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员工绩效汇总" sheetId="1" r:id="rId1"/>
    <sheet name="统计" sheetId="2" r:id="rId2"/>
    <sheet name="Sheet3" sheetId="4" r:id="rId3"/>
  </sheets>
  <definedNames>
    <definedName name="_xlnm._FilterDatabase" localSheetId="0" hidden="1">员工绩效汇总!$A$1:$J$201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工龄计算，满一年才加1。例如：2018-11-22入职，到2020-10-01，工龄为1年。</t>
        </r>
      </text>
    </comment>
  </commentList>
</comments>
</file>

<file path=xl/sharedStrings.xml><?xml version="1.0" encoding="utf-8"?>
<sst xmlns="http://schemas.openxmlformats.org/spreadsheetml/2006/main" count="2025" uniqueCount="643">
  <si>
    <t>工号</t>
  </si>
  <si>
    <t>姓名</t>
  </si>
  <si>
    <t>性别</t>
  </si>
  <si>
    <t>学历</t>
  </si>
  <si>
    <t>部门</t>
  </si>
  <si>
    <t>入职日期</t>
  </si>
  <si>
    <t>工龄</t>
  </si>
  <si>
    <t>绩效</t>
  </si>
  <si>
    <t>评价</t>
  </si>
  <si>
    <t>状态</t>
  </si>
  <si>
    <t>A0005</t>
  </si>
  <si>
    <t>胡KF</t>
  </si>
  <si>
    <t>男</t>
  </si>
  <si>
    <t>硕士</t>
  </si>
  <si>
    <t>质量部</t>
  </si>
  <si>
    <t>A0014</t>
  </si>
  <si>
    <t>陈MO</t>
  </si>
  <si>
    <t>女</t>
  </si>
  <si>
    <t>A0017</t>
  </si>
  <si>
    <t>莫KG</t>
  </si>
  <si>
    <t>其他</t>
  </si>
  <si>
    <t>客户服务部</t>
  </si>
  <si>
    <t>A0027</t>
  </si>
  <si>
    <t>冯LD</t>
  </si>
  <si>
    <t>研发中心</t>
  </si>
  <si>
    <t>A0036</t>
  </si>
  <si>
    <t>赵US</t>
  </si>
  <si>
    <t>本科</t>
  </si>
  <si>
    <t>A0043</t>
  </si>
  <si>
    <t>洪WX</t>
  </si>
  <si>
    <t>A0052</t>
  </si>
  <si>
    <t>钱XG</t>
  </si>
  <si>
    <t>A0055</t>
  </si>
  <si>
    <t>张XW</t>
  </si>
  <si>
    <t>A0058</t>
  </si>
  <si>
    <t>章MI</t>
  </si>
  <si>
    <t>博士</t>
  </si>
  <si>
    <t>销售中心</t>
  </si>
  <si>
    <t>A0060</t>
  </si>
  <si>
    <t>莫WX</t>
  </si>
  <si>
    <t>博士后</t>
  </si>
  <si>
    <t>人力资源部</t>
  </si>
  <si>
    <t>A0061</t>
  </si>
  <si>
    <t>牛LE</t>
  </si>
  <si>
    <t>A0064</t>
  </si>
  <si>
    <t>陆HS</t>
  </si>
  <si>
    <t>专科</t>
  </si>
  <si>
    <t>生产部</t>
  </si>
  <si>
    <t>A0071</t>
  </si>
  <si>
    <t>王XG</t>
  </si>
  <si>
    <t>A0076</t>
  </si>
  <si>
    <t>孙KP</t>
  </si>
  <si>
    <t>A0085</t>
  </si>
  <si>
    <t>张ED</t>
  </si>
  <si>
    <t>A0088</t>
  </si>
  <si>
    <t>龙RU</t>
  </si>
  <si>
    <t>A0090</t>
  </si>
  <si>
    <t>叶QR</t>
  </si>
  <si>
    <t>A0096</t>
  </si>
  <si>
    <t>陆FO</t>
  </si>
  <si>
    <t>仓管部</t>
  </si>
  <si>
    <t>A0099</t>
  </si>
  <si>
    <t>王SB</t>
  </si>
  <si>
    <t>A0102</t>
  </si>
  <si>
    <t>胡DL</t>
  </si>
  <si>
    <t>A0112</t>
  </si>
  <si>
    <t>黄QW</t>
  </si>
  <si>
    <t>A0113</t>
  </si>
  <si>
    <t>胡JB</t>
  </si>
  <si>
    <t>A0120</t>
  </si>
  <si>
    <t>张QL</t>
  </si>
  <si>
    <t>A0121</t>
  </si>
  <si>
    <t>钱XA</t>
  </si>
  <si>
    <t>A0125</t>
  </si>
  <si>
    <t>冯CD</t>
  </si>
  <si>
    <t>A0133</t>
  </si>
  <si>
    <t>胡OJ</t>
  </si>
  <si>
    <t>A0142</t>
  </si>
  <si>
    <t>王TX</t>
  </si>
  <si>
    <t>A0150</t>
  </si>
  <si>
    <t>叶MF</t>
  </si>
  <si>
    <t>A0160</t>
  </si>
  <si>
    <t>吕KS</t>
  </si>
  <si>
    <t>A0162</t>
  </si>
  <si>
    <t>龙QC</t>
  </si>
  <si>
    <t>A0168</t>
  </si>
  <si>
    <t>叶FU</t>
  </si>
  <si>
    <t>A0169</t>
  </si>
  <si>
    <t>陆OR</t>
  </si>
  <si>
    <t>A0172</t>
  </si>
  <si>
    <t>陆DH</t>
  </si>
  <si>
    <t>A0180</t>
  </si>
  <si>
    <t>黄FV</t>
  </si>
  <si>
    <t>A0184</t>
  </si>
  <si>
    <t>陆CJ</t>
  </si>
  <si>
    <t>A0193</t>
  </si>
  <si>
    <t>刘FT</t>
  </si>
  <si>
    <t>A0196</t>
  </si>
  <si>
    <t>胡NL</t>
  </si>
  <si>
    <t>A0204</t>
  </si>
  <si>
    <t>胡JV</t>
  </si>
  <si>
    <t>A0206</t>
  </si>
  <si>
    <t>胡GJ</t>
  </si>
  <si>
    <t>A0209</t>
  </si>
  <si>
    <t>章HK</t>
  </si>
  <si>
    <t>A0213</t>
  </si>
  <si>
    <t>冯WI</t>
  </si>
  <si>
    <t>A0214</t>
  </si>
  <si>
    <t>鲁NN</t>
  </si>
  <si>
    <t>A0216</t>
  </si>
  <si>
    <t>钱JJ</t>
  </si>
  <si>
    <t>A0221</t>
  </si>
  <si>
    <t>付NN</t>
  </si>
  <si>
    <t>A0228</t>
  </si>
  <si>
    <t>吕PL</t>
  </si>
  <si>
    <t>A0235</t>
  </si>
  <si>
    <t>付MK</t>
  </si>
  <si>
    <t>A0241</t>
  </si>
  <si>
    <t>莫AU</t>
  </si>
  <si>
    <t>A0251</t>
  </si>
  <si>
    <t>章NM</t>
  </si>
  <si>
    <t>A0258</t>
  </si>
  <si>
    <t>冯KO</t>
  </si>
  <si>
    <t>A0264</t>
  </si>
  <si>
    <t>张JS</t>
  </si>
  <si>
    <t>A0266</t>
  </si>
  <si>
    <t>张IX</t>
  </si>
  <si>
    <t>A0275</t>
  </si>
  <si>
    <t>黄SD</t>
  </si>
  <si>
    <t>A0276</t>
  </si>
  <si>
    <t>莫HR</t>
  </si>
  <si>
    <t>A0286</t>
  </si>
  <si>
    <t>吴ET</t>
  </si>
  <si>
    <t>A0287</t>
  </si>
  <si>
    <t>张FB</t>
  </si>
  <si>
    <t>A0296</t>
  </si>
  <si>
    <t>钱MU</t>
  </si>
  <si>
    <t>A0301</t>
  </si>
  <si>
    <t>王BQ</t>
  </si>
  <si>
    <t>A0304</t>
  </si>
  <si>
    <t>叶DB</t>
  </si>
  <si>
    <t>A0306</t>
  </si>
  <si>
    <t>张JK</t>
  </si>
  <si>
    <t>A0313</t>
  </si>
  <si>
    <t>吕WP</t>
  </si>
  <si>
    <t>A0321</t>
  </si>
  <si>
    <t>张DM</t>
  </si>
  <si>
    <t>A0323</t>
  </si>
  <si>
    <t>孔AD</t>
  </si>
  <si>
    <t>A0326</t>
  </si>
  <si>
    <t>陈WH</t>
  </si>
  <si>
    <t>A0331</t>
  </si>
  <si>
    <t>刘VW</t>
  </si>
  <si>
    <t>A0334</t>
  </si>
  <si>
    <t>刘US</t>
  </si>
  <si>
    <t>A0335</t>
  </si>
  <si>
    <t>王FH</t>
  </si>
  <si>
    <t>A0345</t>
  </si>
  <si>
    <t>叶QO</t>
  </si>
  <si>
    <t>A0348</t>
  </si>
  <si>
    <t>陆SI</t>
  </si>
  <si>
    <t>A0352</t>
  </si>
  <si>
    <t>陈VG</t>
  </si>
  <si>
    <t>A0361</t>
  </si>
  <si>
    <t>陈UW</t>
  </si>
  <si>
    <t>A0364</t>
  </si>
  <si>
    <t>黄MX</t>
  </si>
  <si>
    <t>A0373</t>
  </si>
  <si>
    <t>龙VC</t>
  </si>
  <si>
    <t>A0377</t>
  </si>
  <si>
    <t>孙PW</t>
  </si>
  <si>
    <t>A0385</t>
  </si>
  <si>
    <t>胡DJ</t>
  </si>
  <si>
    <t>A0386</t>
  </si>
  <si>
    <t>黄LE</t>
  </si>
  <si>
    <t>A0388</t>
  </si>
  <si>
    <t>吕VW</t>
  </si>
  <si>
    <t>A0389</t>
  </si>
  <si>
    <t>吴IQ</t>
  </si>
  <si>
    <t>A0391</t>
  </si>
  <si>
    <t>孙KQ</t>
  </si>
  <si>
    <t>A0401</t>
  </si>
  <si>
    <t>莫UM</t>
  </si>
  <si>
    <t>A0410</t>
  </si>
  <si>
    <t>张FU</t>
  </si>
  <si>
    <t>A0414</t>
  </si>
  <si>
    <t>冯FE</t>
  </si>
  <si>
    <t>A0423</t>
  </si>
  <si>
    <t>吕JC</t>
  </si>
  <si>
    <t>A0426</t>
  </si>
  <si>
    <t>张WL</t>
  </si>
  <si>
    <t>A0434</t>
  </si>
  <si>
    <t>付VK</t>
  </si>
  <si>
    <t>A0436</t>
  </si>
  <si>
    <t>胡PX</t>
  </si>
  <si>
    <t>A0446</t>
  </si>
  <si>
    <t>陈HC</t>
  </si>
  <si>
    <t>A0450</t>
  </si>
  <si>
    <t>吕HA</t>
  </si>
  <si>
    <t>A0457</t>
  </si>
  <si>
    <t>鲁EO</t>
  </si>
  <si>
    <t>A0462</t>
  </si>
  <si>
    <t>章DW</t>
  </si>
  <si>
    <t>A0463</t>
  </si>
  <si>
    <t>钱EP</t>
  </si>
  <si>
    <t>A0471</t>
  </si>
  <si>
    <t>王JN</t>
  </si>
  <si>
    <t>A0481</t>
  </si>
  <si>
    <t>张BR</t>
  </si>
  <si>
    <t>A0491</t>
  </si>
  <si>
    <t>胡QN</t>
  </si>
  <si>
    <t>A0499</t>
  </si>
  <si>
    <t>陈PQ</t>
  </si>
  <si>
    <t>A0502</t>
  </si>
  <si>
    <t>张CL</t>
  </si>
  <si>
    <t>A0510</t>
  </si>
  <si>
    <t>黄GL</t>
  </si>
  <si>
    <t>A0520</t>
  </si>
  <si>
    <t>孙TS</t>
  </si>
  <si>
    <t>A0522</t>
  </si>
  <si>
    <t>钱RL</t>
  </si>
  <si>
    <t>A0523</t>
  </si>
  <si>
    <t>张PL</t>
  </si>
  <si>
    <t>A0533</t>
  </si>
  <si>
    <t>付TQ</t>
  </si>
  <si>
    <t>A0537</t>
  </si>
  <si>
    <t>刘DT</t>
  </si>
  <si>
    <t>A0540</t>
  </si>
  <si>
    <t>章OE</t>
  </si>
  <si>
    <t>A0543</t>
  </si>
  <si>
    <t>莫QV</t>
  </si>
  <si>
    <t>A0547</t>
  </si>
  <si>
    <t>莫QO</t>
  </si>
  <si>
    <t>A0548</t>
  </si>
  <si>
    <t>付UM</t>
  </si>
  <si>
    <t>A0551</t>
  </si>
  <si>
    <t>赵MN</t>
  </si>
  <si>
    <t>A0554</t>
  </si>
  <si>
    <t>陈QE</t>
  </si>
  <si>
    <t>A0556</t>
  </si>
  <si>
    <t>章NU</t>
  </si>
  <si>
    <t>A0561</t>
  </si>
  <si>
    <t>龙ON</t>
  </si>
  <si>
    <t>A0571</t>
  </si>
  <si>
    <t>A0576</t>
  </si>
  <si>
    <t>章IV</t>
  </si>
  <si>
    <t>A0585</t>
  </si>
  <si>
    <t>孙AQ</t>
  </si>
  <si>
    <t>A0593</t>
  </si>
  <si>
    <t>胡KB</t>
  </si>
  <si>
    <t>A0596</t>
  </si>
  <si>
    <t>鲁PN</t>
  </si>
  <si>
    <t>A0598</t>
  </si>
  <si>
    <t>陈TW</t>
  </si>
  <si>
    <t>A0607</t>
  </si>
  <si>
    <t>胡IF</t>
  </si>
  <si>
    <t>A0611</t>
  </si>
  <si>
    <t>王JI</t>
  </si>
  <si>
    <t>A0620</t>
  </si>
  <si>
    <t>陆BL</t>
  </si>
  <si>
    <t>A0625</t>
  </si>
  <si>
    <t>陆KB</t>
  </si>
  <si>
    <t>A0632</t>
  </si>
  <si>
    <t>张JJ</t>
  </si>
  <si>
    <t>A0634</t>
  </si>
  <si>
    <t>胡CU</t>
  </si>
  <si>
    <t>A0638</t>
  </si>
  <si>
    <t>鲁EG</t>
  </si>
  <si>
    <t>A0642</t>
  </si>
  <si>
    <t>付CJ</t>
  </si>
  <si>
    <t>A0647</t>
  </si>
  <si>
    <t>章OH</t>
  </si>
  <si>
    <t>A0655</t>
  </si>
  <si>
    <t>赵VN</t>
  </si>
  <si>
    <t>A0659</t>
  </si>
  <si>
    <t>赵RB</t>
  </si>
  <si>
    <t>A0660</t>
  </si>
  <si>
    <t>鲁RQ</t>
  </si>
  <si>
    <t>A0667</t>
  </si>
  <si>
    <t>莫UA</t>
  </si>
  <si>
    <t>A0675</t>
  </si>
  <si>
    <t>吕XK</t>
  </si>
  <si>
    <t>A0680</t>
  </si>
  <si>
    <t>赵JH</t>
  </si>
  <si>
    <t>A0689</t>
  </si>
  <si>
    <t>付UE</t>
  </si>
  <si>
    <t>A0698</t>
  </si>
  <si>
    <t>付CU</t>
  </si>
  <si>
    <t>A0702</t>
  </si>
  <si>
    <t>章SW</t>
  </si>
  <si>
    <t>A0712</t>
  </si>
  <si>
    <t>牛LB</t>
  </si>
  <si>
    <t>A0715</t>
  </si>
  <si>
    <t>吴AF</t>
  </si>
  <si>
    <t>A0722</t>
  </si>
  <si>
    <t>孔HV</t>
  </si>
  <si>
    <t>A0727</t>
  </si>
  <si>
    <t>赵DD</t>
  </si>
  <si>
    <t>A0734</t>
  </si>
  <si>
    <t>洪NG</t>
  </si>
  <si>
    <t>A0741</t>
  </si>
  <si>
    <t>莫EN</t>
  </si>
  <si>
    <t>A0746</t>
  </si>
  <si>
    <t>刘XH</t>
  </si>
  <si>
    <t>A0747</t>
  </si>
  <si>
    <t>冯LP</t>
  </si>
  <si>
    <t>A0752</t>
  </si>
  <si>
    <t>A0760</t>
  </si>
  <si>
    <t>张DT</t>
  </si>
  <si>
    <t>A0761</t>
  </si>
  <si>
    <t>陈VL</t>
  </si>
  <si>
    <t>A0767</t>
  </si>
  <si>
    <t>陈IN</t>
  </si>
  <si>
    <t>A0770</t>
  </si>
  <si>
    <t>冯OE</t>
  </si>
  <si>
    <t>A0780</t>
  </si>
  <si>
    <t>胡LI</t>
  </si>
  <si>
    <t>A0788</t>
  </si>
  <si>
    <t>钱IU</t>
  </si>
  <si>
    <t>A0794</t>
  </si>
  <si>
    <t>冯ES</t>
  </si>
  <si>
    <t>A0798</t>
  </si>
  <si>
    <t>陈KM</t>
  </si>
  <si>
    <t>A0800</t>
  </si>
  <si>
    <t>A0803</t>
  </si>
  <si>
    <t>牛KI</t>
  </si>
  <si>
    <t>A0810</t>
  </si>
  <si>
    <t>刘GI</t>
  </si>
  <si>
    <t>A0817</t>
  </si>
  <si>
    <t>冯FH</t>
  </si>
  <si>
    <t>A0824</t>
  </si>
  <si>
    <t>付IJ</t>
  </si>
  <si>
    <t>A0833</t>
  </si>
  <si>
    <t>莫OK</t>
  </si>
  <si>
    <t>A0838</t>
  </si>
  <si>
    <t>孙BJ</t>
  </si>
  <si>
    <t>A0839</t>
  </si>
  <si>
    <t>洪MA</t>
  </si>
  <si>
    <t>A0847</t>
  </si>
  <si>
    <t>章XU</t>
  </si>
  <si>
    <t>A0850</t>
  </si>
  <si>
    <t>张SU</t>
  </si>
  <si>
    <t>A0855</t>
  </si>
  <si>
    <t>莫JP</t>
  </si>
  <si>
    <t>A0862</t>
  </si>
  <si>
    <t>冯NH</t>
  </si>
  <si>
    <t>A0866</t>
  </si>
  <si>
    <t>莫DT</t>
  </si>
  <si>
    <t>A0868</t>
  </si>
  <si>
    <t>付LB</t>
  </si>
  <si>
    <t>A0870</t>
  </si>
  <si>
    <t>孙RL</t>
  </si>
  <si>
    <t>A0873</t>
  </si>
  <si>
    <t>洪HI</t>
  </si>
  <si>
    <t>A0883</t>
  </si>
  <si>
    <t>孔FI</t>
  </si>
  <si>
    <t>A0885</t>
  </si>
  <si>
    <t>胡SW</t>
  </si>
  <si>
    <t>A0886</t>
  </si>
  <si>
    <t>陈OR</t>
  </si>
  <si>
    <t>A0888</t>
  </si>
  <si>
    <t>牛LF</t>
  </si>
  <si>
    <t>A0896</t>
  </si>
  <si>
    <t>莫WA</t>
  </si>
  <si>
    <t>A0898</t>
  </si>
  <si>
    <t>陈AX</t>
  </si>
  <si>
    <t>A0905</t>
  </si>
  <si>
    <t>黄VB</t>
  </si>
  <si>
    <t>A0908</t>
  </si>
  <si>
    <t>王JF</t>
  </si>
  <si>
    <t>A0916</t>
  </si>
  <si>
    <t>孙GJ</t>
  </si>
  <si>
    <t>A0925</t>
  </si>
  <si>
    <t>洪XX</t>
  </si>
  <si>
    <t>A0934</t>
  </si>
  <si>
    <t>胡NG</t>
  </si>
  <si>
    <t>A0944</t>
  </si>
  <si>
    <t>吕WW</t>
  </si>
  <si>
    <t>A0951</t>
  </si>
  <si>
    <t>洪QB</t>
  </si>
  <si>
    <t>A0958</t>
  </si>
  <si>
    <t>牛BV</t>
  </si>
  <si>
    <t>A0963</t>
  </si>
  <si>
    <t>洪QD</t>
  </si>
  <si>
    <t>A0972</t>
  </si>
  <si>
    <t>冯EU</t>
  </si>
  <si>
    <t>A0978</t>
  </si>
  <si>
    <t>孙QD</t>
  </si>
  <si>
    <t>A0987</t>
  </si>
  <si>
    <t>孔OQ</t>
  </si>
  <si>
    <t>A0996</t>
  </si>
  <si>
    <t>A1004</t>
  </si>
  <si>
    <t>牛OJ</t>
  </si>
  <si>
    <t>A1009</t>
  </si>
  <si>
    <t>黄IV</t>
  </si>
  <si>
    <t>A1011</t>
  </si>
  <si>
    <t>钱WP</t>
  </si>
  <si>
    <t>A1015</t>
  </si>
  <si>
    <t>莫KO</t>
  </si>
  <si>
    <t>A1023</t>
  </si>
  <si>
    <t>付VE</t>
  </si>
  <si>
    <t>A1032</t>
  </si>
  <si>
    <t>张LX</t>
  </si>
  <si>
    <t>A1038</t>
  </si>
  <si>
    <t>孙CK</t>
  </si>
  <si>
    <t>A1043</t>
  </si>
  <si>
    <t>胡WT</t>
  </si>
  <si>
    <t>A1053</t>
  </si>
  <si>
    <t>吕FQ</t>
  </si>
  <si>
    <t>A1056</t>
  </si>
  <si>
    <t>陈QA</t>
  </si>
  <si>
    <t>A1064</t>
  </si>
  <si>
    <t>陆DG</t>
  </si>
  <si>
    <t>A1067</t>
  </si>
  <si>
    <t>钱CQ</t>
  </si>
  <si>
    <t>A1070</t>
  </si>
  <si>
    <t>章TW</t>
  </si>
  <si>
    <t>A1077</t>
  </si>
  <si>
    <t>孔KT</t>
  </si>
  <si>
    <t>A1086</t>
  </si>
  <si>
    <t>赵IB</t>
  </si>
  <si>
    <t>（合计）</t>
  </si>
  <si>
    <t>级别</t>
  </si>
  <si>
    <t>本期绩效</t>
  </si>
  <si>
    <t>本期绩效评价</t>
  </si>
  <si>
    <t>1-9</t>
  </si>
  <si>
    <t>S</t>
  </si>
  <si>
    <t>（评价85）</t>
  </si>
  <si>
    <t>2-1</t>
  </si>
  <si>
    <t>C</t>
  </si>
  <si>
    <t>（评价186）</t>
  </si>
  <si>
    <t>3-2</t>
  </si>
  <si>
    <t>（评价174）</t>
  </si>
  <si>
    <t>1-10</t>
  </si>
  <si>
    <t>B</t>
  </si>
  <si>
    <t>（评价113）</t>
  </si>
  <si>
    <t>1-6</t>
  </si>
  <si>
    <t>（评价196）</t>
  </si>
  <si>
    <t>2-5</t>
  </si>
  <si>
    <t>（评价178）</t>
  </si>
  <si>
    <t>（评价148）</t>
  </si>
  <si>
    <t>2-2</t>
  </si>
  <si>
    <t>（评价8）</t>
  </si>
  <si>
    <t>（评价11）</t>
  </si>
  <si>
    <t>2-4</t>
  </si>
  <si>
    <t>（评价118）</t>
  </si>
  <si>
    <t>1-7</t>
  </si>
  <si>
    <t>（评价137）</t>
  </si>
  <si>
    <t>（评价159）</t>
  </si>
  <si>
    <t>3-3</t>
  </si>
  <si>
    <t>（评价29）</t>
  </si>
  <si>
    <t>（评价132）</t>
  </si>
  <si>
    <t>（评价177）</t>
  </si>
  <si>
    <t>2-3</t>
  </si>
  <si>
    <t>（评价195）</t>
  </si>
  <si>
    <t>（评价89）</t>
  </si>
  <si>
    <t>3-1</t>
  </si>
  <si>
    <t>（评价81）</t>
  </si>
  <si>
    <t>（评价150）</t>
  </si>
  <si>
    <t>1-8</t>
  </si>
  <si>
    <t>（评价193）</t>
  </si>
  <si>
    <t>A</t>
  </si>
  <si>
    <t>（评价57）</t>
  </si>
  <si>
    <t>（评价130）</t>
  </si>
  <si>
    <t>（评价61）</t>
  </si>
  <si>
    <t>（评价19）</t>
  </si>
  <si>
    <t>（评价98）</t>
  </si>
  <si>
    <t>（评价95）</t>
  </si>
  <si>
    <t>（评价142）</t>
  </si>
  <si>
    <t>D</t>
  </si>
  <si>
    <t>（评价103）</t>
  </si>
  <si>
    <t>（评价50）</t>
  </si>
  <si>
    <t>（评价69）</t>
  </si>
  <si>
    <t>（评价152）</t>
  </si>
  <si>
    <t>（评价31）</t>
  </si>
  <si>
    <t>（评价145）</t>
  </si>
  <si>
    <t>（评价192）</t>
  </si>
  <si>
    <t>（评价45）</t>
  </si>
  <si>
    <t>（评价52）</t>
  </si>
  <si>
    <t>（评价117）</t>
  </si>
  <si>
    <t>（评价9）</t>
  </si>
  <si>
    <t>（评价58）</t>
  </si>
  <si>
    <t>（评价14）</t>
  </si>
  <si>
    <t>（评价166）</t>
  </si>
  <si>
    <t>（评价127）</t>
  </si>
  <si>
    <t>（评价122）</t>
  </si>
  <si>
    <t>（评价59）</t>
  </si>
  <si>
    <t>（评价16）</t>
  </si>
  <si>
    <t>（评价140）</t>
  </si>
  <si>
    <t>（评价168）</t>
  </si>
  <si>
    <t>（评价184）</t>
  </si>
  <si>
    <t>（评价84）</t>
  </si>
  <si>
    <t>（评价75）</t>
  </si>
  <si>
    <t>（评价181）</t>
  </si>
  <si>
    <t>（评价198）</t>
  </si>
  <si>
    <t>（评价171）</t>
  </si>
  <si>
    <t>（评价135）</t>
  </si>
  <si>
    <t>（评价153）</t>
  </si>
  <si>
    <t>（评价161）</t>
  </si>
  <si>
    <t>（评价23）</t>
  </si>
  <si>
    <t>（评价83）</t>
  </si>
  <si>
    <t>（评价147）</t>
  </si>
  <si>
    <t>（评价25）</t>
  </si>
  <si>
    <t>（评价62）</t>
  </si>
  <si>
    <t>（评价160）</t>
  </si>
  <si>
    <t>（评价47）</t>
  </si>
  <si>
    <t>（评价123）</t>
  </si>
  <si>
    <t>（评价17）</t>
  </si>
  <si>
    <t>（评价104）</t>
  </si>
  <si>
    <t>（评价101）</t>
  </si>
  <si>
    <t>（评价138）</t>
  </si>
  <si>
    <t>（评价94）</t>
  </si>
  <si>
    <t>（评价26）</t>
  </si>
  <si>
    <t>（评价96）</t>
  </si>
  <si>
    <t>（评价72）</t>
  </si>
  <si>
    <t>（评价78）</t>
  </si>
  <si>
    <t>（评价10）</t>
  </si>
  <si>
    <t>（评价111）</t>
  </si>
  <si>
    <t>（评价106）</t>
  </si>
  <si>
    <t>（评价162）</t>
  </si>
  <si>
    <t>（评价64）</t>
  </si>
  <si>
    <t>（评价38）</t>
  </si>
  <si>
    <t>（评价56）</t>
  </si>
  <si>
    <t>（评价187）</t>
  </si>
  <si>
    <t>（评价44）</t>
  </si>
  <si>
    <t>（评价53）</t>
  </si>
  <si>
    <t>（评价93）</t>
  </si>
  <si>
    <t>（评价188）</t>
  </si>
  <si>
    <t>（评价74）</t>
  </si>
  <si>
    <t>（评价40）</t>
  </si>
  <si>
    <t>（评价115）</t>
  </si>
  <si>
    <t>（评价92）</t>
  </si>
  <si>
    <t>（评价189）</t>
  </si>
  <si>
    <t>（评价167）</t>
  </si>
  <si>
    <t>（评价70）</t>
  </si>
  <si>
    <t>（评价97）</t>
  </si>
  <si>
    <t>（评价21）</t>
  </si>
  <si>
    <t>（评价191）</t>
  </si>
  <si>
    <t>（评价48）</t>
  </si>
  <si>
    <t>（评价73）</t>
  </si>
  <si>
    <t>（评价129）</t>
  </si>
  <si>
    <t>（评价13）</t>
  </si>
  <si>
    <t>（评价60）</t>
  </si>
  <si>
    <t>（评价131）</t>
  </si>
  <si>
    <t>（评价77）</t>
  </si>
  <si>
    <t>（评价172）</t>
  </si>
  <si>
    <t>（评价124）</t>
  </si>
  <si>
    <t>（评价20）</t>
  </si>
  <si>
    <t>（评价136）</t>
  </si>
  <si>
    <t>（评价119）</t>
  </si>
  <si>
    <t>（评价175）</t>
  </si>
  <si>
    <t>（评价28）</t>
  </si>
  <si>
    <t>（评价102）</t>
  </si>
  <si>
    <t>（评价51）</t>
  </si>
  <si>
    <t>（评价71）</t>
  </si>
  <si>
    <t>（评价163）</t>
  </si>
  <si>
    <t>（评价149）</t>
  </si>
  <si>
    <t>（评价18）</t>
  </si>
  <si>
    <t>（评价200）</t>
  </si>
  <si>
    <t>（评价34）</t>
  </si>
  <si>
    <t>（评价12）</t>
  </si>
  <si>
    <t>（评价7）</t>
  </si>
  <si>
    <t>（评价4）</t>
  </si>
  <si>
    <t>（评价156）</t>
  </si>
  <si>
    <t>（评价105）</t>
  </si>
  <si>
    <t>（评价37）</t>
  </si>
  <si>
    <t>（评价76）</t>
  </si>
  <si>
    <t>（评价125）</t>
  </si>
  <si>
    <t>（评价15）</t>
  </si>
  <si>
    <t>（评价157）</t>
  </si>
  <si>
    <t>（评价120）</t>
  </si>
  <si>
    <t>（评价24）</t>
  </si>
  <si>
    <t>（评价165）</t>
  </si>
  <si>
    <t>（评价3）</t>
  </si>
  <si>
    <t>（评价154）</t>
  </si>
  <si>
    <t>（评价169）</t>
  </si>
  <si>
    <t>（评价155）</t>
  </si>
  <si>
    <t>（评价112）</t>
  </si>
  <si>
    <t>（评价30）</t>
  </si>
  <si>
    <t>（评价2）</t>
  </si>
  <si>
    <t>（评价32）</t>
  </si>
  <si>
    <t>（评价133）</t>
  </si>
  <si>
    <t>（评价151）</t>
  </si>
  <si>
    <t>（评价86）</t>
  </si>
  <si>
    <t>（评价128）</t>
  </si>
  <si>
    <t>（评价33）</t>
  </si>
  <si>
    <t>（评价107）</t>
  </si>
  <si>
    <t>（评价158）</t>
  </si>
  <si>
    <t>（评价5）</t>
  </si>
  <si>
    <t>（评价99）</t>
  </si>
  <si>
    <t>（评价114）</t>
  </si>
  <si>
    <t>（评价199）</t>
  </si>
  <si>
    <t>（评价41）</t>
  </si>
  <si>
    <t>（评价173）</t>
  </si>
  <si>
    <t>（评价54）</t>
  </si>
  <si>
    <t>（评价80）</t>
  </si>
  <si>
    <t>（评价185）</t>
  </si>
  <si>
    <t>（评价67）</t>
  </si>
  <si>
    <t>（评价100）</t>
  </si>
  <si>
    <t>（评价87）</t>
  </si>
  <si>
    <t>（评价90）</t>
  </si>
  <si>
    <t>（评价46）</t>
  </si>
  <si>
    <t>（评价139）</t>
  </si>
  <si>
    <t>（评价190）</t>
  </si>
  <si>
    <t>（评价110）</t>
  </si>
  <si>
    <t>（评价55）</t>
  </si>
  <si>
    <t>（评价68）</t>
  </si>
  <si>
    <t>（评价176）</t>
  </si>
  <si>
    <t>（评价197）</t>
  </si>
  <si>
    <t>（评价65）</t>
  </si>
  <si>
    <t>（评价180）</t>
  </si>
  <si>
    <t>（评价6）</t>
  </si>
  <si>
    <t>（评价79）</t>
  </si>
  <si>
    <t>（评价141）</t>
  </si>
  <si>
    <t>（评价35）</t>
  </si>
  <si>
    <t>（评价182）</t>
  </si>
  <si>
    <t>（评价146）</t>
  </si>
  <si>
    <t>（评价143）</t>
  </si>
  <si>
    <t>（评价126）</t>
  </si>
  <si>
    <t>（评价43）</t>
  </si>
  <si>
    <t>（评价179）</t>
  </si>
  <si>
    <t>（评价36）</t>
  </si>
  <si>
    <t>（评价66）</t>
  </si>
  <si>
    <t>（评价49）</t>
  </si>
  <si>
    <t>（评价27）</t>
  </si>
  <si>
    <t>（评价144）</t>
  </si>
  <si>
    <t>（评价183）</t>
  </si>
  <si>
    <t>（评价164）</t>
  </si>
  <si>
    <t>（评价39）</t>
  </si>
  <si>
    <t>（评价63）</t>
  </si>
  <si>
    <t>（评价108）</t>
  </si>
  <si>
    <t>（评价116）</t>
  </si>
  <si>
    <t>（评价121）</t>
  </si>
  <si>
    <t>（评价134）</t>
  </si>
  <si>
    <t>（评价194）</t>
  </si>
  <si>
    <t>（评价22）</t>
  </si>
  <si>
    <t>（评价170）</t>
  </si>
  <si>
    <t>（评价109）</t>
  </si>
  <si>
    <t>（评价1）</t>
  </si>
  <si>
    <t>（评价82）</t>
  </si>
  <si>
    <t>（评价88）</t>
  </si>
  <si>
    <t>（评价91）</t>
  </si>
  <si>
    <t>（评价42）</t>
  </si>
</sst>
</file>

<file path=xl/styles.xml><?xml version="1.0" encoding="utf-8"?>
<styleSheet xmlns="http://schemas.openxmlformats.org/spreadsheetml/2006/main">
  <numFmts count="5">
    <numFmt numFmtId="176" formatCode="yyyy\-mm\-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5" borderId="1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3" borderId="5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0" fillId="34" borderId="9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统计!$A$2:$A$4</c:f>
              <c:strCache>
                <c:ptCount val="3"/>
                <c:pt idx="0">
                  <c:v>研发中心</c:v>
                </c:pt>
                <c:pt idx="1">
                  <c:v>生产部</c:v>
                </c:pt>
                <c:pt idx="2">
                  <c:v>质量部</c:v>
                </c:pt>
              </c:strCache>
            </c:strRef>
          </c:cat>
          <c:val>
            <c:numRef>
              <c:f>统计!$H$2:$H$4</c:f>
              <c:numCache>
                <c:formatCode>General</c:formatCode>
                <c:ptCount val="3"/>
                <c:pt idx="0">
                  <c:v>41</c:v>
                </c:pt>
                <c:pt idx="1">
                  <c:v>44</c:v>
                </c:pt>
                <c:pt idx="2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163195</xdr:colOff>
      <xdr:row>11</xdr:row>
      <xdr:rowOff>6350</xdr:rowOff>
    </xdr:from>
    <xdr:to>
      <xdr:col>8</xdr:col>
      <xdr:colOff>302895</xdr:colOff>
      <xdr:row>27</xdr:row>
      <xdr:rowOff>6350</xdr:rowOff>
    </xdr:to>
    <xdr:graphicFrame>
      <xdr:nvGraphicFramePr>
        <xdr:cNvPr id="2" name="图表 1"/>
        <xdr:cNvGraphicFramePr/>
      </xdr:nvGraphicFramePr>
      <xdr:xfrm>
        <a:off x="2555875" y="2302510"/>
        <a:ext cx="412750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  <pageSetUpPr fitToPage="1"/>
  </sheetPr>
  <dimension ref="A1:J201"/>
  <sheetViews>
    <sheetView tabSelected="1" workbookViewId="0">
      <pane ySplit="1" topLeftCell="A2" activePane="bottomLeft" state="frozen"/>
      <selection/>
      <selection pane="bottomLeft" activeCell="G2" sqref="G2:G201"/>
    </sheetView>
  </sheetViews>
  <sheetFormatPr defaultColWidth="9" defaultRowHeight="21" customHeight="1"/>
  <cols>
    <col min="1" max="1" width="8.62962962962963" customWidth="1"/>
    <col min="2" max="2" width="10.6296296296296" customWidth="1"/>
    <col min="3" max="3" width="6.62962962962963" customWidth="1"/>
    <col min="4" max="4" width="8.62962962962963" customWidth="1"/>
    <col min="5" max="5" width="16.6296296296296" customWidth="1"/>
    <col min="6" max="6" width="12.6296296296296" customWidth="1"/>
    <col min="7" max="8" width="8.62962962962963" customWidth="1"/>
    <col min="9" max="9" width="32.6296296296296" customWidth="1"/>
    <col min="10" max="10" width="8.62962962962963" customWidth="1"/>
  </cols>
  <sheetData>
    <row r="1" ht="22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ht="22" customHeight="1" spans="1:10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7">
        <v>41324</v>
      </c>
      <c r="G2" s="6"/>
      <c r="H2" s="6" t="str">
        <f>VLOOKUP(A2,Sheet3!$A$1:$E$201,4,0)</f>
        <v>B</v>
      </c>
      <c r="I2" s="6" t="str">
        <f>VLOOKUP(A2,Sheet3!$A$1:$E$201,5,0)</f>
        <v>（评价1）</v>
      </c>
      <c r="J2" s="6"/>
    </row>
    <row r="3" ht="22" customHeight="1" spans="1:10">
      <c r="A3" s="6" t="s">
        <v>15</v>
      </c>
      <c r="B3" s="6" t="s">
        <v>16</v>
      </c>
      <c r="C3" s="6" t="s">
        <v>17</v>
      </c>
      <c r="D3" s="6" t="s">
        <v>13</v>
      </c>
      <c r="E3" s="6" t="s">
        <v>14</v>
      </c>
      <c r="F3" s="7">
        <v>40214</v>
      </c>
      <c r="G3" s="6"/>
      <c r="H3" s="6" t="str">
        <f>VLOOKUP(A3,Sheet3!$A$1:$E$201,4,0)</f>
        <v>B</v>
      </c>
      <c r="I3" s="6" t="str">
        <f>VLOOKUP(A3,Sheet3!$A$1:$E$201,5,0)</f>
        <v>（评价2）</v>
      </c>
      <c r="J3" s="6"/>
    </row>
    <row r="4" ht="22" customHeight="1" spans="1:10">
      <c r="A4" s="6" t="s">
        <v>18</v>
      </c>
      <c r="B4" s="6" t="s">
        <v>19</v>
      </c>
      <c r="C4" s="6" t="s">
        <v>12</v>
      </c>
      <c r="D4" s="6" t="s">
        <v>20</v>
      </c>
      <c r="E4" s="6" t="s">
        <v>21</v>
      </c>
      <c r="F4" s="7">
        <v>41276</v>
      </c>
      <c r="G4" s="6"/>
      <c r="H4" s="6" t="str">
        <f>VLOOKUP(A4,Sheet3!$A$1:$E$201,4,0)</f>
        <v>C</v>
      </c>
      <c r="I4" s="6" t="str">
        <f>VLOOKUP(A4,Sheet3!$A$1:$E$201,5,0)</f>
        <v>（评价3）</v>
      </c>
      <c r="J4" s="6"/>
    </row>
    <row r="5" ht="22" customHeight="1" spans="1:10">
      <c r="A5" s="6" t="s">
        <v>22</v>
      </c>
      <c r="B5" s="6" t="s">
        <v>23</v>
      </c>
      <c r="C5" s="6" t="s">
        <v>12</v>
      </c>
      <c r="D5" s="6" t="s">
        <v>20</v>
      </c>
      <c r="E5" s="6" t="s">
        <v>24</v>
      </c>
      <c r="F5" s="7">
        <v>43508</v>
      </c>
      <c r="G5" s="6"/>
      <c r="H5" s="6" t="str">
        <f>VLOOKUP(A5,Sheet3!$A$1:$E$201,4,0)</f>
        <v>C</v>
      </c>
      <c r="I5" s="6" t="str">
        <f>VLOOKUP(A5,Sheet3!$A$1:$E$201,5,0)</f>
        <v>（评价4）</v>
      </c>
      <c r="J5" s="6"/>
    </row>
    <row r="6" ht="22" customHeight="1" spans="1:10">
      <c r="A6" s="6" t="s">
        <v>25</v>
      </c>
      <c r="B6" s="6" t="s">
        <v>26</v>
      </c>
      <c r="C6" s="6" t="s">
        <v>12</v>
      </c>
      <c r="D6" s="6" t="s">
        <v>27</v>
      </c>
      <c r="E6" s="6" t="s">
        <v>24</v>
      </c>
      <c r="F6" s="7">
        <v>42651</v>
      </c>
      <c r="G6" s="6"/>
      <c r="H6" s="6" t="str">
        <f>VLOOKUP(A6,Sheet3!$A$1:$E$201,4,0)</f>
        <v>C</v>
      </c>
      <c r="I6" s="6" t="str">
        <f>VLOOKUP(A6,Sheet3!$A$1:$E$201,5,0)</f>
        <v>（评价5）</v>
      </c>
      <c r="J6" s="6"/>
    </row>
    <row r="7" ht="22" customHeight="1" spans="1:10">
      <c r="A7" s="6" t="s">
        <v>28</v>
      </c>
      <c r="B7" s="6" t="s">
        <v>29</v>
      </c>
      <c r="C7" s="6" t="s">
        <v>12</v>
      </c>
      <c r="D7" s="6" t="s">
        <v>20</v>
      </c>
      <c r="E7" s="6" t="s">
        <v>24</v>
      </c>
      <c r="F7" s="7">
        <v>40133</v>
      </c>
      <c r="G7" s="6"/>
      <c r="H7" s="6" t="str">
        <f>VLOOKUP(A7,Sheet3!$A$1:$E$201,4,0)</f>
        <v>C</v>
      </c>
      <c r="I7" s="6" t="str">
        <f>VLOOKUP(A7,Sheet3!$A$1:$E$201,5,0)</f>
        <v>（评价6）</v>
      </c>
      <c r="J7" s="6"/>
    </row>
    <row r="8" ht="22" customHeight="1" spans="1:10">
      <c r="A8" s="6" t="s">
        <v>30</v>
      </c>
      <c r="B8" s="6" t="s">
        <v>31</v>
      </c>
      <c r="C8" s="6" t="s">
        <v>17</v>
      </c>
      <c r="D8" s="6" t="s">
        <v>13</v>
      </c>
      <c r="E8" s="6" t="s">
        <v>14</v>
      </c>
      <c r="F8" s="7">
        <v>40822</v>
      </c>
      <c r="G8" s="6"/>
      <c r="H8" s="6" t="str">
        <f>VLOOKUP(A8,Sheet3!$A$1:$E$201,4,0)</f>
        <v>C</v>
      </c>
      <c r="I8" s="6" t="str">
        <f>VLOOKUP(A8,Sheet3!$A$1:$E$201,5,0)</f>
        <v>（评价7）</v>
      </c>
      <c r="J8" s="6"/>
    </row>
    <row r="9" ht="22" customHeight="1" spans="1:10">
      <c r="A9" s="6" t="s">
        <v>32</v>
      </c>
      <c r="B9" s="6" t="s">
        <v>33</v>
      </c>
      <c r="C9" s="6" t="s">
        <v>17</v>
      </c>
      <c r="D9" s="6" t="s">
        <v>27</v>
      </c>
      <c r="E9" s="6" t="s">
        <v>24</v>
      </c>
      <c r="F9" s="7">
        <v>43267</v>
      </c>
      <c r="G9" s="6"/>
      <c r="H9" s="6" t="str">
        <f>VLOOKUP(A9,Sheet3!$A$1:$E$201,4,0)</f>
        <v>C</v>
      </c>
      <c r="I9" s="6" t="str">
        <f>VLOOKUP(A9,Sheet3!$A$1:$E$201,5,0)</f>
        <v>（评价8）</v>
      </c>
      <c r="J9" s="6"/>
    </row>
    <row r="10" ht="22" customHeight="1" spans="1:10">
      <c r="A10" s="6" t="s">
        <v>34</v>
      </c>
      <c r="B10" s="6" t="s">
        <v>35</v>
      </c>
      <c r="C10" s="6" t="s">
        <v>12</v>
      </c>
      <c r="D10" s="6" t="s">
        <v>36</v>
      </c>
      <c r="E10" s="6" t="s">
        <v>37</v>
      </c>
      <c r="F10" s="7">
        <v>39899</v>
      </c>
      <c r="G10" s="6"/>
      <c r="H10" s="6" t="str">
        <f>VLOOKUP(A10,Sheet3!$A$1:$E$201,4,0)</f>
        <v>C</v>
      </c>
      <c r="I10" s="6" t="str">
        <f>VLOOKUP(A10,Sheet3!$A$1:$E$201,5,0)</f>
        <v>（评价9）</v>
      </c>
      <c r="J10" s="6"/>
    </row>
    <row r="11" ht="22" customHeight="1" spans="1:10">
      <c r="A11" s="6" t="s">
        <v>38</v>
      </c>
      <c r="B11" s="6" t="s">
        <v>39</v>
      </c>
      <c r="C11" s="6" t="s">
        <v>17</v>
      </c>
      <c r="D11" s="6" t="s">
        <v>40</v>
      </c>
      <c r="E11" s="6" t="s">
        <v>41</v>
      </c>
      <c r="F11" s="7">
        <v>43364</v>
      </c>
      <c r="G11" s="6"/>
      <c r="H11" s="6" t="str">
        <f>VLOOKUP(A11,Sheet3!$A$1:$E$201,4,0)</f>
        <v>C</v>
      </c>
      <c r="I11" s="6" t="str">
        <f>VLOOKUP(A11,Sheet3!$A$1:$E$201,5,0)</f>
        <v>（评价10）</v>
      </c>
      <c r="J11" s="6"/>
    </row>
    <row r="12" ht="22" customHeight="1" spans="1:10">
      <c r="A12" s="6" t="s">
        <v>42</v>
      </c>
      <c r="B12" s="6" t="s">
        <v>43</v>
      </c>
      <c r="C12" s="6" t="s">
        <v>17</v>
      </c>
      <c r="D12" s="6" t="s">
        <v>20</v>
      </c>
      <c r="E12" s="6" t="s">
        <v>14</v>
      </c>
      <c r="F12" s="7">
        <v>39776</v>
      </c>
      <c r="G12" s="6"/>
      <c r="H12" s="6" t="str">
        <f>VLOOKUP(A12,Sheet3!$A$1:$E$201,4,0)</f>
        <v>C</v>
      </c>
      <c r="I12" s="6" t="str">
        <f>VLOOKUP(A12,Sheet3!$A$1:$E$201,5,0)</f>
        <v>（评价11）</v>
      </c>
      <c r="J12" s="6"/>
    </row>
    <row r="13" ht="22" customHeight="1" spans="1:10">
      <c r="A13" s="6" t="s">
        <v>44</v>
      </c>
      <c r="B13" s="6" t="s">
        <v>45</v>
      </c>
      <c r="C13" s="6" t="s">
        <v>17</v>
      </c>
      <c r="D13" s="6" t="s">
        <v>46</v>
      </c>
      <c r="E13" s="6" t="s">
        <v>47</v>
      </c>
      <c r="F13" s="7">
        <v>40573</v>
      </c>
      <c r="G13" s="6"/>
      <c r="H13" s="6" t="str">
        <f>VLOOKUP(A13,Sheet3!$A$1:$E$201,4,0)</f>
        <v>C</v>
      </c>
      <c r="I13" s="6" t="str">
        <f>VLOOKUP(A13,Sheet3!$A$1:$E$201,5,0)</f>
        <v>（评价12）</v>
      </c>
      <c r="J13" s="6"/>
    </row>
    <row r="14" ht="22" customHeight="1" spans="1:10">
      <c r="A14" s="6" t="s">
        <v>48</v>
      </c>
      <c r="B14" s="6" t="s">
        <v>49</v>
      </c>
      <c r="C14" s="6" t="s">
        <v>17</v>
      </c>
      <c r="D14" s="6" t="s">
        <v>46</v>
      </c>
      <c r="E14" s="6" t="s">
        <v>47</v>
      </c>
      <c r="F14" s="7">
        <v>41622</v>
      </c>
      <c r="G14" s="6"/>
      <c r="H14" s="6" t="str">
        <f>VLOOKUP(A14,Sheet3!$A$1:$E$201,4,0)</f>
        <v>C</v>
      </c>
      <c r="I14" s="6" t="str">
        <f>VLOOKUP(A14,Sheet3!$A$1:$E$201,5,0)</f>
        <v>（评价13）</v>
      </c>
      <c r="J14" s="6"/>
    </row>
    <row r="15" ht="22" customHeight="1" spans="1:10">
      <c r="A15" s="6" t="s">
        <v>50</v>
      </c>
      <c r="B15" s="6" t="s">
        <v>51</v>
      </c>
      <c r="C15" s="6" t="s">
        <v>12</v>
      </c>
      <c r="D15" s="6" t="s">
        <v>46</v>
      </c>
      <c r="E15" s="6" t="s">
        <v>24</v>
      </c>
      <c r="F15" s="7">
        <v>42394</v>
      </c>
      <c r="G15" s="6"/>
      <c r="H15" s="6" t="str">
        <f>VLOOKUP(A15,Sheet3!$A$1:$E$201,4,0)</f>
        <v>C</v>
      </c>
      <c r="I15" s="6" t="str">
        <f>VLOOKUP(A15,Sheet3!$A$1:$E$201,5,0)</f>
        <v>（评价14）</v>
      </c>
      <c r="J15" s="6"/>
    </row>
    <row r="16" ht="22" customHeight="1" spans="1:10">
      <c r="A16" s="6" t="s">
        <v>52</v>
      </c>
      <c r="B16" s="6" t="s">
        <v>53</v>
      </c>
      <c r="C16" s="6" t="s">
        <v>17</v>
      </c>
      <c r="D16" s="6" t="s">
        <v>20</v>
      </c>
      <c r="E16" s="6" t="s">
        <v>41</v>
      </c>
      <c r="F16" s="7">
        <v>42810</v>
      </c>
      <c r="G16" s="6"/>
      <c r="H16" s="6" t="str">
        <f>VLOOKUP(A16,Sheet3!$A$1:$E$201,4,0)</f>
        <v>C</v>
      </c>
      <c r="I16" s="6" t="str">
        <f>VLOOKUP(A16,Sheet3!$A$1:$E$201,5,0)</f>
        <v>（评价15）</v>
      </c>
      <c r="J16" s="6"/>
    </row>
    <row r="17" ht="22" customHeight="1" spans="1:10">
      <c r="A17" s="6" t="s">
        <v>54</v>
      </c>
      <c r="B17" s="6" t="s">
        <v>55</v>
      </c>
      <c r="C17" s="6" t="s">
        <v>12</v>
      </c>
      <c r="D17" s="6" t="s">
        <v>46</v>
      </c>
      <c r="E17" s="6" t="s">
        <v>24</v>
      </c>
      <c r="F17" s="7">
        <v>43919</v>
      </c>
      <c r="G17" s="6"/>
      <c r="H17" s="6" t="str">
        <f>VLOOKUP(A17,Sheet3!$A$1:$E$201,4,0)</f>
        <v>C</v>
      </c>
      <c r="I17" s="6" t="str">
        <f>VLOOKUP(A17,Sheet3!$A$1:$E$201,5,0)</f>
        <v>（评价16）</v>
      </c>
      <c r="J17" s="6"/>
    </row>
    <row r="18" ht="22" customHeight="1" spans="1:10">
      <c r="A18" s="6" t="s">
        <v>56</v>
      </c>
      <c r="B18" s="6" t="s">
        <v>57</v>
      </c>
      <c r="C18" s="6" t="s">
        <v>17</v>
      </c>
      <c r="D18" s="6" t="s">
        <v>20</v>
      </c>
      <c r="E18" s="6" t="s">
        <v>41</v>
      </c>
      <c r="F18" s="7">
        <v>42643</v>
      </c>
      <c r="G18" s="6"/>
      <c r="H18" s="6" t="str">
        <f>VLOOKUP(A18,Sheet3!$A$1:$E$201,4,0)</f>
        <v>C</v>
      </c>
      <c r="I18" s="6" t="str">
        <f>VLOOKUP(A18,Sheet3!$A$1:$E$201,5,0)</f>
        <v>（评价17）</v>
      </c>
      <c r="J18" s="6"/>
    </row>
    <row r="19" ht="22" customHeight="1" spans="1:10">
      <c r="A19" s="6" t="s">
        <v>58</v>
      </c>
      <c r="B19" s="6" t="s">
        <v>59</v>
      </c>
      <c r="C19" s="6" t="s">
        <v>12</v>
      </c>
      <c r="D19" s="6" t="s">
        <v>36</v>
      </c>
      <c r="E19" s="6" t="s">
        <v>60</v>
      </c>
      <c r="F19" s="7">
        <v>41379</v>
      </c>
      <c r="G19" s="6"/>
      <c r="H19" s="6" t="str">
        <f>VLOOKUP(A19,Sheet3!$A$1:$E$201,4,0)</f>
        <v>C</v>
      </c>
      <c r="I19" s="6" t="str">
        <f>VLOOKUP(A19,Sheet3!$A$1:$E$201,5,0)</f>
        <v>（评价18）</v>
      </c>
      <c r="J19" s="6"/>
    </row>
    <row r="20" ht="22" customHeight="1" spans="1:10">
      <c r="A20" s="6" t="s">
        <v>61</v>
      </c>
      <c r="B20" s="6" t="s">
        <v>62</v>
      </c>
      <c r="C20" s="6" t="s">
        <v>12</v>
      </c>
      <c r="D20" s="6" t="s">
        <v>27</v>
      </c>
      <c r="E20" s="6" t="s">
        <v>41</v>
      </c>
      <c r="F20" s="7">
        <v>42967</v>
      </c>
      <c r="G20" s="6"/>
      <c r="H20" s="6" t="str">
        <f>VLOOKUP(A20,Sheet3!$A$1:$E$201,4,0)</f>
        <v>C</v>
      </c>
      <c r="I20" s="6" t="str">
        <f>VLOOKUP(A20,Sheet3!$A$1:$E$201,5,0)</f>
        <v>（评价19）</v>
      </c>
      <c r="J20" s="6"/>
    </row>
    <row r="21" ht="22" customHeight="1" spans="1:10">
      <c r="A21" s="6" t="s">
        <v>63</v>
      </c>
      <c r="B21" s="6" t="s">
        <v>64</v>
      </c>
      <c r="C21" s="6" t="s">
        <v>12</v>
      </c>
      <c r="D21" s="6" t="s">
        <v>27</v>
      </c>
      <c r="E21" s="6" t="s">
        <v>60</v>
      </c>
      <c r="F21" s="7">
        <v>41818</v>
      </c>
      <c r="G21" s="6"/>
      <c r="H21" s="6" t="str">
        <f>VLOOKUP(A21,Sheet3!$A$1:$E$201,4,0)</f>
        <v>C</v>
      </c>
      <c r="I21" s="6" t="str">
        <f>VLOOKUP(A21,Sheet3!$A$1:$E$201,5,0)</f>
        <v>（评价20）</v>
      </c>
      <c r="J21" s="6"/>
    </row>
    <row r="22" ht="22" customHeight="1" spans="1:10">
      <c r="A22" s="6" t="s">
        <v>65</v>
      </c>
      <c r="B22" s="6" t="s">
        <v>66</v>
      </c>
      <c r="C22" s="6" t="s">
        <v>12</v>
      </c>
      <c r="D22" s="6" t="s">
        <v>20</v>
      </c>
      <c r="E22" s="6" t="s">
        <v>14</v>
      </c>
      <c r="F22" s="7">
        <v>39814</v>
      </c>
      <c r="G22" s="6"/>
      <c r="H22" s="6" t="str">
        <f>VLOOKUP(A22,Sheet3!$A$1:$E$201,4,0)</f>
        <v>C</v>
      </c>
      <c r="I22" s="6" t="str">
        <f>VLOOKUP(A22,Sheet3!$A$1:$E$201,5,0)</f>
        <v>（评价21）</v>
      </c>
      <c r="J22" s="6"/>
    </row>
    <row r="23" ht="22" customHeight="1" spans="1:10">
      <c r="A23" s="6" t="s">
        <v>67</v>
      </c>
      <c r="B23" s="6" t="s">
        <v>68</v>
      </c>
      <c r="C23" s="6" t="s">
        <v>12</v>
      </c>
      <c r="D23" s="6" t="s">
        <v>46</v>
      </c>
      <c r="E23" s="6" t="s">
        <v>60</v>
      </c>
      <c r="F23" s="7">
        <v>40344</v>
      </c>
      <c r="G23" s="6"/>
      <c r="H23" s="6" t="str">
        <f>VLOOKUP(A23,Sheet3!$A$1:$E$201,4,0)</f>
        <v>C</v>
      </c>
      <c r="I23" s="6" t="str">
        <f>VLOOKUP(A23,Sheet3!$A$1:$E$201,5,0)</f>
        <v>（评价22）</v>
      </c>
      <c r="J23" s="6"/>
    </row>
    <row r="24" ht="22" customHeight="1" spans="1:10">
      <c r="A24" s="6" t="s">
        <v>69</v>
      </c>
      <c r="B24" s="6" t="s">
        <v>70</v>
      </c>
      <c r="C24" s="6" t="s">
        <v>12</v>
      </c>
      <c r="D24" s="6" t="s">
        <v>40</v>
      </c>
      <c r="E24" s="6" t="s">
        <v>14</v>
      </c>
      <c r="F24" s="7">
        <v>41436</v>
      </c>
      <c r="G24" s="6"/>
      <c r="H24" s="6" t="str">
        <f>VLOOKUP(A24,Sheet3!$A$1:$E$201,4,0)</f>
        <v>C</v>
      </c>
      <c r="I24" s="6" t="str">
        <f>VLOOKUP(A24,Sheet3!$A$1:$E$201,5,0)</f>
        <v>（评价23）</v>
      </c>
      <c r="J24" s="6"/>
    </row>
    <row r="25" ht="22" customHeight="1" spans="1:10">
      <c r="A25" s="6" t="s">
        <v>71</v>
      </c>
      <c r="B25" s="6" t="s">
        <v>72</v>
      </c>
      <c r="C25" s="6" t="s">
        <v>17</v>
      </c>
      <c r="D25" s="6" t="s">
        <v>27</v>
      </c>
      <c r="E25" s="6" t="s">
        <v>47</v>
      </c>
      <c r="F25" s="7">
        <v>42521</v>
      </c>
      <c r="G25" s="6"/>
      <c r="H25" s="6" t="str">
        <f>VLOOKUP(A25,Sheet3!$A$1:$E$201,4,0)</f>
        <v>C</v>
      </c>
      <c r="I25" s="6" t="str">
        <f>VLOOKUP(A25,Sheet3!$A$1:$E$201,5,0)</f>
        <v>（评价24）</v>
      </c>
      <c r="J25" s="6"/>
    </row>
    <row r="26" ht="22" customHeight="1" spans="1:10">
      <c r="A26" s="6" t="s">
        <v>73</v>
      </c>
      <c r="B26" s="6" t="s">
        <v>74</v>
      </c>
      <c r="C26" s="6" t="s">
        <v>17</v>
      </c>
      <c r="D26" s="6" t="s">
        <v>13</v>
      </c>
      <c r="E26" s="6" t="s">
        <v>47</v>
      </c>
      <c r="F26" s="7">
        <v>43690</v>
      </c>
      <c r="G26" s="6"/>
      <c r="H26" s="6" t="str">
        <f>VLOOKUP(A26,Sheet3!$A$1:$E$201,4,0)</f>
        <v>C</v>
      </c>
      <c r="I26" s="6" t="str">
        <f>VLOOKUP(A26,Sheet3!$A$1:$E$201,5,0)</f>
        <v>（评价25）</v>
      </c>
      <c r="J26" s="6"/>
    </row>
    <row r="27" ht="22" customHeight="1" spans="1:10">
      <c r="A27" s="6" t="s">
        <v>75</v>
      </c>
      <c r="B27" s="6" t="s">
        <v>76</v>
      </c>
      <c r="C27" s="6" t="s">
        <v>12</v>
      </c>
      <c r="D27" s="6" t="s">
        <v>46</v>
      </c>
      <c r="E27" s="6" t="s">
        <v>47</v>
      </c>
      <c r="F27" s="7">
        <v>41408</v>
      </c>
      <c r="G27" s="6"/>
      <c r="H27" s="6" t="str">
        <f>VLOOKUP(A27,Sheet3!$A$1:$E$201,4,0)</f>
        <v>C</v>
      </c>
      <c r="I27" s="6" t="str">
        <f>VLOOKUP(A27,Sheet3!$A$1:$E$201,5,0)</f>
        <v>（评价26）</v>
      </c>
      <c r="J27" s="6"/>
    </row>
    <row r="28" ht="22" customHeight="1" spans="1:10">
      <c r="A28" s="6" t="s">
        <v>77</v>
      </c>
      <c r="B28" s="6" t="s">
        <v>78</v>
      </c>
      <c r="C28" s="6" t="s">
        <v>12</v>
      </c>
      <c r="D28" s="6" t="s">
        <v>20</v>
      </c>
      <c r="E28" s="6" t="s">
        <v>24</v>
      </c>
      <c r="F28" s="7">
        <v>40191</v>
      </c>
      <c r="G28" s="6"/>
      <c r="H28" s="6" t="str">
        <f>VLOOKUP(A28,Sheet3!$A$1:$E$201,4,0)</f>
        <v>C</v>
      </c>
      <c r="I28" s="6" t="str">
        <f>VLOOKUP(A28,Sheet3!$A$1:$E$201,5,0)</f>
        <v>（评价27）</v>
      </c>
      <c r="J28" s="6"/>
    </row>
    <row r="29" ht="22" customHeight="1" spans="1:10">
      <c r="A29" s="6" t="s">
        <v>79</v>
      </c>
      <c r="B29" s="6" t="s">
        <v>80</v>
      </c>
      <c r="C29" s="6" t="s">
        <v>12</v>
      </c>
      <c r="D29" s="6" t="s">
        <v>20</v>
      </c>
      <c r="E29" s="6" t="s">
        <v>60</v>
      </c>
      <c r="F29" s="7">
        <v>43889</v>
      </c>
      <c r="G29" s="6"/>
      <c r="H29" s="6" t="str">
        <f>VLOOKUP(A29,Sheet3!$A$1:$E$201,4,0)</f>
        <v>C</v>
      </c>
      <c r="I29" s="6" t="str">
        <f>VLOOKUP(A29,Sheet3!$A$1:$E$201,5,0)</f>
        <v>（评价28）</v>
      </c>
      <c r="J29" s="6"/>
    </row>
    <row r="30" ht="22" customHeight="1" spans="1:10">
      <c r="A30" s="6" t="s">
        <v>81</v>
      </c>
      <c r="B30" s="6" t="s">
        <v>82</v>
      </c>
      <c r="C30" s="6" t="s">
        <v>17</v>
      </c>
      <c r="D30" s="6" t="s">
        <v>20</v>
      </c>
      <c r="E30" s="6" t="s">
        <v>14</v>
      </c>
      <c r="F30" s="7">
        <v>41393</v>
      </c>
      <c r="G30" s="6"/>
      <c r="H30" s="6" t="str">
        <f>VLOOKUP(A30,Sheet3!$A$1:$E$201,4,0)</f>
        <v>C</v>
      </c>
      <c r="I30" s="6" t="str">
        <f>VLOOKUP(A30,Sheet3!$A$1:$E$201,5,0)</f>
        <v>（评价29）</v>
      </c>
      <c r="J30" s="6"/>
    </row>
    <row r="31" ht="22" customHeight="1" spans="1:10">
      <c r="A31" s="6" t="s">
        <v>83</v>
      </c>
      <c r="B31" s="6" t="s">
        <v>84</v>
      </c>
      <c r="C31" s="6" t="s">
        <v>17</v>
      </c>
      <c r="D31" s="6" t="s">
        <v>46</v>
      </c>
      <c r="E31" s="6" t="s">
        <v>47</v>
      </c>
      <c r="F31" s="7">
        <v>41983</v>
      </c>
      <c r="G31" s="6"/>
      <c r="H31" s="6" t="str">
        <f>VLOOKUP(A31,Sheet3!$A$1:$E$201,4,0)</f>
        <v>B</v>
      </c>
      <c r="I31" s="6" t="str">
        <f>VLOOKUP(A31,Sheet3!$A$1:$E$201,5,0)</f>
        <v>（评价30）</v>
      </c>
      <c r="J31" s="6"/>
    </row>
    <row r="32" ht="22" customHeight="1" spans="1:10">
      <c r="A32" s="6" t="s">
        <v>85</v>
      </c>
      <c r="B32" s="6" t="s">
        <v>86</v>
      </c>
      <c r="C32" s="6" t="s">
        <v>17</v>
      </c>
      <c r="D32" s="6" t="s">
        <v>20</v>
      </c>
      <c r="E32" s="6" t="s">
        <v>47</v>
      </c>
      <c r="F32" s="7">
        <v>43208</v>
      </c>
      <c r="G32" s="6"/>
      <c r="H32" s="6" t="str">
        <f>VLOOKUP(A32,Sheet3!$A$1:$E$201,4,0)</f>
        <v>B</v>
      </c>
      <c r="I32" s="6" t="str">
        <f>VLOOKUP(A32,Sheet3!$A$1:$E$201,5,0)</f>
        <v>（评价31）</v>
      </c>
      <c r="J32" s="6"/>
    </row>
    <row r="33" ht="22" customHeight="1" spans="1:10">
      <c r="A33" s="6" t="s">
        <v>87</v>
      </c>
      <c r="B33" s="6" t="s">
        <v>88</v>
      </c>
      <c r="C33" s="6" t="s">
        <v>12</v>
      </c>
      <c r="D33" s="6" t="s">
        <v>20</v>
      </c>
      <c r="E33" s="6" t="s">
        <v>41</v>
      </c>
      <c r="F33" s="7">
        <v>42572</v>
      </c>
      <c r="G33" s="6"/>
      <c r="H33" s="6" t="str">
        <f>VLOOKUP(A33,Sheet3!$A$1:$E$201,4,0)</f>
        <v>B</v>
      </c>
      <c r="I33" s="6" t="str">
        <f>VLOOKUP(A33,Sheet3!$A$1:$E$201,5,0)</f>
        <v>（评价32）</v>
      </c>
      <c r="J33" s="6"/>
    </row>
    <row r="34" ht="22" customHeight="1" spans="1:10">
      <c r="A34" s="6" t="s">
        <v>89</v>
      </c>
      <c r="B34" s="6" t="s">
        <v>90</v>
      </c>
      <c r="C34" s="6" t="s">
        <v>17</v>
      </c>
      <c r="D34" s="6" t="s">
        <v>46</v>
      </c>
      <c r="E34" s="6" t="s">
        <v>47</v>
      </c>
      <c r="F34" s="7">
        <v>43693</v>
      </c>
      <c r="G34" s="6"/>
      <c r="H34" s="6" t="str">
        <f>VLOOKUP(A34,Sheet3!$A$1:$E$201,4,0)</f>
        <v>B</v>
      </c>
      <c r="I34" s="6" t="str">
        <f>VLOOKUP(A34,Sheet3!$A$1:$E$201,5,0)</f>
        <v>（评价33）</v>
      </c>
      <c r="J34" s="6"/>
    </row>
    <row r="35" ht="22" customHeight="1" spans="1:10">
      <c r="A35" s="6" t="s">
        <v>91</v>
      </c>
      <c r="B35" s="6" t="s">
        <v>92</v>
      </c>
      <c r="C35" s="6" t="s">
        <v>17</v>
      </c>
      <c r="D35" s="6" t="s">
        <v>46</v>
      </c>
      <c r="E35" s="6" t="s">
        <v>60</v>
      </c>
      <c r="F35" s="7">
        <v>42379</v>
      </c>
      <c r="G35" s="6"/>
      <c r="H35" s="6" t="str">
        <f>VLOOKUP(A35,Sheet3!$A$1:$E$201,4,0)</f>
        <v>B</v>
      </c>
      <c r="I35" s="6" t="str">
        <f>VLOOKUP(A35,Sheet3!$A$1:$E$201,5,0)</f>
        <v>（评价34）</v>
      </c>
      <c r="J35" s="6"/>
    </row>
    <row r="36" ht="22" customHeight="1" spans="1:10">
      <c r="A36" s="6" t="s">
        <v>93</v>
      </c>
      <c r="B36" s="6" t="s">
        <v>94</v>
      </c>
      <c r="C36" s="6" t="s">
        <v>17</v>
      </c>
      <c r="D36" s="6" t="s">
        <v>27</v>
      </c>
      <c r="E36" s="6" t="s">
        <v>21</v>
      </c>
      <c r="F36" s="7">
        <v>42156</v>
      </c>
      <c r="G36" s="6"/>
      <c r="H36" s="6" t="str">
        <f>VLOOKUP(A36,Sheet3!$A$1:$E$201,4,0)</f>
        <v>B</v>
      </c>
      <c r="I36" s="6" t="str">
        <f>VLOOKUP(A36,Sheet3!$A$1:$E$201,5,0)</f>
        <v>（评价35）</v>
      </c>
      <c r="J36" s="6"/>
    </row>
    <row r="37" ht="22" customHeight="1" spans="1:10">
      <c r="A37" s="6" t="s">
        <v>95</v>
      </c>
      <c r="B37" s="6" t="s">
        <v>96</v>
      </c>
      <c r="C37" s="6" t="s">
        <v>17</v>
      </c>
      <c r="D37" s="6" t="s">
        <v>36</v>
      </c>
      <c r="E37" s="6" t="s">
        <v>21</v>
      </c>
      <c r="F37" s="7">
        <v>43922</v>
      </c>
      <c r="G37" s="6"/>
      <c r="H37" s="6" t="str">
        <f>VLOOKUP(A37,Sheet3!$A$1:$E$201,4,0)</f>
        <v>B</v>
      </c>
      <c r="I37" s="6" t="str">
        <f>VLOOKUP(A37,Sheet3!$A$1:$E$201,5,0)</f>
        <v>（评价36）</v>
      </c>
      <c r="J37" s="6"/>
    </row>
    <row r="38" ht="22" customHeight="1" spans="1:10">
      <c r="A38" s="6" t="s">
        <v>97</v>
      </c>
      <c r="B38" s="6" t="s">
        <v>98</v>
      </c>
      <c r="C38" s="6" t="s">
        <v>12</v>
      </c>
      <c r="D38" s="6" t="s">
        <v>20</v>
      </c>
      <c r="E38" s="6" t="s">
        <v>14</v>
      </c>
      <c r="F38" s="7">
        <v>42636</v>
      </c>
      <c r="G38" s="6"/>
      <c r="H38" s="6" t="str">
        <f>VLOOKUP(A38,Sheet3!$A$1:$E$201,4,0)</f>
        <v>B</v>
      </c>
      <c r="I38" s="6" t="str">
        <f>VLOOKUP(A38,Sheet3!$A$1:$E$201,5,0)</f>
        <v>（评价37）</v>
      </c>
      <c r="J38" s="6"/>
    </row>
    <row r="39" ht="22" customHeight="1" spans="1:10">
      <c r="A39" s="6" t="s">
        <v>99</v>
      </c>
      <c r="B39" s="6" t="s">
        <v>100</v>
      </c>
      <c r="C39" s="6" t="s">
        <v>17</v>
      </c>
      <c r="D39" s="6" t="s">
        <v>46</v>
      </c>
      <c r="E39" s="6" t="s">
        <v>47</v>
      </c>
      <c r="F39" s="7">
        <v>39857</v>
      </c>
      <c r="G39" s="6"/>
      <c r="H39" s="6" t="str">
        <f>VLOOKUP(A39,Sheet3!$A$1:$E$201,4,0)</f>
        <v>D</v>
      </c>
      <c r="I39" s="6" t="str">
        <f>VLOOKUP(A39,Sheet3!$A$1:$E$201,5,0)</f>
        <v>（评价38）</v>
      </c>
      <c r="J39" s="6"/>
    </row>
    <row r="40" ht="22" customHeight="1" spans="1:10">
      <c r="A40" s="6" t="s">
        <v>101</v>
      </c>
      <c r="B40" s="6" t="s">
        <v>102</v>
      </c>
      <c r="C40" s="6" t="s">
        <v>17</v>
      </c>
      <c r="D40" s="6" t="s">
        <v>13</v>
      </c>
      <c r="E40" s="6" t="s">
        <v>47</v>
      </c>
      <c r="F40" s="7">
        <v>42192</v>
      </c>
      <c r="G40" s="6"/>
      <c r="H40" s="6" t="str">
        <f>VLOOKUP(A40,Sheet3!$A$1:$E$201,4,0)</f>
        <v>D</v>
      </c>
      <c r="I40" s="6" t="str">
        <f>VLOOKUP(A40,Sheet3!$A$1:$E$201,5,0)</f>
        <v>（评价39）</v>
      </c>
      <c r="J40" s="6"/>
    </row>
    <row r="41" ht="22" customHeight="1" spans="1:10">
      <c r="A41" s="6" t="s">
        <v>103</v>
      </c>
      <c r="B41" s="6" t="s">
        <v>104</v>
      </c>
      <c r="C41" s="6" t="s">
        <v>17</v>
      </c>
      <c r="D41" s="6" t="s">
        <v>46</v>
      </c>
      <c r="E41" s="6" t="s">
        <v>14</v>
      </c>
      <c r="F41" s="7">
        <v>41435</v>
      </c>
      <c r="G41" s="6"/>
      <c r="H41" s="6" t="str">
        <f>VLOOKUP(A41,Sheet3!$A$1:$E$201,4,0)</f>
        <v>D</v>
      </c>
      <c r="I41" s="6" t="str">
        <f>VLOOKUP(A41,Sheet3!$A$1:$E$201,5,0)</f>
        <v>（评价40）</v>
      </c>
      <c r="J41" s="6"/>
    </row>
    <row r="42" ht="22" customHeight="1" spans="1:10">
      <c r="A42" s="6" t="s">
        <v>105</v>
      </c>
      <c r="B42" s="6" t="s">
        <v>106</v>
      </c>
      <c r="C42" s="6" t="s">
        <v>17</v>
      </c>
      <c r="D42" s="6" t="s">
        <v>36</v>
      </c>
      <c r="E42" s="6" t="s">
        <v>60</v>
      </c>
      <c r="F42" s="7">
        <v>41891</v>
      </c>
      <c r="G42" s="6"/>
      <c r="H42" s="6" t="str">
        <f>VLOOKUP(A42,Sheet3!$A$1:$E$201,4,0)</f>
        <v>D</v>
      </c>
      <c r="I42" s="6" t="str">
        <f>VLOOKUP(A42,Sheet3!$A$1:$E$201,5,0)</f>
        <v>（评价41）</v>
      </c>
      <c r="J42" s="6"/>
    </row>
    <row r="43" ht="22" customHeight="1" spans="1:10">
      <c r="A43" s="6" t="s">
        <v>107</v>
      </c>
      <c r="B43" s="6" t="s">
        <v>108</v>
      </c>
      <c r="C43" s="6" t="s">
        <v>17</v>
      </c>
      <c r="D43" s="6" t="s">
        <v>20</v>
      </c>
      <c r="E43" s="6" t="s">
        <v>14</v>
      </c>
      <c r="F43" s="7">
        <v>42485</v>
      </c>
      <c r="G43" s="6"/>
      <c r="H43" s="6" t="str">
        <f>VLOOKUP(A43,Sheet3!$A$1:$E$201,4,0)</f>
        <v>D</v>
      </c>
      <c r="I43" s="6" t="str">
        <f>VLOOKUP(A43,Sheet3!$A$1:$E$201,5,0)</f>
        <v>（评价42）</v>
      </c>
      <c r="J43" s="6"/>
    </row>
    <row r="44" ht="22" customHeight="1" spans="1:10">
      <c r="A44" s="6" t="s">
        <v>109</v>
      </c>
      <c r="B44" s="6" t="s">
        <v>110</v>
      </c>
      <c r="C44" s="6" t="s">
        <v>17</v>
      </c>
      <c r="D44" s="6" t="s">
        <v>40</v>
      </c>
      <c r="E44" s="6" t="s">
        <v>24</v>
      </c>
      <c r="F44" s="7">
        <v>43781</v>
      </c>
      <c r="G44" s="6"/>
      <c r="H44" s="6" t="str">
        <f>VLOOKUP(A44,Sheet3!$A$1:$E$201,4,0)</f>
        <v>D</v>
      </c>
      <c r="I44" s="6" t="str">
        <f>VLOOKUP(A44,Sheet3!$A$1:$E$201,5,0)</f>
        <v>（评价43）</v>
      </c>
      <c r="J44" s="6"/>
    </row>
    <row r="45" ht="22" customHeight="1" spans="1:10">
      <c r="A45" s="6" t="s">
        <v>111</v>
      </c>
      <c r="B45" s="6" t="s">
        <v>112</v>
      </c>
      <c r="C45" s="6" t="s">
        <v>17</v>
      </c>
      <c r="D45" s="6" t="s">
        <v>46</v>
      </c>
      <c r="E45" s="6" t="s">
        <v>47</v>
      </c>
      <c r="F45" s="7">
        <v>42934</v>
      </c>
      <c r="G45" s="6"/>
      <c r="H45" s="6" t="str">
        <f>VLOOKUP(A45,Sheet3!$A$1:$E$201,4,0)</f>
        <v>D</v>
      </c>
      <c r="I45" s="6" t="str">
        <f>VLOOKUP(A45,Sheet3!$A$1:$E$201,5,0)</f>
        <v>（评价44）</v>
      </c>
      <c r="J45" s="6"/>
    </row>
    <row r="46" ht="22" customHeight="1" spans="1:10">
      <c r="A46" s="6" t="s">
        <v>113</v>
      </c>
      <c r="B46" s="6" t="s">
        <v>114</v>
      </c>
      <c r="C46" s="6" t="s">
        <v>17</v>
      </c>
      <c r="D46" s="6" t="s">
        <v>27</v>
      </c>
      <c r="E46" s="6" t="s">
        <v>14</v>
      </c>
      <c r="F46" s="7">
        <v>43191</v>
      </c>
      <c r="G46" s="6"/>
      <c r="H46" s="6" t="str">
        <f>VLOOKUP(A46,Sheet3!$A$1:$E$201,4,0)</f>
        <v>D</v>
      </c>
      <c r="I46" s="6" t="str">
        <f>VLOOKUP(A46,Sheet3!$A$1:$E$201,5,0)</f>
        <v>（评价45）</v>
      </c>
      <c r="J46" s="6"/>
    </row>
    <row r="47" ht="22" customHeight="1" spans="1:10">
      <c r="A47" s="6" t="s">
        <v>115</v>
      </c>
      <c r="B47" s="6" t="s">
        <v>116</v>
      </c>
      <c r="C47" s="6" t="s">
        <v>17</v>
      </c>
      <c r="D47" s="6" t="s">
        <v>27</v>
      </c>
      <c r="E47" s="6" t="s">
        <v>14</v>
      </c>
      <c r="F47" s="7">
        <v>43377</v>
      </c>
      <c r="G47" s="6"/>
      <c r="H47" s="6" t="str">
        <f>VLOOKUP(A47,Sheet3!$A$1:$E$201,4,0)</f>
        <v>D</v>
      </c>
      <c r="I47" s="6" t="str">
        <f>VLOOKUP(A47,Sheet3!$A$1:$E$201,5,0)</f>
        <v>（评价46）</v>
      </c>
      <c r="J47" s="6"/>
    </row>
    <row r="48" ht="22" customHeight="1" spans="1:10">
      <c r="A48" s="6" t="s">
        <v>117</v>
      </c>
      <c r="B48" s="6" t="s">
        <v>118</v>
      </c>
      <c r="C48" s="6" t="s">
        <v>17</v>
      </c>
      <c r="D48" s="6" t="s">
        <v>20</v>
      </c>
      <c r="E48" s="6" t="s">
        <v>24</v>
      </c>
      <c r="F48" s="7">
        <v>43856</v>
      </c>
      <c r="G48" s="6"/>
      <c r="H48" s="6" t="str">
        <f>VLOOKUP(A48,Sheet3!$A$1:$E$201,4,0)</f>
        <v>B</v>
      </c>
      <c r="I48" s="6" t="str">
        <f>VLOOKUP(A48,Sheet3!$A$1:$E$201,5,0)</f>
        <v>（评价47）</v>
      </c>
      <c r="J48" s="6"/>
    </row>
    <row r="49" ht="22" customHeight="1" spans="1:10">
      <c r="A49" s="6" t="s">
        <v>119</v>
      </c>
      <c r="B49" s="6" t="s">
        <v>120</v>
      </c>
      <c r="C49" s="6" t="s">
        <v>17</v>
      </c>
      <c r="D49" s="6" t="s">
        <v>46</v>
      </c>
      <c r="E49" s="6" t="s">
        <v>14</v>
      </c>
      <c r="F49" s="7">
        <v>41976</v>
      </c>
      <c r="G49" s="6"/>
      <c r="H49" s="6" t="str">
        <f>VLOOKUP(A49,Sheet3!$A$1:$E$201,4,0)</f>
        <v>B</v>
      </c>
      <c r="I49" s="6" t="str">
        <f>VLOOKUP(A49,Sheet3!$A$1:$E$201,5,0)</f>
        <v>（评价48）</v>
      </c>
      <c r="J49" s="6"/>
    </row>
    <row r="50" ht="22" customHeight="1" spans="1:10">
      <c r="A50" s="6" t="s">
        <v>121</v>
      </c>
      <c r="B50" s="6" t="s">
        <v>122</v>
      </c>
      <c r="C50" s="6" t="s">
        <v>17</v>
      </c>
      <c r="D50" s="6" t="s">
        <v>46</v>
      </c>
      <c r="E50" s="6" t="s">
        <v>24</v>
      </c>
      <c r="F50" s="7">
        <v>42822</v>
      </c>
      <c r="G50" s="6"/>
      <c r="H50" s="6" t="str">
        <f>VLOOKUP(A50,Sheet3!$A$1:$E$201,4,0)</f>
        <v>B</v>
      </c>
      <c r="I50" s="6" t="str">
        <f>VLOOKUP(A50,Sheet3!$A$1:$E$201,5,0)</f>
        <v>（评价49）</v>
      </c>
      <c r="J50" s="6"/>
    </row>
    <row r="51" ht="22" customHeight="1" spans="1:10">
      <c r="A51" s="6" t="s">
        <v>123</v>
      </c>
      <c r="B51" s="6" t="s">
        <v>124</v>
      </c>
      <c r="C51" s="6" t="s">
        <v>17</v>
      </c>
      <c r="D51" s="6" t="s">
        <v>46</v>
      </c>
      <c r="E51" s="6" t="s">
        <v>47</v>
      </c>
      <c r="F51" s="7">
        <v>42718</v>
      </c>
      <c r="G51" s="6"/>
      <c r="H51" s="6" t="str">
        <f>VLOOKUP(A51,Sheet3!$A$1:$E$201,4,0)</f>
        <v>B</v>
      </c>
      <c r="I51" s="6" t="str">
        <f>VLOOKUP(A51,Sheet3!$A$1:$E$201,5,0)</f>
        <v>（评价50）</v>
      </c>
      <c r="J51" s="6"/>
    </row>
    <row r="52" ht="22" customHeight="1" spans="1:10">
      <c r="A52" s="6" t="s">
        <v>125</v>
      </c>
      <c r="B52" s="6" t="s">
        <v>126</v>
      </c>
      <c r="C52" s="6" t="s">
        <v>17</v>
      </c>
      <c r="D52" s="6" t="s">
        <v>20</v>
      </c>
      <c r="E52" s="6" t="s">
        <v>24</v>
      </c>
      <c r="F52" s="7">
        <v>42624</v>
      </c>
      <c r="G52" s="6"/>
      <c r="H52" s="6" t="str">
        <f>VLOOKUP(A52,Sheet3!$A$1:$E$201,4,0)</f>
        <v>B</v>
      </c>
      <c r="I52" s="6" t="str">
        <f>VLOOKUP(A52,Sheet3!$A$1:$E$201,5,0)</f>
        <v>（评价51）</v>
      </c>
      <c r="J52" s="6"/>
    </row>
    <row r="53" ht="22" customHeight="1" spans="1:10">
      <c r="A53" s="6" t="s">
        <v>127</v>
      </c>
      <c r="B53" s="6" t="s">
        <v>128</v>
      </c>
      <c r="C53" s="6" t="s">
        <v>12</v>
      </c>
      <c r="D53" s="6" t="s">
        <v>46</v>
      </c>
      <c r="E53" s="6" t="s">
        <v>24</v>
      </c>
      <c r="F53" s="7">
        <v>42766</v>
      </c>
      <c r="G53" s="6"/>
      <c r="H53" s="6" t="str">
        <f>VLOOKUP(A53,Sheet3!$A$1:$E$201,4,0)</f>
        <v>A</v>
      </c>
      <c r="I53" s="6" t="str">
        <f>VLOOKUP(A53,Sheet3!$A$1:$E$201,5,0)</f>
        <v>（评价52）</v>
      </c>
      <c r="J53" s="6"/>
    </row>
    <row r="54" ht="22" customHeight="1" spans="1:10">
      <c r="A54" s="6" t="s">
        <v>129</v>
      </c>
      <c r="B54" s="6" t="s">
        <v>130</v>
      </c>
      <c r="C54" s="6" t="s">
        <v>17</v>
      </c>
      <c r="D54" s="6" t="s">
        <v>27</v>
      </c>
      <c r="E54" s="6" t="s">
        <v>14</v>
      </c>
      <c r="F54" s="7">
        <v>42884</v>
      </c>
      <c r="G54" s="6"/>
      <c r="H54" s="6" t="str">
        <f>VLOOKUP(A54,Sheet3!$A$1:$E$201,4,0)</f>
        <v>A</v>
      </c>
      <c r="I54" s="6" t="str">
        <f>VLOOKUP(A54,Sheet3!$A$1:$E$201,5,0)</f>
        <v>（评价53）</v>
      </c>
      <c r="J54" s="6"/>
    </row>
    <row r="55" ht="22" customHeight="1" spans="1:10">
      <c r="A55" s="6" t="s">
        <v>131</v>
      </c>
      <c r="B55" s="6" t="s">
        <v>132</v>
      </c>
      <c r="C55" s="6" t="s">
        <v>12</v>
      </c>
      <c r="D55" s="6" t="s">
        <v>46</v>
      </c>
      <c r="E55" s="6" t="s">
        <v>60</v>
      </c>
      <c r="F55" s="7">
        <v>39793</v>
      </c>
      <c r="G55" s="6"/>
      <c r="H55" s="6" t="str">
        <f>VLOOKUP(A55,Sheet3!$A$1:$E$201,4,0)</f>
        <v>A</v>
      </c>
      <c r="I55" s="6" t="str">
        <f>VLOOKUP(A55,Sheet3!$A$1:$E$201,5,0)</f>
        <v>（评价54）</v>
      </c>
      <c r="J55" s="6"/>
    </row>
    <row r="56" ht="22" customHeight="1" spans="1:10">
      <c r="A56" s="6" t="s">
        <v>133</v>
      </c>
      <c r="B56" s="6" t="s">
        <v>134</v>
      </c>
      <c r="C56" s="6" t="s">
        <v>12</v>
      </c>
      <c r="D56" s="6" t="s">
        <v>20</v>
      </c>
      <c r="E56" s="6" t="s">
        <v>37</v>
      </c>
      <c r="F56" s="7">
        <v>41596</v>
      </c>
      <c r="G56" s="6"/>
      <c r="H56" s="6" t="str">
        <f>VLOOKUP(A56,Sheet3!$A$1:$E$201,4,0)</f>
        <v>A</v>
      </c>
      <c r="I56" s="6" t="str">
        <f>VLOOKUP(A56,Sheet3!$A$1:$E$201,5,0)</f>
        <v>（评价55）</v>
      </c>
      <c r="J56" s="6"/>
    </row>
    <row r="57" ht="22" customHeight="1" spans="1:10">
      <c r="A57" s="6" t="s">
        <v>135</v>
      </c>
      <c r="B57" s="6" t="s">
        <v>136</v>
      </c>
      <c r="C57" s="6" t="s">
        <v>17</v>
      </c>
      <c r="D57" s="6" t="s">
        <v>46</v>
      </c>
      <c r="E57" s="6" t="s">
        <v>60</v>
      </c>
      <c r="F57" s="7">
        <v>41975</v>
      </c>
      <c r="G57" s="6"/>
      <c r="H57" s="6" t="str">
        <f>VLOOKUP(A57,Sheet3!$A$1:$E$201,4,0)</f>
        <v>A</v>
      </c>
      <c r="I57" s="6" t="str">
        <f>VLOOKUP(A57,Sheet3!$A$1:$E$201,5,0)</f>
        <v>（评价56）</v>
      </c>
      <c r="J57" s="6"/>
    </row>
    <row r="58" ht="22" customHeight="1" spans="1:10">
      <c r="A58" s="6" t="s">
        <v>137</v>
      </c>
      <c r="B58" s="6" t="s">
        <v>138</v>
      </c>
      <c r="C58" s="6" t="s">
        <v>12</v>
      </c>
      <c r="D58" s="6" t="s">
        <v>46</v>
      </c>
      <c r="E58" s="6" t="s">
        <v>37</v>
      </c>
      <c r="F58" s="7">
        <v>43447</v>
      </c>
      <c r="G58" s="6"/>
      <c r="H58" s="6" t="str">
        <f>VLOOKUP(A58,Sheet3!$A$1:$E$201,4,0)</f>
        <v>A</v>
      </c>
      <c r="I58" s="6" t="str">
        <f>VLOOKUP(A58,Sheet3!$A$1:$E$201,5,0)</f>
        <v>（评价57）</v>
      </c>
      <c r="J58" s="6"/>
    </row>
    <row r="59" ht="22" customHeight="1" spans="1:10">
      <c r="A59" s="6" t="s">
        <v>139</v>
      </c>
      <c r="B59" s="6" t="s">
        <v>140</v>
      </c>
      <c r="C59" s="6" t="s">
        <v>12</v>
      </c>
      <c r="D59" s="6" t="s">
        <v>46</v>
      </c>
      <c r="E59" s="6" t="s">
        <v>24</v>
      </c>
      <c r="F59" s="7">
        <v>42746</v>
      </c>
      <c r="G59" s="6"/>
      <c r="H59" s="6" t="str">
        <f>VLOOKUP(A59,Sheet3!$A$1:$E$201,4,0)</f>
        <v>A</v>
      </c>
      <c r="I59" s="6" t="str">
        <f>VLOOKUP(A59,Sheet3!$A$1:$E$201,5,0)</f>
        <v>（评价58）</v>
      </c>
      <c r="J59" s="6"/>
    </row>
    <row r="60" ht="22" customHeight="1" spans="1:10">
      <c r="A60" s="6" t="s">
        <v>141</v>
      </c>
      <c r="B60" s="6" t="s">
        <v>142</v>
      </c>
      <c r="C60" s="6" t="s">
        <v>17</v>
      </c>
      <c r="D60" s="6" t="s">
        <v>27</v>
      </c>
      <c r="E60" s="6" t="s">
        <v>47</v>
      </c>
      <c r="F60" s="7">
        <v>39948</v>
      </c>
      <c r="G60" s="6"/>
      <c r="H60" s="6" t="str">
        <f>VLOOKUP(A60,Sheet3!$A$1:$E$201,4,0)</f>
        <v>A</v>
      </c>
      <c r="I60" s="6" t="str">
        <f>VLOOKUP(A60,Sheet3!$A$1:$E$201,5,0)</f>
        <v>（评价59）</v>
      </c>
      <c r="J60" s="6"/>
    </row>
    <row r="61" ht="22" customHeight="1" spans="1:10">
      <c r="A61" s="6" t="s">
        <v>143</v>
      </c>
      <c r="B61" s="6" t="s">
        <v>144</v>
      </c>
      <c r="C61" s="6" t="s">
        <v>17</v>
      </c>
      <c r="D61" s="6" t="s">
        <v>20</v>
      </c>
      <c r="E61" s="6" t="s">
        <v>24</v>
      </c>
      <c r="F61" s="7">
        <v>42895</v>
      </c>
      <c r="G61" s="6"/>
      <c r="H61" s="6" t="str">
        <f>VLOOKUP(A61,Sheet3!$A$1:$E$201,4,0)</f>
        <v>A</v>
      </c>
      <c r="I61" s="6" t="str">
        <f>VLOOKUP(A61,Sheet3!$A$1:$E$201,5,0)</f>
        <v>（评价60）</v>
      </c>
      <c r="J61" s="6"/>
    </row>
    <row r="62" ht="22" customHeight="1" spans="1:10">
      <c r="A62" s="6" t="s">
        <v>145</v>
      </c>
      <c r="B62" s="6" t="s">
        <v>146</v>
      </c>
      <c r="C62" s="6" t="s">
        <v>17</v>
      </c>
      <c r="D62" s="6" t="s">
        <v>27</v>
      </c>
      <c r="E62" s="6" t="s">
        <v>24</v>
      </c>
      <c r="F62" s="7">
        <v>40635</v>
      </c>
      <c r="G62" s="6"/>
      <c r="H62" s="6" t="str">
        <f>VLOOKUP(A62,Sheet3!$A$1:$E$201,4,0)</f>
        <v>A</v>
      </c>
      <c r="I62" s="6" t="str">
        <f>VLOOKUP(A62,Sheet3!$A$1:$E$201,5,0)</f>
        <v>（评价61）</v>
      </c>
      <c r="J62" s="6"/>
    </row>
    <row r="63" ht="22" customHeight="1" spans="1:10">
      <c r="A63" s="6" t="s">
        <v>147</v>
      </c>
      <c r="B63" s="6" t="s">
        <v>148</v>
      </c>
      <c r="C63" s="6" t="s">
        <v>12</v>
      </c>
      <c r="D63" s="6" t="s">
        <v>36</v>
      </c>
      <c r="E63" s="6" t="s">
        <v>24</v>
      </c>
      <c r="F63" s="7">
        <v>40727</v>
      </c>
      <c r="G63" s="6"/>
      <c r="H63" s="6" t="str">
        <f>VLOOKUP(A63,Sheet3!$A$1:$E$201,4,0)</f>
        <v>A</v>
      </c>
      <c r="I63" s="6" t="str">
        <f>VLOOKUP(A63,Sheet3!$A$1:$E$201,5,0)</f>
        <v>（评价62）</v>
      </c>
      <c r="J63" s="6"/>
    </row>
    <row r="64" ht="14.4" spans="1:10">
      <c r="A64" s="6" t="s">
        <v>149</v>
      </c>
      <c r="B64" s="6" t="s">
        <v>150</v>
      </c>
      <c r="C64" s="6" t="s">
        <v>17</v>
      </c>
      <c r="D64" s="6" t="s">
        <v>13</v>
      </c>
      <c r="E64" s="6" t="s">
        <v>14</v>
      </c>
      <c r="F64" s="7">
        <v>42115</v>
      </c>
      <c r="G64" s="6"/>
      <c r="H64" s="6" t="str">
        <f>VLOOKUP(A64,Sheet3!$A$1:$E$201,4,0)</f>
        <v>A</v>
      </c>
      <c r="I64" s="6" t="str">
        <f>VLOOKUP(A64,Sheet3!$A$1:$E$201,5,0)</f>
        <v>（评价63）</v>
      </c>
      <c r="J64" s="6"/>
    </row>
    <row r="65" customHeight="1" spans="1:10">
      <c r="A65" s="6" t="s">
        <v>151</v>
      </c>
      <c r="B65" s="6" t="s">
        <v>152</v>
      </c>
      <c r="C65" s="6" t="s">
        <v>12</v>
      </c>
      <c r="D65" s="6" t="s">
        <v>46</v>
      </c>
      <c r="E65" s="6" t="s">
        <v>14</v>
      </c>
      <c r="F65" s="7">
        <v>42985</v>
      </c>
      <c r="G65" s="6"/>
      <c r="H65" s="6" t="str">
        <f>VLOOKUP(A65,Sheet3!$A$1:$E$201,4,0)</f>
        <v>A</v>
      </c>
      <c r="I65" s="6" t="str">
        <f>VLOOKUP(A65,Sheet3!$A$1:$E$201,5,0)</f>
        <v>（评价64）</v>
      </c>
      <c r="J65" s="6"/>
    </row>
    <row r="66" customHeight="1" spans="1:10">
      <c r="A66" s="6" t="s">
        <v>153</v>
      </c>
      <c r="B66" s="6" t="s">
        <v>154</v>
      </c>
      <c r="C66" s="6" t="s">
        <v>12</v>
      </c>
      <c r="D66" s="6" t="s">
        <v>40</v>
      </c>
      <c r="E66" s="6" t="s">
        <v>24</v>
      </c>
      <c r="F66" s="7">
        <v>40282</v>
      </c>
      <c r="G66" s="6"/>
      <c r="H66" s="6" t="str">
        <f>VLOOKUP(A66,Sheet3!$A$1:$E$201,4,0)</f>
        <v>A</v>
      </c>
      <c r="I66" s="6" t="str">
        <f>VLOOKUP(A66,Sheet3!$A$1:$E$201,5,0)</f>
        <v>（评价65）</v>
      </c>
      <c r="J66" s="6"/>
    </row>
    <row r="67" customHeight="1" spans="1:10">
      <c r="A67" s="6" t="s">
        <v>155</v>
      </c>
      <c r="B67" s="6" t="s">
        <v>156</v>
      </c>
      <c r="C67" s="6" t="s">
        <v>12</v>
      </c>
      <c r="D67" s="6" t="s">
        <v>20</v>
      </c>
      <c r="E67" s="6" t="s">
        <v>41</v>
      </c>
      <c r="F67" s="7">
        <v>41323</v>
      </c>
      <c r="G67" s="6"/>
      <c r="H67" s="6" t="str">
        <f>VLOOKUP(A67,Sheet3!$A$1:$E$201,4,0)</f>
        <v>A</v>
      </c>
      <c r="I67" s="6" t="str">
        <f>VLOOKUP(A67,Sheet3!$A$1:$E$201,5,0)</f>
        <v>（评价66）</v>
      </c>
      <c r="J67" s="6"/>
    </row>
    <row r="68" customHeight="1" spans="1:10">
      <c r="A68" s="6" t="s">
        <v>157</v>
      </c>
      <c r="B68" s="6" t="s">
        <v>158</v>
      </c>
      <c r="C68" s="6" t="s">
        <v>17</v>
      </c>
      <c r="D68" s="6" t="s">
        <v>46</v>
      </c>
      <c r="E68" s="6" t="s">
        <v>24</v>
      </c>
      <c r="F68" s="7">
        <v>40846</v>
      </c>
      <c r="G68" s="6"/>
      <c r="H68" s="6" t="str">
        <f>VLOOKUP(A68,Sheet3!$A$1:$E$201,4,0)</f>
        <v>A</v>
      </c>
      <c r="I68" s="6" t="str">
        <f>VLOOKUP(A68,Sheet3!$A$1:$E$201,5,0)</f>
        <v>（评价67）</v>
      </c>
      <c r="J68" s="6"/>
    </row>
    <row r="69" customHeight="1" spans="1:10">
      <c r="A69" s="6" t="s">
        <v>159</v>
      </c>
      <c r="B69" s="6" t="s">
        <v>160</v>
      </c>
      <c r="C69" s="6" t="s">
        <v>17</v>
      </c>
      <c r="D69" s="6" t="s">
        <v>46</v>
      </c>
      <c r="E69" s="6" t="s">
        <v>24</v>
      </c>
      <c r="F69" s="7">
        <v>42749</v>
      </c>
      <c r="G69" s="6"/>
      <c r="H69" s="6" t="str">
        <f>VLOOKUP(A69,Sheet3!$A$1:$E$201,4,0)</f>
        <v>B</v>
      </c>
      <c r="I69" s="6" t="str">
        <f>VLOOKUP(A69,Sheet3!$A$1:$E$201,5,0)</f>
        <v>（评价68）</v>
      </c>
      <c r="J69" s="6"/>
    </row>
    <row r="70" customHeight="1" spans="1:10">
      <c r="A70" s="6" t="s">
        <v>161</v>
      </c>
      <c r="B70" s="6" t="s">
        <v>162</v>
      </c>
      <c r="C70" s="6" t="s">
        <v>12</v>
      </c>
      <c r="D70" s="6" t="s">
        <v>36</v>
      </c>
      <c r="E70" s="6" t="s">
        <v>14</v>
      </c>
      <c r="F70" s="7">
        <v>40731</v>
      </c>
      <c r="G70" s="6"/>
      <c r="H70" s="6" t="str">
        <f>VLOOKUP(A70,Sheet3!$A$1:$E$201,4,0)</f>
        <v>B</v>
      </c>
      <c r="I70" s="6" t="str">
        <f>VLOOKUP(A70,Sheet3!$A$1:$E$201,5,0)</f>
        <v>（评价69）</v>
      </c>
      <c r="J70" s="6"/>
    </row>
    <row r="71" customHeight="1" spans="1:10">
      <c r="A71" s="6" t="s">
        <v>163</v>
      </c>
      <c r="B71" s="6" t="s">
        <v>164</v>
      </c>
      <c r="C71" s="6" t="s">
        <v>17</v>
      </c>
      <c r="D71" s="6" t="s">
        <v>20</v>
      </c>
      <c r="E71" s="6" t="s">
        <v>24</v>
      </c>
      <c r="F71" s="7">
        <v>40461</v>
      </c>
      <c r="G71" s="6"/>
      <c r="H71" s="6" t="str">
        <f>VLOOKUP(A71,Sheet3!$A$1:$E$201,4,0)</f>
        <v>B</v>
      </c>
      <c r="I71" s="6" t="str">
        <f>VLOOKUP(A71,Sheet3!$A$1:$E$201,5,0)</f>
        <v>（评价70）</v>
      </c>
      <c r="J71" s="6"/>
    </row>
    <row r="72" customHeight="1" spans="1:10">
      <c r="A72" s="6" t="s">
        <v>165</v>
      </c>
      <c r="B72" s="6" t="s">
        <v>166</v>
      </c>
      <c r="C72" s="6" t="s">
        <v>12</v>
      </c>
      <c r="D72" s="6" t="s">
        <v>40</v>
      </c>
      <c r="E72" s="6" t="s">
        <v>14</v>
      </c>
      <c r="F72" s="7">
        <v>40845</v>
      </c>
      <c r="G72" s="6"/>
      <c r="H72" s="6" t="str">
        <f>VLOOKUP(A72,Sheet3!$A$1:$E$201,4,0)</f>
        <v>B</v>
      </c>
      <c r="I72" s="6" t="str">
        <f>VLOOKUP(A72,Sheet3!$A$1:$E$201,5,0)</f>
        <v>（评价71）</v>
      </c>
      <c r="J72" s="6"/>
    </row>
    <row r="73" customHeight="1" spans="1:10">
      <c r="A73" s="6" t="s">
        <v>167</v>
      </c>
      <c r="B73" s="6" t="s">
        <v>168</v>
      </c>
      <c r="C73" s="6" t="s">
        <v>12</v>
      </c>
      <c r="D73" s="6" t="s">
        <v>20</v>
      </c>
      <c r="E73" s="6" t="s">
        <v>41</v>
      </c>
      <c r="F73" s="7">
        <v>40704</v>
      </c>
      <c r="G73" s="6"/>
      <c r="H73" s="6" t="str">
        <f>VLOOKUP(A73,Sheet3!$A$1:$E$201,4,0)</f>
        <v>B</v>
      </c>
      <c r="I73" s="6" t="str">
        <f>VLOOKUP(A73,Sheet3!$A$1:$E$201,5,0)</f>
        <v>（评价72）</v>
      </c>
      <c r="J73" s="6"/>
    </row>
    <row r="74" customHeight="1" spans="1:10">
      <c r="A74" s="6" t="s">
        <v>169</v>
      </c>
      <c r="B74" s="6" t="s">
        <v>170</v>
      </c>
      <c r="C74" s="6" t="s">
        <v>17</v>
      </c>
      <c r="D74" s="6" t="s">
        <v>36</v>
      </c>
      <c r="E74" s="6" t="s">
        <v>24</v>
      </c>
      <c r="F74" s="7">
        <v>39870</v>
      </c>
      <c r="G74" s="6"/>
      <c r="H74" s="6" t="str">
        <f>VLOOKUP(A74,Sheet3!$A$1:$E$201,4,0)</f>
        <v>B</v>
      </c>
      <c r="I74" s="6" t="str">
        <f>VLOOKUP(A74,Sheet3!$A$1:$E$201,5,0)</f>
        <v>（评价73）</v>
      </c>
      <c r="J74" s="6"/>
    </row>
    <row r="75" customHeight="1" spans="1:10">
      <c r="A75" s="6" t="s">
        <v>171</v>
      </c>
      <c r="B75" s="6" t="s">
        <v>172</v>
      </c>
      <c r="C75" s="6" t="s">
        <v>17</v>
      </c>
      <c r="D75" s="6" t="s">
        <v>13</v>
      </c>
      <c r="E75" s="6" t="s">
        <v>47</v>
      </c>
      <c r="F75" s="7">
        <v>41114</v>
      </c>
      <c r="G75" s="6"/>
      <c r="H75" s="6" t="str">
        <f>VLOOKUP(A75,Sheet3!$A$1:$E$201,4,0)</f>
        <v>B</v>
      </c>
      <c r="I75" s="6" t="str">
        <f>VLOOKUP(A75,Sheet3!$A$1:$E$201,5,0)</f>
        <v>（评价74）</v>
      </c>
      <c r="J75" s="6"/>
    </row>
    <row r="76" customHeight="1" spans="1:10">
      <c r="A76" s="6" t="s">
        <v>173</v>
      </c>
      <c r="B76" s="6" t="s">
        <v>174</v>
      </c>
      <c r="C76" s="6" t="s">
        <v>12</v>
      </c>
      <c r="D76" s="6" t="s">
        <v>36</v>
      </c>
      <c r="E76" s="6" t="s">
        <v>24</v>
      </c>
      <c r="F76" s="7">
        <v>42843</v>
      </c>
      <c r="G76" s="6"/>
      <c r="H76" s="6" t="str">
        <f>VLOOKUP(A76,Sheet3!$A$1:$E$201,4,0)</f>
        <v>B</v>
      </c>
      <c r="I76" s="6" t="str">
        <f>VLOOKUP(A76,Sheet3!$A$1:$E$201,5,0)</f>
        <v>（评价75）</v>
      </c>
      <c r="J76" s="6"/>
    </row>
    <row r="77" customHeight="1" spans="1:10">
      <c r="A77" s="6" t="s">
        <v>175</v>
      </c>
      <c r="B77" s="6" t="s">
        <v>176</v>
      </c>
      <c r="C77" s="6" t="s">
        <v>17</v>
      </c>
      <c r="D77" s="6" t="s">
        <v>27</v>
      </c>
      <c r="E77" s="6" t="s">
        <v>14</v>
      </c>
      <c r="F77" s="7">
        <v>43246</v>
      </c>
      <c r="G77" s="6"/>
      <c r="H77" s="6" t="str">
        <f>VLOOKUP(A77,Sheet3!$A$1:$E$201,4,0)</f>
        <v>B</v>
      </c>
      <c r="I77" s="6" t="str">
        <f>VLOOKUP(A77,Sheet3!$A$1:$E$201,5,0)</f>
        <v>（评价76）</v>
      </c>
      <c r="J77" s="6"/>
    </row>
    <row r="78" customHeight="1" spans="1:10">
      <c r="A78" s="6" t="s">
        <v>177</v>
      </c>
      <c r="B78" s="6" t="s">
        <v>178</v>
      </c>
      <c r="C78" s="6" t="s">
        <v>12</v>
      </c>
      <c r="D78" s="6" t="s">
        <v>20</v>
      </c>
      <c r="E78" s="6" t="s">
        <v>21</v>
      </c>
      <c r="F78" s="7">
        <v>42343</v>
      </c>
      <c r="G78" s="6"/>
      <c r="H78" s="6" t="str">
        <f>VLOOKUP(A78,Sheet3!$A$1:$E$201,4,0)</f>
        <v>S</v>
      </c>
      <c r="I78" s="6" t="str">
        <f>VLOOKUP(A78,Sheet3!$A$1:$E$201,5,0)</f>
        <v>（评价77）</v>
      </c>
      <c r="J78" s="6"/>
    </row>
    <row r="79" customHeight="1" spans="1:10">
      <c r="A79" s="6" t="s">
        <v>179</v>
      </c>
      <c r="B79" s="6" t="s">
        <v>180</v>
      </c>
      <c r="C79" s="6" t="s">
        <v>12</v>
      </c>
      <c r="D79" s="6" t="s">
        <v>46</v>
      </c>
      <c r="E79" s="6" t="s">
        <v>24</v>
      </c>
      <c r="F79" s="7">
        <v>42481</v>
      </c>
      <c r="G79" s="6"/>
      <c r="H79" s="6" t="str">
        <f>VLOOKUP(A79,Sheet3!$A$1:$E$201,4,0)</f>
        <v>S</v>
      </c>
      <c r="I79" s="6" t="str">
        <f>VLOOKUP(A79,Sheet3!$A$1:$E$201,5,0)</f>
        <v>（评价78）</v>
      </c>
      <c r="J79" s="6"/>
    </row>
    <row r="80" customHeight="1" spans="1:10">
      <c r="A80" s="6" t="s">
        <v>181</v>
      </c>
      <c r="B80" s="6" t="s">
        <v>182</v>
      </c>
      <c r="C80" s="6" t="s">
        <v>12</v>
      </c>
      <c r="D80" s="6" t="s">
        <v>20</v>
      </c>
      <c r="E80" s="6" t="s">
        <v>14</v>
      </c>
      <c r="F80" s="7">
        <v>43026</v>
      </c>
      <c r="G80" s="6"/>
      <c r="H80" s="6" t="str">
        <f>VLOOKUP(A80,Sheet3!$A$1:$E$201,4,0)</f>
        <v>S</v>
      </c>
      <c r="I80" s="6" t="str">
        <f>VLOOKUP(A80,Sheet3!$A$1:$E$201,5,0)</f>
        <v>（评价79）</v>
      </c>
      <c r="J80" s="6"/>
    </row>
    <row r="81" customHeight="1" spans="1:10">
      <c r="A81" s="6" t="s">
        <v>183</v>
      </c>
      <c r="B81" s="6" t="s">
        <v>184</v>
      </c>
      <c r="C81" s="6" t="s">
        <v>17</v>
      </c>
      <c r="D81" s="6" t="s">
        <v>40</v>
      </c>
      <c r="E81" s="6" t="s">
        <v>47</v>
      </c>
      <c r="F81" s="7">
        <v>41403</v>
      </c>
      <c r="G81" s="6"/>
      <c r="H81" s="6" t="str">
        <f>VLOOKUP(A81,Sheet3!$A$1:$E$201,4,0)</f>
        <v>S</v>
      </c>
      <c r="I81" s="6" t="str">
        <f>VLOOKUP(A81,Sheet3!$A$1:$E$201,5,0)</f>
        <v>（评价80）</v>
      </c>
      <c r="J81" s="6"/>
    </row>
    <row r="82" customHeight="1" spans="1:10">
      <c r="A82" s="6" t="s">
        <v>185</v>
      </c>
      <c r="B82" s="6" t="s">
        <v>186</v>
      </c>
      <c r="C82" s="6" t="s">
        <v>17</v>
      </c>
      <c r="D82" s="6" t="s">
        <v>20</v>
      </c>
      <c r="E82" s="6" t="s">
        <v>21</v>
      </c>
      <c r="F82" s="7">
        <v>41014</v>
      </c>
      <c r="G82" s="6"/>
      <c r="H82" s="6" t="str">
        <f>VLOOKUP(A82,Sheet3!$A$1:$E$201,4,0)</f>
        <v>S</v>
      </c>
      <c r="I82" s="6" t="str">
        <f>VLOOKUP(A82,Sheet3!$A$1:$E$201,5,0)</f>
        <v>（评价81）</v>
      </c>
      <c r="J82" s="6"/>
    </row>
    <row r="83" customHeight="1" spans="1:10">
      <c r="A83" s="6" t="s">
        <v>187</v>
      </c>
      <c r="B83" s="6" t="s">
        <v>188</v>
      </c>
      <c r="C83" s="6" t="s">
        <v>17</v>
      </c>
      <c r="D83" s="6" t="s">
        <v>46</v>
      </c>
      <c r="E83" s="6" t="s">
        <v>37</v>
      </c>
      <c r="F83" s="7">
        <v>41332</v>
      </c>
      <c r="G83" s="6"/>
      <c r="H83" s="6" t="str">
        <f>VLOOKUP(A83,Sheet3!$A$1:$E$201,4,0)</f>
        <v>S</v>
      </c>
      <c r="I83" s="6" t="str">
        <f>VLOOKUP(A83,Sheet3!$A$1:$E$201,5,0)</f>
        <v>（评价82）</v>
      </c>
      <c r="J83" s="6"/>
    </row>
    <row r="84" customHeight="1" spans="1:10">
      <c r="A84" s="6" t="s">
        <v>189</v>
      </c>
      <c r="B84" s="6" t="s">
        <v>190</v>
      </c>
      <c r="C84" s="6" t="s">
        <v>17</v>
      </c>
      <c r="D84" s="6" t="s">
        <v>46</v>
      </c>
      <c r="E84" s="6" t="s">
        <v>21</v>
      </c>
      <c r="F84" s="7">
        <v>42215</v>
      </c>
      <c r="G84" s="6"/>
      <c r="H84" s="6" t="str">
        <f>VLOOKUP(A84,Sheet3!$A$1:$E$201,4,0)</f>
        <v>S</v>
      </c>
      <c r="I84" s="6" t="str">
        <f>VLOOKUP(A84,Sheet3!$A$1:$E$201,5,0)</f>
        <v>（评价83）</v>
      </c>
      <c r="J84" s="6"/>
    </row>
    <row r="85" customHeight="1" spans="1:10">
      <c r="A85" s="6" t="s">
        <v>191</v>
      </c>
      <c r="B85" s="6" t="s">
        <v>192</v>
      </c>
      <c r="C85" s="6" t="s">
        <v>17</v>
      </c>
      <c r="D85" s="6" t="s">
        <v>27</v>
      </c>
      <c r="E85" s="6" t="s">
        <v>47</v>
      </c>
      <c r="F85" s="7">
        <v>41873</v>
      </c>
      <c r="G85" s="6"/>
      <c r="H85" s="6" t="str">
        <f>VLOOKUP(A85,Sheet3!$A$1:$E$201,4,0)</f>
        <v>S</v>
      </c>
      <c r="I85" s="6" t="str">
        <f>VLOOKUP(A85,Sheet3!$A$1:$E$201,5,0)</f>
        <v>（评价84）</v>
      </c>
      <c r="J85" s="6"/>
    </row>
    <row r="86" customHeight="1" spans="1:10">
      <c r="A86" s="6" t="s">
        <v>193</v>
      </c>
      <c r="B86" s="6" t="s">
        <v>194</v>
      </c>
      <c r="C86" s="6" t="s">
        <v>17</v>
      </c>
      <c r="D86" s="6" t="s">
        <v>20</v>
      </c>
      <c r="E86" s="6" t="s">
        <v>41</v>
      </c>
      <c r="F86" s="7">
        <v>43390</v>
      </c>
      <c r="G86" s="6"/>
      <c r="H86" s="6" t="str">
        <f>VLOOKUP(A86,Sheet3!$A$1:$E$201,4,0)</f>
        <v>S</v>
      </c>
      <c r="I86" s="6" t="str">
        <f>VLOOKUP(A86,Sheet3!$A$1:$E$201,5,0)</f>
        <v>（评价85）</v>
      </c>
      <c r="J86" s="6"/>
    </row>
    <row r="87" customHeight="1" spans="1:10">
      <c r="A87" s="6" t="s">
        <v>195</v>
      </c>
      <c r="B87" s="6" t="s">
        <v>196</v>
      </c>
      <c r="C87" s="6" t="s">
        <v>12</v>
      </c>
      <c r="D87" s="6" t="s">
        <v>20</v>
      </c>
      <c r="E87" s="6" t="s">
        <v>41</v>
      </c>
      <c r="F87" s="7">
        <v>40464</v>
      </c>
      <c r="G87" s="6"/>
      <c r="H87" s="6" t="str">
        <f>VLOOKUP(A87,Sheet3!$A$1:$E$201,4,0)</f>
        <v>B</v>
      </c>
      <c r="I87" s="6" t="str">
        <f>VLOOKUP(A87,Sheet3!$A$1:$E$201,5,0)</f>
        <v>（评价86）</v>
      </c>
      <c r="J87" s="6"/>
    </row>
    <row r="88" customHeight="1" spans="1:10">
      <c r="A88" s="6" t="s">
        <v>197</v>
      </c>
      <c r="B88" s="6" t="s">
        <v>198</v>
      </c>
      <c r="C88" s="6" t="s">
        <v>17</v>
      </c>
      <c r="D88" s="6" t="s">
        <v>13</v>
      </c>
      <c r="E88" s="6" t="s">
        <v>14</v>
      </c>
      <c r="F88" s="7">
        <v>40923</v>
      </c>
      <c r="G88" s="6"/>
      <c r="H88" s="6" t="str">
        <f>VLOOKUP(A88,Sheet3!$A$1:$E$201,4,0)</f>
        <v>B</v>
      </c>
      <c r="I88" s="6" t="str">
        <f>VLOOKUP(A88,Sheet3!$A$1:$E$201,5,0)</f>
        <v>（评价87）</v>
      </c>
      <c r="J88" s="6"/>
    </row>
    <row r="89" customHeight="1" spans="1:10">
      <c r="A89" s="6" t="s">
        <v>199</v>
      </c>
      <c r="B89" s="6" t="s">
        <v>200</v>
      </c>
      <c r="C89" s="6" t="s">
        <v>12</v>
      </c>
      <c r="D89" s="6" t="s">
        <v>27</v>
      </c>
      <c r="E89" s="6" t="s">
        <v>37</v>
      </c>
      <c r="F89" s="7">
        <v>41818</v>
      </c>
      <c r="G89" s="6"/>
      <c r="H89" s="6" t="str">
        <f>VLOOKUP(A89,Sheet3!$A$1:$E$201,4,0)</f>
        <v>B</v>
      </c>
      <c r="I89" s="6" t="str">
        <f>VLOOKUP(A89,Sheet3!$A$1:$E$201,5,0)</f>
        <v>（评价88）</v>
      </c>
      <c r="J89" s="6"/>
    </row>
    <row r="90" customHeight="1" spans="1:10">
      <c r="A90" s="6" t="s">
        <v>201</v>
      </c>
      <c r="B90" s="6" t="s">
        <v>202</v>
      </c>
      <c r="C90" s="6" t="s">
        <v>17</v>
      </c>
      <c r="D90" s="6" t="s">
        <v>13</v>
      </c>
      <c r="E90" s="6" t="s">
        <v>47</v>
      </c>
      <c r="F90" s="7">
        <v>41248</v>
      </c>
      <c r="G90" s="6"/>
      <c r="H90" s="6" t="str">
        <f>VLOOKUP(A90,Sheet3!$A$1:$E$201,4,0)</f>
        <v>B</v>
      </c>
      <c r="I90" s="6" t="str">
        <f>VLOOKUP(A90,Sheet3!$A$1:$E$201,5,0)</f>
        <v>（评价89）</v>
      </c>
      <c r="J90" s="6"/>
    </row>
    <row r="91" customHeight="1" spans="1:10">
      <c r="A91" s="6" t="s">
        <v>203</v>
      </c>
      <c r="B91" s="6" t="s">
        <v>204</v>
      </c>
      <c r="C91" s="6" t="s">
        <v>17</v>
      </c>
      <c r="D91" s="6" t="s">
        <v>20</v>
      </c>
      <c r="E91" s="6" t="s">
        <v>41</v>
      </c>
      <c r="F91" s="7">
        <v>40632</v>
      </c>
      <c r="G91" s="6"/>
      <c r="H91" s="6" t="str">
        <f>VLOOKUP(A91,Sheet3!$A$1:$E$201,4,0)</f>
        <v>B</v>
      </c>
      <c r="I91" s="6" t="str">
        <f>VLOOKUP(A91,Sheet3!$A$1:$E$201,5,0)</f>
        <v>（评价90）</v>
      </c>
      <c r="J91" s="6"/>
    </row>
    <row r="92" customHeight="1" spans="1:10">
      <c r="A92" s="6" t="s">
        <v>205</v>
      </c>
      <c r="B92" s="6" t="s">
        <v>206</v>
      </c>
      <c r="C92" s="6" t="s">
        <v>17</v>
      </c>
      <c r="D92" s="6" t="s">
        <v>27</v>
      </c>
      <c r="E92" s="6" t="s">
        <v>37</v>
      </c>
      <c r="F92" s="7">
        <v>43684</v>
      </c>
      <c r="G92" s="6"/>
      <c r="H92" s="6" t="str">
        <f>VLOOKUP(A92,Sheet3!$A$1:$E$201,4,0)</f>
        <v>B</v>
      </c>
      <c r="I92" s="6" t="str">
        <f>VLOOKUP(A92,Sheet3!$A$1:$E$201,5,0)</f>
        <v>（评价91）</v>
      </c>
      <c r="J92" s="6"/>
    </row>
    <row r="93" customHeight="1" spans="1:10">
      <c r="A93" s="6" t="s">
        <v>207</v>
      </c>
      <c r="B93" s="6" t="s">
        <v>208</v>
      </c>
      <c r="C93" s="6" t="s">
        <v>17</v>
      </c>
      <c r="D93" s="6" t="s">
        <v>27</v>
      </c>
      <c r="E93" s="6" t="s">
        <v>47</v>
      </c>
      <c r="F93" s="7">
        <v>43788</v>
      </c>
      <c r="G93" s="6"/>
      <c r="H93" s="6" t="str">
        <f>VLOOKUP(A93,Sheet3!$A$1:$E$201,4,0)</f>
        <v>B</v>
      </c>
      <c r="I93" s="6" t="str">
        <f>VLOOKUP(A93,Sheet3!$A$1:$E$201,5,0)</f>
        <v>（评价92）</v>
      </c>
      <c r="J93" s="6"/>
    </row>
    <row r="94" customHeight="1" spans="1:10">
      <c r="A94" s="6" t="s">
        <v>209</v>
      </c>
      <c r="B94" s="6" t="s">
        <v>210</v>
      </c>
      <c r="C94" s="6" t="s">
        <v>17</v>
      </c>
      <c r="D94" s="6" t="s">
        <v>36</v>
      </c>
      <c r="E94" s="6" t="s">
        <v>21</v>
      </c>
      <c r="F94" s="7">
        <v>42370</v>
      </c>
      <c r="G94" s="6"/>
      <c r="H94" s="6" t="str">
        <f>VLOOKUP(A94,Sheet3!$A$1:$E$201,4,0)</f>
        <v>B</v>
      </c>
      <c r="I94" s="6" t="str">
        <f>VLOOKUP(A94,Sheet3!$A$1:$E$201,5,0)</f>
        <v>（评价93）</v>
      </c>
      <c r="J94" s="6"/>
    </row>
    <row r="95" customHeight="1" spans="1:10">
      <c r="A95" s="6" t="s">
        <v>211</v>
      </c>
      <c r="B95" s="6" t="s">
        <v>212</v>
      </c>
      <c r="C95" s="6" t="s">
        <v>17</v>
      </c>
      <c r="D95" s="6" t="s">
        <v>13</v>
      </c>
      <c r="E95" s="6" t="s">
        <v>14</v>
      </c>
      <c r="F95" s="7">
        <v>40233</v>
      </c>
      <c r="G95" s="6"/>
      <c r="H95" s="6" t="str">
        <f>VLOOKUP(A95,Sheet3!$A$1:$E$201,4,0)</f>
        <v>B</v>
      </c>
      <c r="I95" s="6" t="str">
        <f>VLOOKUP(A95,Sheet3!$A$1:$E$201,5,0)</f>
        <v>（评价94）</v>
      </c>
      <c r="J95" s="6"/>
    </row>
    <row r="96" customHeight="1" spans="1:10">
      <c r="A96" s="6" t="s">
        <v>213</v>
      </c>
      <c r="B96" s="6" t="s">
        <v>214</v>
      </c>
      <c r="C96" s="6" t="s">
        <v>17</v>
      </c>
      <c r="D96" s="6" t="s">
        <v>40</v>
      </c>
      <c r="E96" s="6" t="s">
        <v>14</v>
      </c>
      <c r="F96" s="7">
        <v>39778</v>
      </c>
      <c r="G96" s="6"/>
      <c r="H96" s="6" t="str">
        <f>VLOOKUP(A96,Sheet3!$A$1:$E$201,4,0)</f>
        <v>B</v>
      </c>
      <c r="I96" s="6" t="str">
        <f>VLOOKUP(A96,Sheet3!$A$1:$E$201,5,0)</f>
        <v>（评价95）</v>
      </c>
      <c r="J96" s="6"/>
    </row>
    <row r="97" customHeight="1" spans="1:10">
      <c r="A97" s="6" t="s">
        <v>215</v>
      </c>
      <c r="B97" s="6" t="s">
        <v>216</v>
      </c>
      <c r="C97" s="6" t="s">
        <v>17</v>
      </c>
      <c r="D97" s="6" t="s">
        <v>46</v>
      </c>
      <c r="E97" s="6" t="s">
        <v>24</v>
      </c>
      <c r="F97" s="7">
        <v>42757</v>
      </c>
      <c r="G97" s="6"/>
      <c r="H97" s="6" t="str">
        <f>VLOOKUP(A97,Sheet3!$A$1:$E$201,4,0)</f>
        <v>B</v>
      </c>
      <c r="I97" s="6" t="str">
        <f>VLOOKUP(A97,Sheet3!$A$1:$E$201,5,0)</f>
        <v>（评价96）</v>
      </c>
      <c r="J97" s="6"/>
    </row>
    <row r="98" customHeight="1" spans="1:10">
      <c r="A98" s="6" t="s">
        <v>217</v>
      </c>
      <c r="B98" s="6" t="s">
        <v>218</v>
      </c>
      <c r="C98" s="6" t="s">
        <v>12</v>
      </c>
      <c r="D98" s="6" t="s">
        <v>46</v>
      </c>
      <c r="E98" s="6" t="s">
        <v>24</v>
      </c>
      <c r="F98" s="7">
        <v>42433</v>
      </c>
      <c r="G98" s="6"/>
      <c r="H98" s="6" t="str">
        <f>VLOOKUP(A98,Sheet3!$A$1:$E$201,4,0)</f>
        <v>B</v>
      </c>
      <c r="I98" s="6" t="str">
        <f>VLOOKUP(A98,Sheet3!$A$1:$E$201,5,0)</f>
        <v>（评价97）</v>
      </c>
      <c r="J98" s="6"/>
    </row>
    <row r="99" customHeight="1" spans="1:10">
      <c r="A99" s="6" t="s">
        <v>219</v>
      </c>
      <c r="B99" s="6" t="s">
        <v>220</v>
      </c>
      <c r="C99" s="6" t="s">
        <v>17</v>
      </c>
      <c r="D99" s="6" t="s">
        <v>40</v>
      </c>
      <c r="E99" s="6" t="s">
        <v>24</v>
      </c>
      <c r="F99" s="7">
        <v>41308</v>
      </c>
      <c r="G99" s="6"/>
      <c r="H99" s="6" t="str">
        <f>VLOOKUP(A99,Sheet3!$A$1:$E$201,4,0)</f>
        <v>B</v>
      </c>
      <c r="I99" s="6" t="str">
        <f>VLOOKUP(A99,Sheet3!$A$1:$E$201,5,0)</f>
        <v>（评价98）</v>
      </c>
      <c r="J99" s="6"/>
    </row>
    <row r="100" customHeight="1" spans="1:10">
      <c r="A100" s="6" t="s">
        <v>221</v>
      </c>
      <c r="B100" s="6" t="s">
        <v>222</v>
      </c>
      <c r="C100" s="6" t="s">
        <v>17</v>
      </c>
      <c r="D100" s="6" t="s">
        <v>20</v>
      </c>
      <c r="E100" s="6" t="s">
        <v>24</v>
      </c>
      <c r="F100" s="7">
        <v>42151</v>
      </c>
      <c r="G100" s="6"/>
      <c r="H100" s="6" t="str">
        <f>VLOOKUP(A100,Sheet3!$A$1:$E$201,4,0)</f>
        <v>B</v>
      </c>
      <c r="I100" s="6" t="str">
        <f>VLOOKUP(A100,Sheet3!$A$1:$E$201,5,0)</f>
        <v>（评价99）</v>
      </c>
      <c r="J100" s="6"/>
    </row>
    <row r="101" customHeight="1" spans="1:10">
      <c r="A101" s="6" t="s">
        <v>223</v>
      </c>
      <c r="B101" s="6" t="s">
        <v>224</v>
      </c>
      <c r="C101" s="6" t="s">
        <v>12</v>
      </c>
      <c r="D101" s="6" t="s">
        <v>36</v>
      </c>
      <c r="E101" s="6" t="s">
        <v>47</v>
      </c>
      <c r="F101" s="7">
        <v>43528</v>
      </c>
      <c r="G101" s="6"/>
      <c r="H101" s="6" t="str">
        <f>VLOOKUP(A101,Sheet3!$A$1:$E$201,4,0)</f>
        <v>B</v>
      </c>
      <c r="I101" s="6" t="str">
        <f>VLOOKUP(A101,Sheet3!$A$1:$E$201,5,0)</f>
        <v>（评价100）</v>
      </c>
      <c r="J101" s="6"/>
    </row>
    <row r="102" customHeight="1" spans="1:10">
      <c r="A102" s="6" t="s">
        <v>225</v>
      </c>
      <c r="B102" s="6" t="s">
        <v>226</v>
      </c>
      <c r="C102" s="6" t="s">
        <v>12</v>
      </c>
      <c r="D102" s="6" t="s">
        <v>20</v>
      </c>
      <c r="E102" s="6" t="s">
        <v>47</v>
      </c>
      <c r="F102" s="7">
        <v>42317</v>
      </c>
      <c r="G102" s="6"/>
      <c r="H102" s="6" t="str">
        <f>VLOOKUP(A102,Sheet3!$A$1:$E$201,4,0)</f>
        <v>D</v>
      </c>
      <c r="I102" s="6" t="str">
        <f>VLOOKUP(A102,Sheet3!$A$1:$E$201,5,0)</f>
        <v>（评价101）</v>
      </c>
      <c r="J102" s="6"/>
    </row>
    <row r="103" customHeight="1" spans="1:10">
      <c r="A103" s="6" t="s">
        <v>227</v>
      </c>
      <c r="B103" s="6" t="s">
        <v>228</v>
      </c>
      <c r="C103" s="6" t="s">
        <v>17</v>
      </c>
      <c r="D103" s="6" t="s">
        <v>20</v>
      </c>
      <c r="E103" s="6" t="s">
        <v>14</v>
      </c>
      <c r="F103" s="7">
        <v>41914</v>
      </c>
      <c r="G103" s="6"/>
      <c r="H103" s="6" t="str">
        <f>VLOOKUP(A103,Sheet3!$A$1:$E$201,4,0)</f>
        <v>D</v>
      </c>
      <c r="I103" s="6" t="str">
        <f>VLOOKUP(A103,Sheet3!$A$1:$E$201,5,0)</f>
        <v>（评价102）</v>
      </c>
      <c r="J103" s="6"/>
    </row>
    <row r="104" customHeight="1" spans="1:10">
      <c r="A104" s="6" t="s">
        <v>229</v>
      </c>
      <c r="B104" s="6" t="s">
        <v>230</v>
      </c>
      <c r="C104" s="6" t="s">
        <v>12</v>
      </c>
      <c r="D104" s="6" t="s">
        <v>36</v>
      </c>
      <c r="E104" s="6" t="s">
        <v>47</v>
      </c>
      <c r="F104" s="7">
        <v>40907</v>
      </c>
      <c r="G104" s="6"/>
      <c r="H104" s="6" t="str">
        <f>VLOOKUP(A104,Sheet3!$A$1:$E$201,4,0)</f>
        <v>D</v>
      </c>
      <c r="I104" s="6" t="str">
        <f>VLOOKUP(A104,Sheet3!$A$1:$E$201,5,0)</f>
        <v>（评价103）</v>
      </c>
      <c r="J104" s="6"/>
    </row>
    <row r="105" customHeight="1" spans="1:10">
      <c r="A105" s="6" t="s">
        <v>231</v>
      </c>
      <c r="B105" s="6" t="s">
        <v>232</v>
      </c>
      <c r="C105" s="6" t="s">
        <v>17</v>
      </c>
      <c r="D105" s="6" t="s">
        <v>20</v>
      </c>
      <c r="E105" s="6" t="s">
        <v>14</v>
      </c>
      <c r="F105" s="7">
        <v>42833</v>
      </c>
      <c r="G105" s="6"/>
      <c r="H105" s="6" t="str">
        <f>VLOOKUP(A105,Sheet3!$A$1:$E$201,4,0)</f>
        <v>D</v>
      </c>
      <c r="I105" s="6" t="str">
        <f>VLOOKUP(A105,Sheet3!$A$1:$E$201,5,0)</f>
        <v>（评价104）</v>
      </c>
      <c r="J105" s="6"/>
    </row>
    <row r="106" customHeight="1" spans="1:10">
      <c r="A106" s="6" t="s">
        <v>233</v>
      </c>
      <c r="B106" s="6" t="s">
        <v>234</v>
      </c>
      <c r="C106" s="6" t="s">
        <v>17</v>
      </c>
      <c r="D106" s="6" t="s">
        <v>20</v>
      </c>
      <c r="E106" s="6" t="s">
        <v>14</v>
      </c>
      <c r="F106" s="7">
        <v>41368</v>
      </c>
      <c r="G106" s="6"/>
      <c r="H106" s="6" t="str">
        <f>VLOOKUP(A106,Sheet3!$A$1:$E$201,4,0)</f>
        <v>D</v>
      </c>
      <c r="I106" s="6" t="str">
        <f>VLOOKUP(A106,Sheet3!$A$1:$E$201,5,0)</f>
        <v>（评价105）</v>
      </c>
      <c r="J106" s="6"/>
    </row>
    <row r="107" customHeight="1" spans="1:10">
      <c r="A107" s="6" t="s">
        <v>235</v>
      </c>
      <c r="B107" s="6" t="s">
        <v>236</v>
      </c>
      <c r="C107" s="6" t="s">
        <v>17</v>
      </c>
      <c r="D107" s="6" t="s">
        <v>40</v>
      </c>
      <c r="E107" s="6" t="s">
        <v>14</v>
      </c>
      <c r="F107" s="7">
        <v>43980</v>
      </c>
      <c r="G107" s="6"/>
      <c r="H107" s="6" t="str">
        <f>VLOOKUP(A107,Sheet3!$A$1:$E$201,4,0)</f>
        <v>D</v>
      </c>
      <c r="I107" s="6" t="str">
        <f>VLOOKUP(A107,Sheet3!$A$1:$E$201,5,0)</f>
        <v>（评价106）</v>
      </c>
      <c r="J107" s="6"/>
    </row>
    <row r="108" customHeight="1" spans="1:10">
      <c r="A108" s="6" t="s">
        <v>237</v>
      </c>
      <c r="B108" s="6" t="s">
        <v>238</v>
      </c>
      <c r="C108" s="6" t="s">
        <v>12</v>
      </c>
      <c r="D108" s="6" t="s">
        <v>13</v>
      </c>
      <c r="E108" s="6" t="s">
        <v>14</v>
      </c>
      <c r="F108" s="7">
        <v>41691</v>
      </c>
      <c r="G108" s="6"/>
      <c r="H108" s="6" t="str">
        <f>VLOOKUP(A108,Sheet3!$A$1:$E$201,4,0)</f>
        <v>D</v>
      </c>
      <c r="I108" s="6" t="str">
        <f>VLOOKUP(A108,Sheet3!$A$1:$E$201,5,0)</f>
        <v>（评价107）</v>
      </c>
      <c r="J108" s="6"/>
    </row>
    <row r="109" customHeight="1" spans="1:10">
      <c r="A109" s="6" t="s">
        <v>239</v>
      </c>
      <c r="B109" s="6" t="s">
        <v>240</v>
      </c>
      <c r="C109" s="6" t="s">
        <v>12</v>
      </c>
      <c r="D109" s="6" t="s">
        <v>46</v>
      </c>
      <c r="E109" s="6" t="s">
        <v>14</v>
      </c>
      <c r="F109" s="7">
        <v>41622</v>
      </c>
      <c r="G109" s="6"/>
      <c r="H109" s="6" t="str">
        <f>VLOOKUP(A109,Sheet3!$A$1:$E$201,4,0)</f>
        <v>D</v>
      </c>
      <c r="I109" s="6" t="str">
        <f>VLOOKUP(A109,Sheet3!$A$1:$E$201,5,0)</f>
        <v>（评价108）</v>
      </c>
      <c r="J109" s="6"/>
    </row>
    <row r="110" customHeight="1" spans="1:10">
      <c r="A110" s="6" t="s">
        <v>241</v>
      </c>
      <c r="B110" s="6" t="s">
        <v>242</v>
      </c>
      <c r="C110" s="6" t="s">
        <v>17</v>
      </c>
      <c r="D110" s="6" t="s">
        <v>27</v>
      </c>
      <c r="E110" s="6" t="s">
        <v>24</v>
      </c>
      <c r="F110" s="7">
        <v>41078</v>
      </c>
      <c r="G110" s="6"/>
      <c r="H110" s="6" t="str">
        <f>VLOOKUP(A110,Sheet3!$A$1:$E$201,4,0)</f>
        <v>D</v>
      </c>
      <c r="I110" s="6" t="str">
        <f>VLOOKUP(A110,Sheet3!$A$1:$E$201,5,0)</f>
        <v>（评价109）</v>
      </c>
      <c r="J110" s="6"/>
    </row>
    <row r="111" customHeight="1" spans="1:10">
      <c r="A111" s="6" t="s">
        <v>243</v>
      </c>
      <c r="B111" s="6" t="s">
        <v>202</v>
      </c>
      <c r="C111" s="6" t="s">
        <v>17</v>
      </c>
      <c r="D111" s="6" t="s">
        <v>20</v>
      </c>
      <c r="E111" s="6" t="s">
        <v>41</v>
      </c>
      <c r="F111" s="7">
        <v>42425</v>
      </c>
      <c r="G111" s="6"/>
      <c r="H111" s="6" t="str">
        <f>VLOOKUP(A111,Sheet3!$A$1:$E$201,4,0)</f>
        <v>D</v>
      </c>
      <c r="I111" s="6" t="str">
        <f>VLOOKUP(A111,Sheet3!$A$1:$E$201,5,0)</f>
        <v>（评价110）</v>
      </c>
      <c r="J111" s="6"/>
    </row>
    <row r="112" customHeight="1" spans="1:10">
      <c r="A112" s="6" t="s">
        <v>244</v>
      </c>
      <c r="B112" s="6" t="s">
        <v>245</v>
      </c>
      <c r="C112" s="6" t="s">
        <v>12</v>
      </c>
      <c r="D112" s="6" t="s">
        <v>46</v>
      </c>
      <c r="E112" s="6" t="s">
        <v>14</v>
      </c>
      <c r="F112" s="7">
        <v>41153</v>
      </c>
      <c r="G112" s="6"/>
      <c r="H112" s="6" t="str">
        <f>VLOOKUP(A112,Sheet3!$A$1:$E$201,4,0)</f>
        <v>D</v>
      </c>
      <c r="I112" s="6" t="str">
        <f>VLOOKUP(A112,Sheet3!$A$1:$E$201,5,0)</f>
        <v>（评价111）</v>
      </c>
      <c r="J112" s="6"/>
    </row>
    <row r="113" customHeight="1" spans="1:10">
      <c r="A113" s="6" t="s">
        <v>246</v>
      </c>
      <c r="B113" s="6" t="s">
        <v>247</v>
      </c>
      <c r="C113" s="6" t="s">
        <v>17</v>
      </c>
      <c r="D113" s="6" t="s">
        <v>13</v>
      </c>
      <c r="E113" s="6" t="s">
        <v>41</v>
      </c>
      <c r="F113" s="7">
        <v>40321</v>
      </c>
      <c r="G113" s="6"/>
      <c r="H113" s="6" t="str">
        <f>VLOOKUP(A113,Sheet3!$A$1:$E$201,4,0)</f>
        <v>D</v>
      </c>
      <c r="I113" s="6" t="str">
        <f>VLOOKUP(A113,Sheet3!$A$1:$E$201,5,0)</f>
        <v>（评价112）</v>
      </c>
      <c r="J113" s="6"/>
    </row>
    <row r="114" customHeight="1" spans="1:10">
      <c r="A114" s="6" t="s">
        <v>248</v>
      </c>
      <c r="B114" s="6" t="s">
        <v>249</v>
      </c>
      <c r="C114" s="6" t="s">
        <v>17</v>
      </c>
      <c r="D114" s="6" t="s">
        <v>46</v>
      </c>
      <c r="E114" s="6" t="s">
        <v>37</v>
      </c>
      <c r="F114" s="7">
        <v>41319</v>
      </c>
      <c r="G114" s="6"/>
      <c r="H114" s="6" t="str">
        <f>VLOOKUP(A114,Sheet3!$A$1:$E$201,4,0)</f>
        <v>B</v>
      </c>
      <c r="I114" s="6" t="str">
        <f>VLOOKUP(A114,Sheet3!$A$1:$E$201,5,0)</f>
        <v>（评价113）</v>
      </c>
      <c r="J114" s="6"/>
    </row>
    <row r="115" customHeight="1" spans="1:10">
      <c r="A115" s="6" t="s">
        <v>250</v>
      </c>
      <c r="B115" s="6" t="s">
        <v>251</v>
      </c>
      <c r="C115" s="6" t="s">
        <v>12</v>
      </c>
      <c r="D115" s="6" t="s">
        <v>20</v>
      </c>
      <c r="E115" s="6" t="s">
        <v>24</v>
      </c>
      <c r="F115" s="7">
        <v>41598</v>
      </c>
      <c r="G115" s="6"/>
      <c r="H115" s="6" t="str">
        <f>VLOOKUP(A115,Sheet3!$A$1:$E$201,4,0)</f>
        <v>B</v>
      </c>
      <c r="I115" s="6" t="str">
        <f>VLOOKUP(A115,Sheet3!$A$1:$E$201,5,0)</f>
        <v>（评价114）</v>
      </c>
      <c r="J115" s="6"/>
    </row>
    <row r="116" customHeight="1" spans="1:10">
      <c r="A116" s="6" t="s">
        <v>252</v>
      </c>
      <c r="B116" s="6" t="s">
        <v>253</v>
      </c>
      <c r="C116" s="6" t="s">
        <v>12</v>
      </c>
      <c r="D116" s="6" t="s">
        <v>20</v>
      </c>
      <c r="E116" s="6" t="s">
        <v>41</v>
      </c>
      <c r="F116" s="7">
        <v>40731</v>
      </c>
      <c r="G116" s="6"/>
      <c r="H116" s="6" t="str">
        <f>VLOOKUP(A116,Sheet3!$A$1:$E$201,4,0)</f>
        <v>B</v>
      </c>
      <c r="I116" s="6" t="str">
        <f>VLOOKUP(A116,Sheet3!$A$1:$E$201,5,0)</f>
        <v>（评价115）</v>
      </c>
      <c r="J116" s="6"/>
    </row>
    <row r="117" customHeight="1" spans="1:10">
      <c r="A117" s="6" t="s">
        <v>254</v>
      </c>
      <c r="B117" s="6" t="s">
        <v>255</v>
      </c>
      <c r="C117" s="6" t="s">
        <v>17</v>
      </c>
      <c r="D117" s="6" t="s">
        <v>46</v>
      </c>
      <c r="E117" s="6" t="s">
        <v>41</v>
      </c>
      <c r="F117" s="7">
        <v>40514</v>
      </c>
      <c r="G117" s="6"/>
      <c r="H117" s="6" t="str">
        <f>VLOOKUP(A117,Sheet3!$A$1:$E$201,4,0)</f>
        <v>B</v>
      </c>
      <c r="I117" s="6" t="str">
        <f>VLOOKUP(A117,Sheet3!$A$1:$E$201,5,0)</f>
        <v>（评价116）</v>
      </c>
      <c r="J117" s="6"/>
    </row>
    <row r="118" customHeight="1" spans="1:10">
      <c r="A118" s="6" t="s">
        <v>256</v>
      </c>
      <c r="B118" s="6" t="s">
        <v>257</v>
      </c>
      <c r="C118" s="6" t="s">
        <v>17</v>
      </c>
      <c r="D118" s="6" t="s">
        <v>36</v>
      </c>
      <c r="E118" s="6" t="s">
        <v>14</v>
      </c>
      <c r="F118" s="7">
        <v>43225</v>
      </c>
      <c r="G118" s="6"/>
      <c r="H118" s="6" t="str">
        <f>VLOOKUP(A118,Sheet3!$A$1:$E$201,4,0)</f>
        <v>B</v>
      </c>
      <c r="I118" s="6" t="str">
        <f>VLOOKUP(A118,Sheet3!$A$1:$E$201,5,0)</f>
        <v>（评价117）</v>
      </c>
      <c r="J118" s="6"/>
    </row>
    <row r="119" customHeight="1" spans="1:10">
      <c r="A119" s="6" t="s">
        <v>258</v>
      </c>
      <c r="B119" s="6" t="s">
        <v>259</v>
      </c>
      <c r="C119" s="6" t="s">
        <v>17</v>
      </c>
      <c r="D119" s="6" t="s">
        <v>46</v>
      </c>
      <c r="E119" s="6" t="s">
        <v>60</v>
      </c>
      <c r="F119" s="7">
        <v>40635</v>
      </c>
      <c r="G119" s="6"/>
      <c r="H119" s="6" t="str">
        <f>VLOOKUP(A119,Sheet3!$A$1:$E$201,4,0)</f>
        <v>C</v>
      </c>
      <c r="I119" s="6" t="str">
        <f>VLOOKUP(A119,Sheet3!$A$1:$E$201,5,0)</f>
        <v>（评价118）</v>
      </c>
      <c r="J119" s="6"/>
    </row>
    <row r="120" customHeight="1" spans="1:10">
      <c r="A120" s="6" t="s">
        <v>260</v>
      </c>
      <c r="B120" s="6" t="s">
        <v>261</v>
      </c>
      <c r="C120" s="6" t="s">
        <v>12</v>
      </c>
      <c r="D120" s="6" t="s">
        <v>20</v>
      </c>
      <c r="E120" s="6" t="s">
        <v>37</v>
      </c>
      <c r="F120" s="7">
        <v>40486</v>
      </c>
      <c r="G120" s="6"/>
      <c r="H120" s="6" t="str">
        <f>VLOOKUP(A120,Sheet3!$A$1:$E$201,4,0)</f>
        <v>C</v>
      </c>
      <c r="I120" s="6" t="str">
        <f>VLOOKUP(A120,Sheet3!$A$1:$E$201,5,0)</f>
        <v>（评价119）</v>
      </c>
      <c r="J120" s="6"/>
    </row>
    <row r="121" customHeight="1" spans="1:10">
      <c r="A121" s="6" t="s">
        <v>262</v>
      </c>
      <c r="B121" s="6" t="s">
        <v>263</v>
      </c>
      <c r="C121" s="6" t="s">
        <v>12</v>
      </c>
      <c r="D121" s="6" t="s">
        <v>20</v>
      </c>
      <c r="E121" s="6" t="s">
        <v>24</v>
      </c>
      <c r="F121" s="7">
        <v>40362</v>
      </c>
      <c r="G121" s="6"/>
      <c r="H121" s="6" t="str">
        <f>VLOOKUP(A121,Sheet3!$A$1:$E$201,4,0)</f>
        <v>C</v>
      </c>
      <c r="I121" s="6" t="str">
        <f>VLOOKUP(A121,Sheet3!$A$1:$E$201,5,0)</f>
        <v>（评价120）</v>
      </c>
      <c r="J121" s="6"/>
    </row>
    <row r="122" customHeight="1" spans="1:10">
      <c r="A122" s="6" t="s">
        <v>264</v>
      </c>
      <c r="B122" s="6" t="s">
        <v>265</v>
      </c>
      <c r="C122" s="6" t="s">
        <v>17</v>
      </c>
      <c r="D122" s="6" t="s">
        <v>27</v>
      </c>
      <c r="E122" s="6" t="s">
        <v>14</v>
      </c>
      <c r="F122" s="7">
        <v>39960</v>
      </c>
      <c r="G122" s="6"/>
      <c r="H122" s="6" t="str">
        <f>VLOOKUP(A122,Sheet3!$A$1:$E$201,4,0)</f>
        <v>C</v>
      </c>
      <c r="I122" s="6" t="str">
        <f>VLOOKUP(A122,Sheet3!$A$1:$E$201,5,0)</f>
        <v>（评价121）</v>
      </c>
      <c r="J122" s="6"/>
    </row>
    <row r="123" customHeight="1" spans="1:10">
      <c r="A123" s="6" t="s">
        <v>266</v>
      </c>
      <c r="B123" s="6" t="s">
        <v>267</v>
      </c>
      <c r="C123" s="6" t="s">
        <v>12</v>
      </c>
      <c r="D123" s="6" t="s">
        <v>46</v>
      </c>
      <c r="E123" s="6" t="s">
        <v>47</v>
      </c>
      <c r="F123" s="7">
        <v>41263</v>
      </c>
      <c r="G123" s="6"/>
      <c r="H123" s="6" t="str">
        <f>VLOOKUP(A123,Sheet3!$A$1:$E$201,4,0)</f>
        <v>C</v>
      </c>
      <c r="I123" s="6" t="str">
        <f>VLOOKUP(A123,Sheet3!$A$1:$E$201,5,0)</f>
        <v>（评价122）</v>
      </c>
      <c r="J123" s="6"/>
    </row>
    <row r="124" customHeight="1" spans="1:10">
      <c r="A124" s="6" t="s">
        <v>268</v>
      </c>
      <c r="B124" s="6" t="s">
        <v>269</v>
      </c>
      <c r="C124" s="6" t="s">
        <v>17</v>
      </c>
      <c r="D124" s="6" t="s">
        <v>46</v>
      </c>
      <c r="E124" s="6" t="s">
        <v>47</v>
      </c>
      <c r="F124" s="7">
        <v>40536</v>
      </c>
      <c r="G124" s="6"/>
      <c r="H124" s="6" t="str">
        <f>VLOOKUP(A124,Sheet3!$A$1:$E$201,4,0)</f>
        <v>C</v>
      </c>
      <c r="I124" s="6" t="str">
        <f>VLOOKUP(A124,Sheet3!$A$1:$E$201,5,0)</f>
        <v>（评价123）</v>
      </c>
      <c r="J124" s="6"/>
    </row>
    <row r="125" customHeight="1" spans="1:10">
      <c r="A125" s="6" t="s">
        <v>270</v>
      </c>
      <c r="B125" s="6" t="s">
        <v>271</v>
      </c>
      <c r="C125" s="6" t="s">
        <v>17</v>
      </c>
      <c r="D125" s="6" t="s">
        <v>20</v>
      </c>
      <c r="E125" s="6" t="s">
        <v>47</v>
      </c>
      <c r="F125" s="7">
        <v>40267</v>
      </c>
      <c r="G125" s="6"/>
      <c r="H125" s="6" t="str">
        <f>VLOOKUP(A125,Sheet3!$A$1:$E$201,4,0)</f>
        <v>C</v>
      </c>
      <c r="I125" s="6" t="str">
        <f>VLOOKUP(A125,Sheet3!$A$1:$E$201,5,0)</f>
        <v>（评价124）</v>
      </c>
      <c r="J125" s="6"/>
    </row>
    <row r="126" customHeight="1" spans="1:10">
      <c r="A126" s="6" t="s">
        <v>272</v>
      </c>
      <c r="B126" s="6" t="s">
        <v>273</v>
      </c>
      <c r="C126" s="6" t="s">
        <v>17</v>
      </c>
      <c r="D126" s="6" t="s">
        <v>36</v>
      </c>
      <c r="E126" s="6" t="s">
        <v>14</v>
      </c>
      <c r="F126" s="7">
        <v>41475</v>
      </c>
      <c r="G126" s="6"/>
      <c r="H126" s="6" t="str">
        <f>VLOOKUP(A126,Sheet3!$A$1:$E$201,4,0)</f>
        <v>C</v>
      </c>
      <c r="I126" s="6" t="str">
        <f>VLOOKUP(A126,Sheet3!$A$1:$E$201,5,0)</f>
        <v>（评价125）</v>
      </c>
      <c r="J126" s="6"/>
    </row>
    <row r="127" customHeight="1" spans="1:10">
      <c r="A127" s="6" t="s">
        <v>274</v>
      </c>
      <c r="B127" s="6" t="s">
        <v>275</v>
      </c>
      <c r="C127" s="6" t="s">
        <v>12</v>
      </c>
      <c r="D127" s="6" t="s">
        <v>40</v>
      </c>
      <c r="E127" s="6" t="s">
        <v>37</v>
      </c>
      <c r="F127" s="7">
        <v>40799</v>
      </c>
      <c r="G127" s="6"/>
      <c r="H127" s="6" t="str">
        <f>VLOOKUP(A127,Sheet3!$A$1:$E$201,4,0)</f>
        <v>C</v>
      </c>
      <c r="I127" s="6" t="str">
        <f>VLOOKUP(A127,Sheet3!$A$1:$E$201,5,0)</f>
        <v>（评价126）</v>
      </c>
      <c r="J127" s="6"/>
    </row>
    <row r="128" customHeight="1" spans="1:10">
      <c r="A128" s="6" t="s">
        <v>276</v>
      </c>
      <c r="B128" s="6" t="s">
        <v>277</v>
      </c>
      <c r="C128" s="6" t="s">
        <v>17</v>
      </c>
      <c r="D128" s="6" t="s">
        <v>46</v>
      </c>
      <c r="E128" s="6" t="s">
        <v>14</v>
      </c>
      <c r="F128" s="7">
        <v>40130</v>
      </c>
      <c r="G128" s="6"/>
      <c r="H128" s="6" t="str">
        <f>VLOOKUP(A128,Sheet3!$A$1:$E$201,4,0)</f>
        <v>C</v>
      </c>
      <c r="I128" s="6" t="str">
        <f>VLOOKUP(A128,Sheet3!$A$1:$E$201,5,0)</f>
        <v>（评价127）</v>
      </c>
      <c r="J128" s="6"/>
    </row>
    <row r="129" customHeight="1" spans="1:10">
      <c r="A129" s="6" t="s">
        <v>278</v>
      </c>
      <c r="B129" s="6" t="s">
        <v>279</v>
      </c>
      <c r="C129" s="6" t="s">
        <v>12</v>
      </c>
      <c r="D129" s="6" t="s">
        <v>27</v>
      </c>
      <c r="E129" s="6" t="s">
        <v>21</v>
      </c>
      <c r="F129" s="7">
        <v>41883</v>
      </c>
      <c r="G129" s="6"/>
      <c r="H129" s="6" t="str">
        <f>VLOOKUP(A129,Sheet3!$A$1:$E$201,4,0)</f>
        <v>C</v>
      </c>
      <c r="I129" s="6" t="str">
        <f>VLOOKUP(A129,Sheet3!$A$1:$E$201,5,0)</f>
        <v>（评价128）</v>
      </c>
      <c r="J129" s="6"/>
    </row>
    <row r="130" customHeight="1" spans="1:10">
      <c r="A130" s="6" t="s">
        <v>280</v>
      </c>
      <c r="B130" s="6" t="s">
        <v>281</v>
      </c>
      <c r="C130" s="6" t="s">
        <v>12</v>
      </c>
      <c r="D130" s="6" t="s">
        <v>20</v>
      </c>
      <c r="E130" s="6" t="s">
        <v>14</v>
      </c>
      <c r="F130" s="7">
        <v>41509</v>
      </c>
      <c r="G130" s="6"/>
      <c r="H130" s="6" t="str">
        <f>VLOOKUP(A130,Sheet3!$A$1:$E$201,4,0)</f>
        <v>C</v>
      </c>
      <c r="I130" s="6" t="str">
        <f>VLOOKUP(A130,Sheet3!$A$1:$E$201,5,0)</f>
        <v>（评价129）</v>
      </c>
      <c r="J130" s="6"/>
    </row>
    <row r="131" customHeight="1" spans="1:10">
      <c r="A131" s="6" t="s">
        <v>282</v>
      </c>
      <c r="B131" s="6" t="s">
        <v>283</v>
      </c>
      <c r="C131" s="6" t="s">
        <v>12</v>
      </c>
      <c r="D131" s="6" t="s">
        <v>13</v>
      </c>
      <c r="E131" s="6" t="s">
        <v>14</v>
      </c>
      <c r="F131" s="7">
        <v>39711</v>
      </c>
      <c r="G131" s="6"/>
      <c r="H131" s="6" t="str">
        <f>VLOOKUP(A131,Sheet3!$A$1:$E$201,4,0)</f>
        <v>C</v>
      </c>
      <c r="I131" s="6" t="str">
        <f>VLOOKUP(A131,Sheet3!$A$1:$E$201,5,0)</f>
        <v>（评价130）</v>
      </c>
      <c r="J131" s="6"/>
    </row>
    <row r="132" customHeight="1" spans="1:10">
      <c r="A132" s="6" t="s">
        <v>284</v>
      </c>
      <c r="B132" s="6" t="s">
        <v>285</v>
      </c>
      <c r="C132" s="6" t="s">
        <v>12</v>
      </c>
      <c r="D132" s="6" t="s">
        <v>20</v>
      </c>
      <c r="E132" s="6" t="s">
        <v>47</v>
      </c>
      <c r="F132" s="7">
        <v>41866</v>
      </c>
      <c r="G132" s="6"/>
      <c r="H132" s="6" t="str">
        <f>VLOOKUP(A132,Sheet3!$A$1:$E$201,4,0)</f>
        <v>C</v>
      </c>
      <c r="I132" s="6" t="str">
        <f>VLOOKUP(A132,Sheet3!$A$1:$E$201,5,0)</f>
        <v>（评价131）</v>
      </c>
      <c r="J132" s="6"/>
    </row>
    <row r="133" customHeight="1" spans="1:10">
      <c r="A133" s="6" t="s">
        <v>286</v>
      </c>
      <c r="B133" s="6" t="s">
        <v>287</v>
      </c>
      <c r="C133" s="6" t="s">
        <v>17</v>
      </c>
      <c r="D133" s="6" t="s">
        <v>36</v>
      </c>
      <c r="E133" s="6" t="s">
        <v>41</v>
      </c>
      <c r="F133" s="7">
        <v>41008</v>
      </c>
      <c r="G133" s="6"/>
      <c r="H133" s="6" t="str">
        <f>VLOOKUP(A133,Sheet3!$A$1:$E$201,4,0)</f>
        <v>C</v>
      </c>
      <c r="I133" s="6" t="str">
        <f>VLOOKUP(A133,Sheet3!$A$1:$E$201,5,0)</f>
        <v>（评价132）</v>
      </c>
      <c r="J133" s="6"/>
    </row>
    <row r="134" customHeight="1" spans="1:10">
      <c r="A134" s="6" t="s">
        <v>288</v>
      </c>
      <c r="B134" s="6" t="s">
        <v>289</v>
      </c>
      <c r="C134" s="6" t="s">
        <v>17</v>
      </c>
      <c r="D134" s="6" t="s">
        <v>27</v>
      </c>
      <c r="E134" s="6" t="s">
        <v>14</v>
      </c>
      <c r="F134" s="7">
        <v>42488</v>
      </c>
      <c r="G134" s="6"/>
      <c r="H134" s="6" t="str">
        <f>VLOOKUP(A134,Sheet3!$A$1:$E$201,4,0)</f>
        <v>C</v>
      </c>
      <c r="I134" s="6" t="str">
        <f>VLOOKUP(A134,Sheet3!$A$1:$E$201,5,0)</f>
        <v>（评价133）</v>
      </c>
      <c r="J134" s="6"/>
    </row>
    <row r="135" customHeight="1" spans="1:10">
      <c r="A135" s="6" t="s">
        <v>290</v>
      </c>
      <c r="B135" s="6" t="s">
        <v>291</v>
      </c>
      <c r="C135" s="6" t="s">
        <v>17</v>
      </c>
      <c r="D135" s="6" t="s">
        <v>46</v>
      </c>
      <c r="E135" s="6" t="s">
        <v>60</v>
      </c>
      <c r="F135" s="7">
        <v>41504</v>
      </c>
      <c r="G135" s="6"/>
      <c r="H135" s="6" t="str">
        <f>VLOOKUP(A135,Sheet3!$A$1:$E$201,4,0)</f>
        <v>C</v>
      </c>
      <c r="I135" s="6" t="str">
        <f>VLOOKUP(A135,Sheet3!$A$1:$E$201,5,0)</f>
        <v>（评价134）</v>
      </c>
      <c r="J135" s="6"/>
    </row>
    <row r="136" customHeight="1" spans="1:10">
      <c r="A136" s="6" t="s">
        <v>292</v>
      </c>
      <c r="B136" s="6" t="s">
        <v>293</v>
      </c>
      <c r="C136" s="6" t="s">
        <v>12</v>
      </c>
      <c r="D136" s="6" t="s">
        <v>27</v>
      </c>
      <c r="E136" s="6" t="s">
        <v>47</v>
      </c>
      <c r="F136" s="7">
        <v>43037</v>
      </c>
      <c r="G136" s="6"/>
      <c r="H136" s="6" t="str">
        <f>VLOOKUP(A136,Sheet3!$A$1:$E$201,4,0)</f>
        <v>C</v>
      </c>
      <c r="I136" s="6" t="str">
        <f>VLOOKUP(A136,Sheet3!$A$1:$E$201,5,0)</f>
        <v>（评价135）</v>
      </c>
      <c r="J136" s="6"/>
    </row>
    <row r="137" customHeight="1" spans="1:10">
      <c r="A137" s="6" t="s">
        <v>294</v>
      </c>
      <c r="B137" s="6" t="s">
        <v>295</v>
      </c>
      <c r="C137" s="6" t="s">
        <v>17</v>
      </c>
      <c r="D137" s="6" t="s">
        <v>13</v>
      </c>
      <c r="E137" s="6" t="s">
        <v>47</v>
      </c>
      <c r="F137" s="7">
        <v>43813</v>
      </c>
      <c r="G137" s="6"/>
      <c r="H137" s="6" t="str">
        <f>VLOOKUP(A137,Sheet3!$A$1:$E$201,4,0)</f>
        <v>C</v>
      </c>
      <c r="I137" s="6" t="str">
        <f>VLOOKUP(A137,Sheet3!$A$1:$E$201,5,0)</f>
        <v>（评价136）</v>
      </c>
      <c r="J137" s="6"/>
    </row>
    <row r="138" customHeight="1" spans="1:10">
      <c r="A138" s="6" t="s">
        <v>296</v>
      </c>
      <c r="B138" s="6" t="s">
        <v>297</v>
      </c>
      <c r="C138" s="6" t="s">
        <v>17</v>
      </c>
      <c r="D138" s="6" t="s">
        <v>36</v>
      </c>
      <c r="E138" s="6" t="s">
        <v>37</v>
      </c>
      <c r="F138" s="7">
        <v>41743</v>
      </c>
      <c r="G138" s="6"/>
      <c r="H138" s="6" t="str">
        <f>VLOOKUP(A138,Sheet3!$A$1:$E$201,4,0)</f>
        <v>C</v>
      </c>
      <c r="I138" s="6" t="str">
        <f>VLOOKUP(A138,Sheet3!$A$1:$E$201,5,0)</f>
        <v>（评价137）</v>
      </c>
      <c r="J138" s="6"/>
    </row>
    <row r="139" customHeight="1" spans="1:10">
      <c r="A139" s="6" t="s">
        <v>298</v>
      </c>
      <c r="B139" s="6" t="s">
        <v>299</v>
      </c>
      <c r="C139" s="6" t="s">
        <v>17</v>
      </c>
      <c r="D139" s="6" t="s">
        <v>20</v>
      </c>
      <c r="E139" s="6" t="s">
        <v>47</v>
      </c>
      <c r="F139" s="7">
        <v>39705</v>
      </c>
      <c r="G139" s="6"/>
      <c r="H139" s="6" t="str">
        <f>VLOOKUP(A139,Sheet3!$A$1:$E$201,4,0)</f>
        <v>C</v>
      </c>
      <c r="I139" s="6" t="str">
        <f>VLOOKUP(A139,Sheet3!$A$1:$E$201,5,0)</f>
        <v>（评价138）</v>
      </c>
      <c r="J139" s="6"/>
    </row>
    <row r="140" customHeight="1" spans="1:10">
      <c r="A140" s="6" t="s">
        <v>300</v>
      </c>
      <c r="B140" s="6" t="s">
        <v>301</v>
      </c>
      <c r="C140" s="6" t="s">
        <v>12</v>
      </c>
      <c r="D140" s="6" t="s">
        <v>20</v>
      </c>
      <c r="E140" s="6" t="s">
        <v>37</v>
      </c>
      <c r="F140" s="7">
        <v>39835</v>
      </c>
      <c r="G140" s="6"/>
      <c r="H140" s="6" t="str">
        <f>VLOOKUP(A140,Sheet3!$A$1:$E$201,4,0)</f>
        <v>C</v>
      </c>
      <c r="I140" s="6" t="str">
        <f>VLOOKUP(A140,Sheet3!$A$1:$E$201,5,0)</f>
        <v>（评价139）</v>
      </c>
      <c r="J140" s="6"/>
    </row>
    <row r="141" customHeight="1" spans="1:10">
      <c r="A141" s="6" t="s">
        <v>302</v>
      </c>
      <c r="B141" s="6" t="s">
        <v>303</v>
      </c>
      <c r="C141" s="6" t="s">
        <v>17</v>
      </c>
      <c r="D141" s="6" t="s">
        <v>13</v>
      </c>
      <c r="E141" s="6" t="s">
        <v>37</v>
      </c>
      <c r="F141" s="7">
        <v>40501</v>
      </c>
      <c r="G141" s="6"/>
      <c r="H141" s="6" t="str">
        <f>VLOOKUP(A141,Sheet3!$A$1:$E$201,4,0)</f>
        <v>C</v>
      </c>
      <c r="I141" s="6" t="str">
        <f>VLOOKUP(A141,Sheet3!$A$1:$E$201,5,0)</f>
        <v>（评价140）</v>
      </c>
      <c r="J141" s="6"/>
    </row>
    <row r="142" customHeight="1" spans="1:10">
      <c r="A142" s="6" t="s">
        <v>304</v>
      </c>
      <c r="B142" s="6" t="s">
        <v>305</v>
      </c>
      <c r="C142" s="6" t="s">
        <v>17</v>
      </c>
      <c r="D142" s="6" t="s">
        <v>46</v>
      </c>
      <c r="E142" s="6" t="s">
        <v>24</v>
      </c>
      <c r="F142" s="7">
        <v>42372</v>
      </c>
      <c r="G142" s="6"/>
      <c r="H142" s="6" t="str">
        <f>VLOOKUP(A142,Sheet3!$A$1:$E$201,4,0)</f>
        <v>C</v>
      </c>
      <c r="I142" s="6" t="str">
        <f>VLOOKUP(A142,Sheet3!$A$1:$E$201,5,0)</f>
        <v>（评价141）</v>
      </c>
      <c r="J142" s="6"/>
    </row>
    <row r="143" customHeight="1" spans="1:10">
      <c r="A143" s="6" t="s">
        <v>306</v>
      </c>
      <c r="B143" s="6" t="s">
        <v>226</v>
      </c>
      <c r="C143" s="6" t="s">
        <v>12</v>
      </c>
      <c r="D143" s="6" t="s">
        <v>20</v>
      </c>
      <c r="E143" s="6" t="s">
        <v>21</v>
      </c>
      <c r="F143" s="7">
        <v>40861</v>
      </c>
      <c r="G143" s="6"/>
      <c r="H143" s="6" t="str">
        <f>VLOOKUP(A143,Sheet3!$A$1:$E$201,4,0)</f>
        <v>C</v>
      </c>
      <c r="I143" s="6" t="str">
        <f>VLOOKUP(A143,Sheet3!$A$1:$E$201,5,0)</f>
        <v>（评价142）</v>
      </c>
      <c r="J143" s="6"/>
    </row>
    <row r="144" customHeight="1" spans="1:10">
      <c r="A144" s="6" t="s">
        <v>307</v>
      </c>
      <c r="B144" s="6" t="s">
        <v>308</v>
      </c>
      <c r="C144" s="6" t="s">
        <v>12</v>
      </c>
      <c r="D144" s="6" t="s">
        <v>46</v>
      </c>
      <c r="E144" s="6" t="s">
        <v>24</v>
      </c>
      <c r="F144" s="7">
        <v>41027</v>
      </c>
      <c r="G144" s="6"/>
      <c r="H144" s="6" t="str">
        <f>VLOOKUP(A144,Sheet3!$A$1:$E$201,4,0)</f>
        <v>C</v>
      </c>
      <c r="I144" s="6" t="str">
        <f>VLOOKUP(A144,Sheet3!$A$1:$E$201,5,0)</f>
        <v>（评价143）</v>
      </c>
      <c r="J144" s="6"/>
    </row>
    <row r="145" customHeight="1" spans="1:10">
      <c r="A145" s="6" t="s">
        <v>309</v>
      </c>
      <c r="B145" s="6" t="s">
        <v>310</v>
      </c>
      <c r="C145" s="6" t="s">
        <v>17</v>
      </c>
      <c r="D145" s="6" t="s">
        <v>13</v>
      </c>
      <c r="E145" s="6" t="s">
        <v>14</v>
      </c>
      <c r="F145" s="7">
        <v>41630</v>
      </c>
      <c r="G145" s="6"/>
      <c r="H145" s="6" t="str">
        <f>VLOOKUP(A145,Sheet3!$A$1:$E$201,4,0)</f>
        <v>C</v>
      </c>
      <c r="I145" s="6" t="str">
        <f>VLOOKUP(A145,Sheet3!$A$1:$E$201,5,0)</f>
        <v>（评价144）</v>
      </c>
      <c r="J145" s="6"/>
    </row>
    <row r="146" customHeight="1" spans="1:10">
      <c r="A146" s="6" t="s">
        <v>311</v>
      </c>
      <c r="B146" s="6" t="s">
        <v>312</v>
      </c>
      <c r="C146" s="6" t="s">
        <v>17</v>
      </c>
      <c r="D146" s="6" t="s">
        <v>46</v>
      </c>
      <c r="E146" s="6" t="s">
        <v>14</v>
      </c>
      <c r="F146" s="7">
        <v>41512</v>
      </c>
      <c r="G146" s="6"/>
      <c r="H146" s="6" t="str">
        <f>VLOOKUP(A146,Sheet3!$A$1:$E$201,4,0)</f>
        <v>C</v>
      </c>
      <c r="I146" s="6" t="str">
        <f>VLOOKUP(A146,Sheet3!$A$1:$E$201,5,0)</f>
        <v>（评价145）</v>
      </c>
      <c r="J146" s="6"/>
    </row>
    <row r="147" customHeight="1" spans="1:10">
      <c r="A147" s="6" t="s">
        <v>313</v>
      </c>
      <c r="B147" s="6" t="s">
        <v>314</v>
      </c>
      <c r="C147" s="6" t="s">
        <v>17</v>
      </c>
      <c r="D147" s="6" t="s">
        <v>27</v>
      </c>
      <c r="E147" s="6" t="s">
        <v>24</v>
      </c>
      <c r="F147" s="7">
        <v>43600</v>
      </c>
      <c r="G147" s="6"/>
      <c r="H147" s="6" t="str">
        <f>VLOOKUP(A147,Sheet3!$A$1:$E$201,4,0)</f>
        <v>C</v>
      </c>
      <c r="I147" s="6" t="str">
        <f>VLOOKUP(A147,Sheet3!$A$1:$E$201,5,0)</f>
        <v>（评价146）</v>
      </c>
      <c r="J147" s="6"/>
    </row>
    <row r="148" customHeight="1" spans="1:10">
      <c r="A148" s="6" t="s">
        <v>315</v>
      </c>
      <c r="B148" s="6" t="s">
        <v>316</v>
      </c>
      <c r="C148" s="6" t="s">
        <v>17</v>
      </c>
      <c r="D148" s="6" t="s">
        <v>27</v>
      </c>
      <c r="E148" s="6" t="s">
        <v>14</v>
      </c>
      <c r="F148" s="7">
        <v>43828</v>
      </c>
      <c r="G148" s="6"/>
      <c r="H148" s="6" t="str">
        <f>VLOOKUP(A148,Sheet3!$A$1:$E$201,4,0)</f>
        <v>C</v>
      </c>
      <c r="I148" s="6" t="str">
        <f>VLOOKUP(A148,Sheet3!$A$1:$E$201,5,0)</f>
        <v>（评价147）</v>
      </c>
      <c r="J148" s="6"/>
    </row>
    <row r="149" customHeight="1" spans="1:10">
      <c r="A149" s="6" t="s">
        <v>317</v>
      </c>
      <c r="B149" s="6" t="s">
        <v>318</v>
      </c>
      <c r="C149" s="6" t="s">
        <v>17</v>
      </c>
      <c r="D149" s="6" t="s">
        <v>27</v>
      </c>
      <c r="E149" s="6" t="s">
        <v>47</v>
      </c>
      <c r="F149" s="7">
        <v>43925</v>
      </c>
      <c r="G149" s="6"/>
      <c r="H149" s="6" t="str">
        <f>VLOOKUP(A149,Sheet3!$A$1:$E$201,4,0)</f>
        <v>C</v>
      </c>
      <c r="I149" s="6" t="str">
        <f>VLOOKUP(A149,Sheet3!$A$1:$E$201,5,0)</f>
        <v>（评价148）</v>
      </c>
      <c r="J149" s="6"/>
    </row>
    <row r="150" customHeight="1" spans="1:10">
      <c r="A150" s="6" t="s">
        <v>319</v>
      </c>
      <c r="B150" s="6" t="s">
        <v>320</v>
      </c>
      <c r="C150" s="6" t="s">
        <v>12</v>
      </c>
      <c r="D150" s="6" t="s">
        <v>36</v>
      </c>
      <c r="E150" s="6" t="s">
        <v>47</v>
      </c>
      <c r="F150" s="7">
        <v>42604</v>
      </c>
      <c r="G150" s="6"/>
      <c r="H150" s="6" t="str">
        <f>VLOOKUP(A150,Sheet3!$A$1:$E$201,4,0)</f>
        <v>B</v>
      </c>
      <c r="I150" s="6" t="str">
        <f>VLOOKUP(A150,Sheet3!$A$1:$E$201,5,0)</f>
        <v>（评价149）</v>
      </c>
      <c r="J150" s="6"/>
    </row>
    <row r="151" customHeight="1" spans="1:10">
      <c r="A151" s="6" t="s">
        <v>321</v>
      </c>
      <c r="B151" s="6" t="s">
        <v>322</v>
      </c>
      <c r="C151" s="6" t="s">
        <v>12</v>
      </c>
      <c r="D151" s="6" t="s">
        <v>46</v>
      </c>
      <c r="E151" s="6" t="s">
        <v>47</v>
      </c>
      <c r="F151" s="7">
        <v>42811</v>
      </c>
      <c r="G151" s="6"/>
      <c r="H151" s="6" t="str">
        <f>VLOOKUP(A151,Sheet3!$A$1:$E$201,4,0)</f>
        <v>B</v>
      </c>
      <c r="I151" s="6" t="str">
        <f>VLOOKUP(A151,Sheet3!$A$1:$E$201,5,0)</f>
        <v>（评价150）</v>
      </c>
      <c r="J151" s="6"/>
    </row>
    <row r="152" customHeight="1" spans="1:10">
      <c r="A152" s="6" t="s">
        <v>323</v>
      </c>
      <c r="B152" s="6" t="s">
        <v>146</v>
      </c>
      <c r="C152" s="6" t="s">
        <v>12</v>
      </c>
      <c r="D152" s="6" t="s">
        <v>46</v>
      </c>
      <c r="E152" s="6" t="s">
        <v>60</v>
      </c>
      <c r="F152" s="7">
        <v>43688</v>
      </c>
      <c r="G152" s="6"/>
      <c r="H152" s="6" t="str">
        <f>VLOOKUP(A152,Sheet3!$A$1:$E$201,4,0)</f>
        <v>B</v>
      </c>
      <c r="I152" s="6" t="str">
        <f>VLOOKUP(A152,Sheet3!$A$1:$E$201,5,0)</f>
        <v>（评价151）</v>
      </c>
      <c r="J152" s="6"/>
    </row>
    <row r="153" customHeight="1" spans="1:10">
      <c r="A153" s="6" t="s">
        <v>324</v>
      </c>
      <c r="B153" s="6" t="s">
        <v>325</v>
      </c>
      <c r="C153" s="6" t="s">
        <v>12</v>
      </c>
      <c r="D153" s="6" t="s">
        <v>46</v>
      </c>
      <c r="E153" s="6" t="s">
        <v>60</v>
      </c>
      <c r="F153" s="7">
        <v>41473</v>
      </c>
      <c r="G153" s="6"/>
      <c r="H153" s="6" t="str">
        <f>VLOOKUP(A153,Sheet3!$A$1:$E$201,4,0)</f>
        <v>B</v>
      </c>
      <c r="I153" s="6" t="str">
        <f>VLOOKUP(A153,Sheet3!$A$1:$E$201,5,0)</f>
        <v>（评价152）</v>
      </c>
      <c r="J153" s="6"/>
    </row>
    <row r="154" customHeight="1" spans="1:10">
      <c r="A154" s="6" t="s">
        <v>326</v>
      </c>
      <c r="B154" s="6" t="s">
        <v>327</v>
      </c>
      <c r="C154" s="6" t="s">
        <v>17</v>
      </c>
      <c r="D154" s="6" t="s">
        <v>20</v>
      </c>
      <c r="E154" s="6" t="s">
        <v>21</v>
      </c>
      <c r="F154" s="7">
        <v>40624</v>
      </c>
      <c r="G154" s="6"/>
      <c r="H154" s="6" t="str">
        <f>VLOOKUP(A154,Sheet3!$A$1:$E$201,4,0)</f>
        <v>C</v>
      </c>
      <c r="I154" s="6" t="str">
        <f>VLOOKUP(A154,Sheet3!$A$1:$E$201,5,0)</f>
        <v>（评价153）</v>
      </c>
      <c r="J154" s="6"/>
    </row>
    <row r="155" customHeight="1" spans="1:10">
      <c r="A155" s="6" t="s">
        <v>328</v>
      </c>
      <c r="B155" s="6" t="s">
        <v>329</v>
      </c>
      <c r="C155" s="6" t="s">
        <v>17</v>
      </c>
      <c r="D155" s="6" t="s">
        <v>46</v>
      </c>
      <c r="E155" s="6" t="s">
        <v>47</v>
      </c>
      <c r="F155" s="7">
        <v>41126</v>
      </c>
      <c r="G155" s="6"/>
      <c r="H155" s="6" t="str">
        <f>VLOOKUP(A155,Sheet3!$A$1:$E$201,4,0)</f>
        <v>C</v>
      </c>
      <c r="I155" s="6" t="str">
        <f>VLOOKUP(A155,Sheet3!$A$1:$E$201,5,0)</f>
        <v>（评价154）</v>
      </c>
      <c r="J155" s="6"/>
    </row>
    <row r="156" customHeight="1" spans="1:10">
      <c r="A156" s="6" t="s">
        <v>330</v>
      </c>
      <c r="B156" s="6" t="s">
        <v>331</v>
      </c>
      <c r="C156" s="6" t="s">
        <v>17</v>
      </c>
      <c r="D156" s="6" t="s">
        <v>40</v>
      </c>
      <c r="E156" s="6" t="s">
        <v>41</v>
      </c>
      <c r="F156" s="7">
        <v>40428</v>
      </c>
      <c r="G156" s="6"/>
      <c r="H156" s="6" t="str">
        <f>VLOOKUP(A156,Sheet3!$A$1:$E$201,4,0)</f>
        <v>C</v>
      </c>
      <c r="I156" s="6" t="str">
        <f>VLOOKUP(A156,Sheet3!$A$1:$E$201,5,0)</f>
        <v>（评价155）</v>
      </c>
      <c r="J156" s="6"/>
    </row>
    <row r="157" customHeight="1" spans="1:10">
      <c r="A157" s="6" t="s">
        <v>332</v>
      </c>
      <c r="B157" s="6" t="s">
        <v>333</v>
      </c>
      <c r="C157" s="6" t="s">
        <v>12</v>
      </c>
      <c r="D157" s="6" t="s">
        <v>20</v>
      </c>
      <c r="E157" s="6" t="s">
        <v>24</v>
      </c>
      <c r="F157" s="7">
        <v>41825</v>
      </c>
      <c r="G157" s="6"/>
      <c r="H157" s="6" t="str">
        <f>VLOOKUP(A157,Sheet3!$A$1:$E$201,4,0)</f>
        <v>C</v>
      </c>
      <c r="I157" s="6" t="str">
        <f>VLOOKUP(A157,Sheet3!$A$1:$E$201,5,0)</f>
        <v>（评价156）</v>
      </c>
      <c r="J157" s="6"/>
    </row>
    <row r="158" customHeight="1" spans="1:10">
      <c r="A158" s="6" t="s">
        <v>334</v>
      </c>
      <c r="B158" s="6" t="s">
        <v>335</v>
      </c>
      <c r="C158" s="6" t="s">
        <v>17</v>
      </c>
      <c r="D158" s="6" t="s">
        <v>40</v>
      </c>
      <c r="E158" s="6" t="s">
        <v>47</v>
      </c>
      <c r="F158" s="7">
        <v>41969</v>
      </c>
      <c r="G158" s="6"/>
      <c r="H158" s="6" t="str">
        <f>VLOOKUP(A158,Sheet3!$A$1:$E$201,4,0)</f>
        <v>C</v>
      </c>
      <c r="I158" s="6" t="str">
        <f>VLOOKUP(A158,Sheet3!$A$1:$E$201,5,0)</f>
        <v>（评价157）</v>
      </c>
      <c r="J158" s="6"/>
    </row>
    <row r="159" customHeight="1" spans="1:10">
      <c r="A159" s="6" t="s">
        <v>336</v>
      </c>
      <c r="B159" s="6" t="s">
        <v>337</v>
      </c>
      <c r="C159" s="6" t="s">
        <v>17</v>
      </c>
      <c r="D159" s="6" t="s">
        <v>46</v>
      </c>
      <c r="E159" s="6" t="s">
        <v>24</v>
      </c>
      <c r="F159" s="7">
        <v>42304</v>
      </c>
      <c r="G159" s="6"/>
      <c r="H159" s="6" t="str">
        <f>VLOOKUP(A159,Sheet3!$A$1:$E$201,4,0)</f>
        <v>C</v>
      </c>
      <c r="I159" s="6" t="str">
        <f>VLOOKUP(A159,Sheet3!$A$1:$E$201,5,0)</f>
        <v>（评价158）</v>
      </c>
      <c r="J159" s="6"/>
    </row>
    <row r="160" customHeight="1" spans="1:10">
      <c r="A160" s="6" t="s">
        <v>338</v>
      </c>
      <c r="B160" s="6" t="s">
        <v>339</v>
      </c>
      <c r="C160" s="6" t="s">
        <v>12</v>
      </c>
      <c r="D160" s="6" t="s">
        <v>46</v>
      </c>
      <c r="E160" s="6" t="s">
        <v>24</v>
      </c>
      <c r="F160" s="7">
        <v>43409</v>
      </c>
      <c r="G160" s="6"/>
      <c r="H160" s="6" t="str">
        <f>VLOOKUP(A160,Sheet3!$A$1:$E$201,4,0)</f>
        <v>C</v>
      </c>
      <c r="I160" s="6" t="str">
        <f>VLOOKUP(A160,Sheet3!$A$1:$E$201,5,0)</f>
        <v>（评价159）</v>
      </c>
      <c r="J160" s="6"/>
    </row>
    <row r="161" customHeight="1" spans="1:10">
      <c r="A161" s="6" t="s">
        <v>340</v>
      </c>
      <c r="B161" s="6" t="s">
        <v>341</v>
      </c>
      <c r="C161" s="6" t="s">
        <v>17</v>
      </c>
      <c r="D161" s="6" t="s">
        <v>20</v>
      </c>
      <c r="E161" s="6" t="s">
        <v>47</v>
      </c>
      <c r="F161" s="7">
        <v>42984</v>
      </c>
      <c r="G161" s="6"/>
      <c r="H161" s="6" t="str">
        <f>VLOOKUP(A161,Sheet3!$A$1:$E$201,4,0)</f>
        <v>C</v>
      </c>
      <c r="I161" s="6" t="str">
        <f>VLOOKUP(A161,Sheet3!$A$1:$E$201,5,0)</f>
        <v>（评价160）</v>
      </c>
      <c r="J161" s="6"/>
    </row>
    <row r="162" customHeight="1" spans="1:10">
      <c r="A162" s="6" t="s">
        <v>342</v>
      </c>
      <c r="B162" s="6" t="s">
        <v>343</v>
      </c>
      <c r="C162" s="6" t="s">
        <v>12</v>
      </c>
      <c r="D162" s="6" t="s">
        <v>20</v>
      </c>
      <c r="E162" s="6" t="s">
        <v>24</v>
      </c>
      <c r="F162" s="7">
        <v>42157</v>
      </c>
      <c r="G162" s="6"/>
      <c r="H162" s="6" t="str">
        <f>VLOOKUP(A162,Sheet3!$A$1:$E$201,4,0)</f>
        <v>C</v>
      </c>
      <c r="I162" s="6" t="str">
        <f>VLOOKUP(A162,Sheet3!$A$1:$E$201,5,0)</f>
        <v>（评价161）</v>
      </c>
      <c r="J162" s="6"/>
    </row>
    <row r="163" customHeight="1" spans="1:10">
      <c r="A163" s="6" t="s">
        <v>344</v>
      </c>
      <c r="B163" s="6" t="s">
        <v>345</v>
      </c>
      <c r="C163" s="6" t="s">
        <v>17</v>
      </c>
      <c r="D163" s="6" t="s">
        <v>40</v>
      </c>
      <c r="E163" s="6" t="s">
        <v>24</v>
      </c>
      <c r="F163" s="7">
        <v>42609</v>
      </c>
      <c r="G163" s="6"/>
      <c r="H163" s="6" t="str">
        <f>VLOOKUP(A163,Sheet3!$A$1:$E$201,4,0)</f>
        <v>C</v>
      </c>
      <c r="I163" s="6" t="str">
        <f>VLOOKUP(A163,Sheet3!$A$1:$E$201,5,0)</f>
        <v>（评价162）</v>
      </c>
      <c r="J163" s="6"/>
    </row>
    <row r="164" customHeight="1" spans="1:10">
      <c r="A164" s="6" t="s">
        <v>346</v>
      </c>
      <c r="B164" s="6" t="s">
        <v>347</v>
      </c>
      <c r="C164" s="6" t="s">
        <v>12</v>
      </c>
      <c r="D164" s="6" t="s">
        <v>46</v>
      </c>
      <c r="E164" s="6" t="s">
        <v>60</v>
      </c>
      <c r="F164" s="7">
        <v>39831</v>
      </c>
      <c r="G164" s="6"/>
      <c r="H164" s="6" t="str">
        <f>VLOOKUP(A164,Sheet3!$A$1:$E$201,4,0)</f>
        <v>C</v>
      </c>
      <c r="I164" s="6" t="str">
        <f>VLOOKUP(A164,Sheet3!$A$1:$E$201,5,0)</f>
        <v>（评价163）</v>
      </c>
      <c r="J164" s="6"/>
    </row>
    <row r="165" customHeight="1" spans="1:10">
      <c r="A165" s="6" t="s">
        <v>348</v>
      </c>
      <c r="B165" s="6" t="s">
        <v>349</v>
      </c>
      <c r="C165" s="6" t="s">
        <v>12</v>
      </c>
      <c r="D165" s="6" t="s">
        <v>13</v>
      </c>
      <c r="E165" s="6" t="s">
        <v>47</v>
      </c>
      <c r="F165" s="7">
        <v>41173</v>
      </c>
      <c r="G165" s="6"/>
      <c r="H165" s="6" t="str">
        <f>VLOOKUP(A165,Sheet3!$A$1:$E$201,4,0)</f>
        <v>C</v>
      </c>
      <c r="I165" s="6" t="str">
        <f>VLOOKUP(A165,Sheet3!$A$1:$E$201,5,0)</f>
        <v>（评价164）</v>
      </c>
      <c r="J165" s="6"/>
    </row>
    <row r="166" customHeight="1" spans="1:10">
      <c r="A166" s="6" t="s">
        <v>350</v>
      </c>
      <c r="B166" s="6" t="s">
        <v>351</v>
      </c>
      <c r="C166" s="6" t="s">
        <v>12</v>
      </c>
      <c r="D166" s="6" t="s">
        <v>27</v>
      </c>
      <c r="E166" s="6" t="s">
        <v>14</v>
      </c>
      <c r="F166" s="7">
        <v>43755</v>
      </c>
      <c r="G166" s="6"/>
      <c r="H166" s="6" t="str">
        <f>VLOOKUP(A166,Sheet3!$A$1:$E$201,4,0)</f>
        <v>C</v>
      </c>
      <c r="I166" s="6" t="str">
        <f>VLOOKUP(A166,Sheet3!$A$1:$E$201,5,0)</f>
        <v>（评价165）</v>
      </c>
      <c r="J166" s="6"/>
    </row>
    <row r="167" customHeight="1" spans="1:10">
      <c r="A167" s="6" t="s">
        <v>352</v>
      </c>
      <c r="B167" s="6" t="s">
        <v>353</v>
      </c>
      <c r="C167" s="6" t="s">
        <v>12</v>
      </c>
      <c r="D167" s="6" t="s">
        <v>46</v>
      </c>
      <c r="E167" s="6" t="s">
        <v>14</v>
      </c>
      <c r="F167" s="7">
        <v>42744</v>
      </c>
      <c r="G167" s="6"/>
      <c r="H167" s="6" t="str">
        <f>VLOOKUP(A167,Sheet3!$A$1:$E$201,4,0)</f>
        <v>B</v>
      </c>
      <c r="I167" s="6" t="str">
        <f>VLOOKUP(A167,Sheet3!$A$1:$E$201,5,0)</f>
        <v>（评价166）</v>
      </c>
      <c r="J167" s="6"/>
    </row>
    <row r="168" customHeight="1" spans="1:10">
      <c r="A168" s="6" t="s">
        <v>354</v>
      </c>
      <c r="B168" s="6" t="s">
        <v>355</v>
      </c>
      <c r="C168" s="6" t="s">
        <v>17</v>
      </c>
      <c r="D168" s="6" t="s">
        <v>27</v>
      </c>
      <c r="E168" s="6" t="s">
        <v>14</v>
      </c>
      <c r="F168" s="7">
        <v>42721</v>
      </c>
      <c r="G168" s="6"/>
      <c r="H168" s="6" t="str">
        <f>VLOOKUP(A168,Sheet3!$A$1:$E$201,4,0)</f>
        <v>B</v>
      </c>
      <c r="I168" s="6" t="str">
        <f>VLOOKUP(A168,Sheet3!$A$1:$E$201,5,0)</f>
        <v>（评价167）</v>
      </c>
      <c r="J168" s="6"/>
    </row>
    <row r="169" customHeight="1" spans="1:10">
      <c r="A169" s="6" t="s">
        <v>356</v>
      </c>
      <c r="B169" s="6" t="s">
        <v>357</v>
      </c>
      <c r="C169" s="6" t="s">
        <v>12</v>
      </c>
      <c r="D169" s="6" t="s">
        <v>46</v>
      </c>
      <c r="E169" s="6" t="s">
        <v>21</v>
      </c>
      <c r="F169" s="7">
        <v>42194</v>
      </c>
      <c r="G169" s="6"/>
      <c r="H169" s="6" t="str">
        <f>VLOOKUP(A169,Sheet3!$A$1:$E$201,4,0)</f>
        <v>B</v>
      </c>
      <c r="I169" s="6" t="str">
        <f>VLOOKUP(A169,Sheet3!$A$1:$E$201,5,0)</f>
        <v>（评价168）</v>
      </c>
      <c r="J169" s="6"/>
    </row>
    <row r="170" customHeight="1" spans="1:10">
      <c r="A170" s="6" t="s">
        <v>358</v>
      </c>
      <c r="B170" s="6" t="s">
        <v>359</v>
      </c>
      <c r="C170" s="6" t="s">
        <v>17</v>
      </c>
      <c r="D170" s="6" t="s">
        <v>46</v>
      </c>
      <c r="E170" s="6" t="s">
        <v>41</v>
      </c>
      <c r="F170" s="7">
        <v>42022</v>
      </c>
      <c r="G170" s="6"/>
      <c r="H170" s="6" t="str">
        <f>VLOOKUP(A170,Sheet3!$A$1:$E$201,4,0)</f>
        <v>C</v>
      </c>
      <c r="I170" s="6" t="str">
        <f>VLOOKUP(A170,Sheet3!$A$1:$E$201,5,0)</f>
        <v>（评价169）</v>
      </c>
      <c r="J170" s="6"/>
    </row>
    <row r="171" customHeight="1" spans="1:10">
      <c r="A171" s="6" t="s">
        <v>360</v>
      </c>
      <c r="B171" s="6" t="s">
        <v>361</v>
      </c>
      <c r="C171" s="6" t="s">
        <v>17</v>
      </c>
      <c r="D171" s="6" t="s">
        <v>46</v>
      </c>
      <c r="E171" s="6" t="s">
        <v>14</v>
      </c>
      <c r="F171" s="7">
        <v>40022</v>
      </c>
      <c r="G171" s="6"/>
      <c r="H171" s="6" t="str">
        <f>VLOOKUP(A171,Sheet3!$A$1:$E$201,4,0)</f>
        <v>C</v>
      </c>
      <c r="I171" s="6" t="str">
        <f>VLOOKUP(A171,Sheet3!$A$1:$E$201,5,0)</f>
        <v>（评价170）</v>
      </c>
      <c r="J171" s="6"/>
    </row>
    <row r="172" customHeight="1" spans="1:10">
      <c r="A172" s="6" t="s">
        <v>362</v>
      </c>
      <c r="B172" s="6" t="s">
        <v>363</v>
      </c>
      <c r="C172" s="6" t="s">
        <v>17</v>
      </c>
      <c r="D172" s="6" t="s">
        <v>27</v>
      </c>
      <c r="E172" s="6" t="s">
        <v>21</v>
      </c>
      <c r="F172" s="7">
        <v>42972</v>
      </c>
      <c r="G172" s="6"/>
      <c r="H172" s="6" t="str">
        <f>VLOOKUP(A172,Sheet3!$A$1:$E$201,4,0)</f>
        <v>C</v>
      </c>
      <c r="I172" s="6" t="str">
        <f>VLOOKUP(A172,Sheet3!$A$1:$E$201,5,0)</f>
        <v>（评价171）</v>
      </c>
      <c r="J172" s="6"/>
    </row>
    <row r="173" customHeight="1" spans="1:10">
      <c r="A173" s="6" t="s">
        <v>364</v>
      </c>
      <c r="B173" s="6" t="s">
        <v>365</v>
      </c>
      <c r="C173" s="6" t="s">
        <v>17</v>
      </c>
      <c r="D173" s="6" t="s">
        <v>46</v>
      </c>
      <c r="E173" s="6" t="s">
        <v>21</v>
      </c>
      <c r="F173" s="7">
        <v>41885</v>
      </c>
      <c r="G173" s="6"/>
      <c r="H173" s="6" t="str">
        <f>VLOOKUP(A173,Sheet3!$A$1:$E$201,4,0)</f>
        <v>C</v>
      </c>
      <c r="I173" s="6" t="str">
        <f>VLOOKUP(A173,Sheet3!$A$1:$E$201,5,0)</f>
        <v>（评价172）</v>
      </c>
      <c r="J173" s="6"/>
    </row>
    <row r="174" customHeight="1" spans="1:10">
      <c r="A174" s="6" t="s">
        <v>366</v>
      </c>
      <c r="B174" s="6" t="s">
        <v>367</v>
      </c>
      <c r="C174" s="6" t="s">
        <v>17</v>
      </c>
      <c r="D174" s="6" t="s">
        <v>40</v>
      </c>
      <c r="E174" s="6" t="s">
        <v>47</v>
      </c>
      <c r="F174" s="7">
        <v>40053</v>
      </c>
      <c r="G174" s="6"/>
      <c r="H174" s="6" t="str">
        <f>VLOOKUP(A174,Sheet3!$A$1:$E$201,4,0)</f>
        <v>C</v>
      </c>
      <c r="I174" s="6" t="str">
        <f>VLOOKUP(A174,Sheet3!$A$1:$E$201,5,0)</f>
        <v>（评价173）</v>
      </c>
      <c r="J174" s="6"/>
    </row>
    <row r="175" customHeight="1" spans="1:10">
      <c r="A175" s="6" t="s">
        <v>368</v>
      </c>
      <c r="B175" s="6" t="s">
        <v>369</v>
      </c>
      <c r="C175" s="6" t="s">
        <v>17</v>
      </c>
      <c r="D175" s="6" t="s">
        <v>20</v>
      </c>
      <c r="E175" s="6" t="s">
        <v>41</v>
      </c>
      <c r="F175" s="7">
        <v>42630</v>
      </c>
      <c r="G175" s="6"/>
      <c r="H175" s="6" t="str">
        <f>VLOOKUP(A175,Sheet3!$A$1:$E$201,4,0)</f>
        <v>C</v>
      </c>
      <c r="I175" s="6" t="str">
        <f>VLOOKUP(A175,Sheet3!$A$1:$E$201,5,0)</f>
        <v>（评价174）</v>
      </c>
      <c r="J175" s="6"/>
    </row>
    <row r="176" customHeight="1" spans="1:10">
      <c r="A176" s="6" t="s">
        <v>370</v>
      </c>
      <c r="B176" s="6" t="s">
        <v>371</v>
      </c>
      <c r="C176" s="6" t="s">
        <v>12</v>
      </c>
      <c r="D176" s="6" t="s">
        <v>46</v>
      </c>
      <c r="E176" s="6" t="s">
        <v>14</v>
      </c>
      <c r="F176" s="7">
        <v>41409</v>
      </c>
      <c r="G176" s="6"/>
      <c r="H176" s="6" t="str">
        <f>VLOOKUP(A176,Sheet3!$A$1:$E$201,4,0)</f>
        <v>C</v>
      </c>
      <c r="I176" s="6" t="str">
        <f>VLOOKUP(A176,Sheet3!$A$1:$E$201,5,0)</f>
        <v>（评价175）</v>
      </c>
      <c r="J176" s="6"/>
    </row>
    <row r="177" customHeight="1" spans="1:10">
      <c r="A177" s="6" t="s">
        <v>372</v>
      </c>
      <c r="B177" s="6" t="s">
        <v>373</v>
      </c>
      <c r="C177" s="6" t="s">
        <v>17</v>
      </c>
      <c r="D177" s="6" t="s">
        <v>20</v>
      </c>
      <c r="E177" s="6" t="s">
        <v>47</v>
      </c>
      <c r="F177" s="7">
        <v>43511</v>
      </c>
      <c r="G177" s="6"/>
      <c r="H177" s="6" t="str">
        <f>VLOOKUP(A177,Sheet3!$A$1:$E$201,4,0)</f>
        <v>C</v>
      </c>
      <c r="I177" s="6" t="str">
        <f>VLOOKUP(A177,Sheet3!$A$1:$E$201,5,0)</f>
        <v>（评价176）</v>
      </c>
      <c r="J177" s="6"/>
    </row>
    <row r="178" customHeight="1" spans="1:10">
      <c r="A178" s="6" t="s">
        <v>374</v>
      </c>
      <c r="B178" s="6" t="s">
        <v>375</v>
      </c>
      <c r="C178" s="6" t="s">
        <v>12</v>
      </c>
      <c r="D178" s="6" t="s">
        <v>46</v>
      </c>
      <c r="E178" s="6" t="s">
        <v>47</v>
      </c>
      <c r="F178" s="7">
        <v>43182</v>
      </c>
      <c r="G178" s="6"/>
      <c r="H178" s="6" t="str">
        <f>VLOOKUP(A178,Sheet3!$A$1:$E$201,4,0)</f>
        <v>C</v>
      </c>
      <c r="I178" s="6" t="str">
        <f>VLOOKUP(A178,Sheet3!$A$1:$E$201,5,0)</f>
        <v>（评价177）</v>
      </c>
      <c r="J178" s="6"/>
    </row>
    <row r="179" customHeight="1" spans="1:10">
      <c r="A179" s="6" t="s">
        <v>376</v>
      </c>
      <c r="B179" s="6" t="s">
        <v>377</v>
      </c>
      <c r="C179" s="6" t="s">
        <v>17</v>
      </c>
      <c r="D179" s="6" t="s">
        <v>40</v>
      </c>
      <c r="E179" s="6" t="s">
        <v>37</v>
      </c>
      <c r="F179" s="7">
        <v>42161</v>
      </c>
      <c r="G179" s="6"/>
      <c r="H179" s="6" t="str">
        <f>VLOOKUP(A179,Sheet3!$A$1:$E$201,4,0)</f>
        <v>C</v>
      </c>
      <c r="I179" s="6" t="str">
        <f>VLOOKUP(A179,Sheet3!$A$1:$E$201,5,0)</f>
        <v>（评价178）</v>
      </c>
      <c r="J179" s="6"/>
    </row>
    <row r="180" customHeight="1" spans="1:10">
      <c r="A180" s="6" t="s">
        <v>378</v>
      </c>
      <c r="B180" s="6" t="s">
        <v>379</v>
      </c>
      <c r="C180" s="6" t="s">
        <v>12</v>
      </c>
      <c r="D180" s="6" t="s">
        <v>20</v>
      </c>
      <c r="E180" s="6" t="s">
        <v>47</v>
      </c>
      <c r="F180" s="7">
        <v>42681</v>
      </c>
      <c r="G180" s="6"/>
      <c r="H180" s="6" t="str">
        <f>VLOOKUP(A180,Sheet3!$A$1:$E$201,4,0)</f>
        <v>C</v>
      </c>
      <c r="I180" s="6" t="str">
        <f>VLOOKUP(A180,Sheet3!$A$1:$E$201,5,0)</f>
        <v>（评价179）</v>
      </c>
      <c r="J180" s="6"/>
    </row>
    <row r="181" customHeight="1" spans="1:10">
      <c r="A181" s="6" t="s">
        <v>380</v>
      </c>
      <c r="B181" s="6" t="s">
        <v>381</v>
      </c>
      <c r="C181" s="6" t="s">
        <v>12</v>
      </c>
      <c r="D181" s="6" t="s">
        <v>20</v>
      </c>
      <c r="E181" s="6" t="s">
        <v>47</v>
      </c>
      <c r="F181" s="7">
        <v>42919</v>
      </c>
      <c r="G181" s="6"/>
      <c r="H181" s="6" t="str">
        <f>VLOOKUP(A181,Sheet3!$A$1:$E$201,4,0)</f>
        <v>C</v>
      </c>
      <c r="I181" s="6" t="str">
        <f>VLOOKUP(A181,Sheet3!$A$1:$E$201,5,0)</f>
        <v>（评价180）</v>
      </c>
      <c r="J181" s="6"/>
    </row>
    <row r="182" customHeight="1" spans="1:10">
      <c r="A182" s="6" t="s">
        <v>382</v>
      </c>
      <c r="B182" s="6" t="s">
        <v>383</v>
      </c>
      <c r="C182" s="6" t="s">
        <v>17</v>
      </c>
      <c r="D182" s="6" t="s">
        <v>46</v>
      </c>
      <c r="E182" s="6" t="s">
        <v>24</v>
      </c>
      <c r="F182" s="7">
        <v>42636</v>
      </c>
      <c r="G182" s="6"/>
      <c r="H182" s="6" t="str">
        <f>VLOOKUP(A182,Sheet3!$A$1:$E$201,4,0)</f>
        <v>C</v>
      </c>
      <c r="I182" s="6" t="str">
        <f>VLOOKUP(A182,Sheet3!$A$1:$E$201,5,0)</f>
        <v>（评价181）</v>
      </c>
      <c r="J182" s="6"/>
    </row>
    <row r="183" customHeight="1" spans="1:10">
      <c r="A183" s="6" t="s">
        <v>384</v>
      </c>
      <c r="B183" s="6" t="s">
        <v>385</v>
      </c>
      <c r="C183" s="6" t="s">
        <v>17</v>
      </c>
      <c r="D183" s="6" t="s">
        <v>46</v>
      </c>
      <c r="E183" s="6" t="s">
        <v>21</v>
      </c>
      <c r="F183" s="7">
        <v>40344</v>
      </c>
      <c r="G183" s="6"/>
      <c r="H183" s="6" t="str">
        <f>VLOOKUP(A183,Sheet3!$A$1:$E$201,4,0)</f>
        <v>C</v>
      </c>
      <c r="I183" s="6" t="str">
        <f>VLOOKUP(A183,Sheet3!$A$1:$E$201,5,0)</f>
        <v>（评价182）</v>
      </c>
      <c r="J183" s="6"/>
    </row>
    <row r="184" customHeight="1" spans="1:10">
      <c r="A184" s="6" t="s">
        <v>386</v>
      </c>
      <c r="B184" s="6" t="s">
        <v>387</v>
      </c>
      <c r="C184" s="6" t="s">
        <v>17</v>
      </c>
      <c r="D184" s="6" t="s">
        <v>36</v>
      </c>
      <c r="E184" s="6" t="s">
        <v>21</v>
      </c>
      <c r="F184" s="7">
        <v>42231</v>
      </c>
      <c r="G184" s="6"/>
      <c r="H184" s="6" t="str">
        <f>VLOOKUP(A184,Sheet3!$A$1:$E$201,4,0)</f>
        <v>C</v>
      </c>
      <c r="I184" s="6" t="str">
        <f>VLOOKUP(A184,Sheet3!$A$1:$E$201,5,0)</f>
        <v>（评价183）</v>
      </c>
      <c r="J184" s="6"/>
    </row>
    <row r="185" customHeight="1" spans="1:10">
      <c r="A185" s="6" t="s">
        <v>388</v>
      </c>
      <c r="B185" s="6" t="s">
        <v>389</v>
      </c>
      <c r="C185" s="6" t="s">
        <v>12</v>
      </c>
      <c r="D185" s="6" t="s">
        <v>20</v>
      </c>
      <c r="E185" s="6" t="s">
        <v>14</v>
      </c>
      <c r="F185" s="7">
        <v>42329</v>
      </c>
      <c r="G185" s="6"/>
      <c r="H185" s="6" t="str">
        <f>VLOOKUP(A185,Sheet3!$A$1:$E$201,4,0)</f>
        <v>C</v>
      </c>
      <c r="I185" s="6" t="str">
        <f>VLOOKUP(A185,Sheet3!$A$1:$E$201,5,0)</f>
        <v>（评价184）</v>
      </c>
      <c r="J185" s="6"/>
    </row>
    <row r="186" customHeight="1" spans="1:10">
      <c r="A186" s="6" t="s">
        <v>390</v>
      </c>
      <c r="B186" s="6" t="s">
        <v>318</v>
      </c>
      <c r="C186" s="6" t="s">
        <v>17</v>
      </c>
      <c r="D186" s="6" t="s">
        <v>46</v>
      </c>
      <c r="E186" s="6" t="s">
        <v>47</v>
      </c>
      <c r="F186" s="7">
        <v>42741</v>
      </c>
      <c r="G186" s="6"/>
      <c r="H186" s="6" t="str">
        <f>VLOOKUP(A186,Sheet3!$A$1:$E$201,4,0)</f>
        <v>C</v>
      </c>
      <c r="I186" s="6" t="str">
        <f>VLOOKUP(A186,Sheet3!$A$1:$E$201,5,0)</f>
        <v>（评价185）</v>
      </c>
      <c r="J186" s="6"/>
    </row>
    <row r="187" customHeight="1" spans="1:10">
      <c r="A187" s="6" t="s">
        <v>391</v>
      </c>
      <c r="B187" s="6" t="s">
        <v>392</v>
      </c>
      <c r="C187" s="6" t="s">
        <v>17</v>
      </c>
      <c r="D187" s="6" t="s">
        <v>20</v>
      </c>
      <c r="E187" s="6" t="s">
        <v>14</v>
      </c>
      <c r="F187" s="7">
        <v>43071</v>
      </c>
      <c r="G187" s="6"/>
      <c r="H187" s="6" t="str">
        <f>VLOOKUP(A187,Sheet3!$A$1:$E$201,4,0)</f>
        <v>C</v>
      </c>
      <c r="I187" s="6" t="str">
        <f>VLOOKUP(A187,Sheet3!$A$1:$E$201,5,0)</f>
        <v>（评价186）</v>
      </c>
      <c r="J187" s="6"/>
    </row>
    <row r="188" customHeight="1" spans="1:10">
      <c r="A188" s="6" t="s">
        <v>393</v>
      </c>
      <c r="B188" s="6" t="s">
        <v>394</v>
      </c>
      <c r="C188" s="6" t="s">
        <v>17</v>
      </c>
      <c r="D188" s="6" t="s">
        <v>27</v>
      </c>
      <c r="E188" s="6" t="s">
        <v>47</v>
      </c>
      <c r="F188" s="7">
        <v>40800</v>
      </c>
      <c r="G188" s="6"/>
      <c r="H188" s="6" t="str">
        <f>VLOOKUP(A188,Sheet3!$A$1:$E$201,4,0)</f>
        <v>C</v>
      </c>
      <c r="I188" s="6" t="str">
        <f>VLOOKUP(A188,Sheet3!$A$1:$E$201,5,0)</f>
        <v>（评价187）</v>
      </c>
      <c r="J188" s="6"/>
    </row>
    <row r="189" customHeight="1" spans="1:10">
      <c r="A189" s="6" t="s">
        <v>395</v>
      </c>
      <c r="B189" s="6" t="s">
        <v>396</v>
      </c>
      <c r="C189" s="6" t="s">
        <v>17</v>
      </c>
      <c r="D189" s="6" t="s">
        <v>20</v>
      </c>
      <c r="E189" s="6" t="s">
        <v>37</v>
      </c>
      <c r="F189" s="7">
        <v>40876</v>
      </c>
      <c r="G189" s="6"/>
      <c r="H189" s="6" t="str">
        <f>VLOOKUP(A189,Sheet3!$A$1:$E$201,4,0)</f>
        <v>C</v>
      </c>
      <c r="I189" s="6" t="str">
        <f>VLOOKUP(A189,Sheet3!$A$1:$E$201,5,0)</f>
        <v>（评价188）</v>
      </c>
      <c r="J189" s="6"/>
    </row>
    <row r="190" customHeight="1" spans="1:10">
      <c r="A190" s="6" t="s">
        <v>397</v>
      </c>
      <c r="B190" s="6" t="s">
        <v>398</v>
      </c>
      <c r="C190" s="6" t="s">
        <v>12</v>
      </c>
      <c r="D190" s="6" t="s">
        <v>20</v>
      </c>
      <c r="E190" s="6" t="s">
        <v>14</v>
      </c>
      <c r="F190" s="7">
        <v>42228</v>
      </c>
      <c r="G190" s="6"/>
      <c r="H190" s="6" t="str">
        <f>VLOOKUP(A190,Sheet3!$A$1:$E$201,4,0)</f>
        <v>C</v>
      </c>
      <c r="I190" s="6" t="str">
        <f>VLOOKUP(A190,Sheet3!$A$1:$E$201,5,0)</f>
        <v>（评价189）</v>
      </c>
      <c r="J190" s="6"/>
    </row>
    <row r="191" customHeight="1" spans="1:10">
      <c r="A191" s="6" t="s">
        <v>399</v>
      </c>
      <c r="B191" s="6" t="s">
        <v>400</v>
      </c>
      <c r="C191" s="6" t="s">
        <v>17</v>
      </c>
      <c r="D191" s="6" t="s">
        <v>20</v>
      </c>
      <c r="E191" s="6" t="s">
        <v>21</v>
      </c>
      <c r="F191" s="7">
        <v>41567</v>
      </c>
      <c r="G191" s="6"/>
      <c r="H191" s="6" t="str">
        <f>VLOOKUP(A191,Sheet3!$A$1:$E$201,4,0)</f>
        <v>C</v>
      </c>
      <c r="I191" s="6" t="str">
        <f>VLOOKUP(A191,Sheet3!$A$1:$E$201,5,0)</f>
        <v>（评价190）</v>
      </c>
      <c r="J191" s="6"/>
    </row>
    <row r="192" customHeight="1" spans="1:10">
      <c r="A192" s="6" t="s">
        <v>401</v>
      </c>
      <c r="B192" s="6" t="s">
        <v>402</v>
      </c>
      <c r="C192" s="6" t="s">
        <v>12</v>
      </c>
      <c r="D192" s="6" t="s">
        <v>36</v>
      </c>
      <c r="E192" s="6" t="s">
        <v>24</v>
      </c>
      <c r="F192" s="7">
        <v>39689</v>
      </c>
      <c r="G192" s="6"/>
      <c r="H192" s="6" t="str">
        <f>VLOOKUP(A192,Sheet3!$A$1:$E$201,4,0)</f>
        <v>C</v>
      </c>
      <c r="I192" s="6" t="str">
        <f>VLOOKUP(A192,Sheet3!$A$1:$E$201,5,0)</f>
        <v>（评价191）</v>
      </c>
      <c r="J192" s="6"/>
    </row>
    <row r="193" customHeight="1" spans="1:10">
      <c r="A193" s="6" t="s">
        <v>403</v>
      </c>
      <c r="B193" s="6" t="s">
        <v>404</v>
      </c>
      <c r="C193" s="6" t="s">
        <v>17</v>
      </c>
      <c r="D193" s="6" t="s">
        <v>27</v>
      </c>
      <c r="E193" s="6" t="s">
        <v>47</v>
      </c>
      <c r="F193" s="7">
        <v>41729</v>
      </c>
      <c r="G193" s="6"/>
      <c r="H193" s="6" t="str">
        <f>VLOOKUP(A193,Sheet3!$A$1:$E$201,4,0)</f>
        <v>C</v>
      </c>
      <c r="I193" s="6" t="str">
        <f>VLOOKUP(A193,Sheet3!$A$1:$E$201,5,0)</f>
        <v>（评价192）</v>
      </c>
      <c r="J193" s="6"/>
    </row>
    <row r="194" customHeight="1" spans="1:10">
      <c r="A194" s="6" t="s">
        <v>405</v>
      </c>
      <c r="B194" s="6" t="s">
        <v>406</v>
      </c>
      <c r="C194" s="6" t="s">
        <v>17</v>
      </c>
      <c r="D194" s="6" t="s">
        <v>40</v>
      </c>
      <c r="E194" s="6" t="s">
        <v>14</v>
      </c>
      <c r="F194" s="7">
        <v>40631</v>
      </c>
      <c r="G194" s="6"/>
      <c r="H194" s="6" t="str">
        <f>VLOOKUP(A194,Sheet3!$A$1:$E$201,4,0)</f>
        <v>C</v>
      </c>
      <c r="I194" s="6" t="str">
        <f>VLOOKUP(A194,Sheet3!$A$1:$E$201,5,0)</f>
        <v>（评价193）</v>
      </c>
      <c r="J194" s="6"/>
    </row>
    <row r="195" customHeight="1" spans="1:10">
      <c r="A195" s="6" t="s">
        <v>407</v>
      </c>
      <c r="B195" s="6" t="s">
        <v>408</v>
      </c>
      <c r="C195" s="6" t="s">
        <v>17</v>
      </c>
      <c r="D195" s="6" t="s">
        <v>40</v>
      </c>
      <c r="E195" s="6" t="s">
        <v>21</v>
      </c>
      <c r="F195" s="7">
        <v>41615</v>
      </c>
      <c r="G195" s="6"/>
      <c r="H195" s="6" t="str">
        <f>VLOOKUP(A195,Sheet3!$A$1:$E$201,4,0)</f>
        <v>B</v>
      </c>
      <c r="I195" s="6" t="str">
        <f>VLOOKUP(A195,Sheet3!$A$1:$E$201,5,0)</f>
        <v>（评价194）</v>
      </c>
      <c r="J195" s="6"/>
    </row>
    <row r="196" customHeight="1" spans="1:10">
      <c r="A196" s="6" t="s">
        <v>409</v>
      </c>
      <c r="B196" s="6" t="s">
        <v>410</v>
      </c>
      <c r="C196" s="6" t="s">
        <v>17</v>
      </c>
      <c r="D196" s="6" t="s">
        <v>40</v>
      </c>
      <c r="E196" s="6" t="s">
        <v>47</v>
      </c>
      <c r="F196" s="7">
        <v>41830</v>
      </c>
      <c r="G196" s="6"/>
      <c r="H196" s="6" t="str">
        <f>VLOOKUP(A196,Sheet3!$A$1:$E$201,4,0)</f>
        <v>B</v>
      </c>
      <c r="I196" s="6" t="str">
        <f>VLOOKUP(A196,Sheet3!$A$1:$E$201,5,0)</f>
        <v>（评价195）</v>
      </c>
      <c r="J196" s="6"/>
    </row>
    <row r="197" customHeight="1" spans="1:10">
      <c r="A197" s="6" t="s">
        <v>411</v>
      </c>
      <c r="B197" s="6" t="s">
        <v>412</v>
      </c>
      <c r="C197" s="6" t="s">
        <v>17</v>
      </c>
      <c r="D197" s="6" t="s">
        <v>36</v>
      </c>
      <c r="E197" s="6" t="s">
        <v>60</v>
      </c>
      <c r="F197" s="7">
        <v>41227</v>
      </c>
      <c r="G197" s="6"/>
      <c r="H197" s="6" t="str">
        <f>VLOOKUP(A197,Sheet3!$A$1:$E$201,4,0)</f>
        <v>B</v>
      </c>
      <c r="I197" s="6" t="str">
        <f>VLOOKUP(A197,Sheet3!$A$1:$E$201,5,0)</f>
        <v>（评价196）</v>
      </c>
      <c r="J197" s="6"/>
    </row>
    <row r="198" customHeight="1" spans="1:10">
      <c r="A198" s="6" t="s">
        <v>413</v>
      </c>
      <c r="B198" s="6" t="s">
        <v>414</v>
      </c>
      <c r="C198" s="6" t="s">
        <v>12</v>
      </c>
      <c r="D198" s="6" t="s">
        <v>40</v>
      </c>
      <c r="E198" s="6" t="s">
        <v>21</v>
      </c>
      <c r="F198" s="7">
        <v>39775</v>
      </c>
      <c r="G198" s="6"/>
      <c r="H198" s="6" t="str">
        <f>VLOOKUP(A198,Sheet3!$A$1:$E$201,4,0)</f>
        <v>B</v>
      </c>
      <c r="I198" s="6" t="str">
        <f>VLOOKUP(A198,Sheet3!$A$1:$E$201,5,0)</f>
        <v>（评价197）</v>
      </c>
      <c r="J198" s="6"/>
    </row>
    <row r="199" customHeight="1" spans="1:10">
      <c r="A199" s="6" t="s">
        <v>415</v>
      </c>
      <c r="B199" s="6" t="s">
        <v>416</v>
      </c>
      <c r="C199" s="6" t="s">
        <v>12</v>
      </c>
      <c r="D199" s="6" t="s">
        <v>40</v>
      </c>
      <c r="E199" s="6" t="s">
        <v>21</v>
      </c>
      <c r="F199" s="7">
        <v>40281</v>
      </c>
      <c r="G199" s="6"/>
      <c r="H199" s="6" t="str">
        <f>VLOOKUP(A199,Sheet3!$A$1:$E$201,4,0)</f>
        <v>B</v>
      </c>
      <c r="I199" s="6" t="str">
        <f>VLOOKUP(A199,Sheet3!$A$1:$E$201,5,0)</f>
        <v>（评价198）</v>
      </c>
      <c r="J199" s="6"/>
    </row>
    <row r="200" customHeight="1" spans="1:10">
      <c r="A200" s="6" t="s">
        <v>417</v>
      </c>
      <c r="B200" s="6" t="s">
        <v>418</v>
      </c>
      <c r="C200" s="6" t="s">
        <v>17</v>
      </c>
      <c r="D200" s="6" t="s">
        <v>20</v>
      </c>
      <c r="E200" s="6" t="s">
        <v>24</v>
      </c>
      <c r="F200" s="7">
        <v>40820</v>
      </c>
      <c r="G200" s="6"/>
      <c r="H200" s="6" t="str">
        <f>VLOOKUP(A200,Sheet3!$A$1:$E$201,4,0)</f>
        <v>B</v>
      </c>
      <c r="I200" s="6" t="str">
        <f>VLOOKUP(A200,Sheet3!$A$1:$E$201,5,0)</f>
        <v>（评价199）</v>
      </c>
      <c r="J200" s="6"/>
    </row>
    <row r="201" customHeight="1" spans="1:10">
      <c r="A201" s="6" t="s">
        <v>419</v>
      </c>
      <c r="B201" s="6" t="s">
        <v>420</v>
      </c>
      <c r="C201" s="6" t="s">
        <v>17</v>
      </c>
      <c r="D201" s="6" t="s">
        <v>20</v>
      </c>
      <c r="E201" s="6" t="s">
        <v>60</v>
      </c>
      <c r="F201" s="7">
        <v>40688</v>
      </c>
      <c r="G201" s="6"/>
      <c r="H201" s="6" t="str">
        <f>VLOOKUP(A201,Sheet3!$A$1:$E$201,4,0)</f>
        <v>B</v>
      </c>
      <c r="I201" s="6" t="str">
        <f>VLOOKUP(A201,Sheet3!$A$1:$E$201,5,0)</f>
        <v>（评价200）</v>
      </c>
      <c r="J201" s="6"/>
    </row>
  </sheetData>
  <sheetProtection formatCells="0" insertHyperlinks="0" autoFilter="0"/>
  <autoFilter ref="A1:J201">
    <extLst/>
  </autoFilter>
  <conditionalFormatting sqref="B2:B201">
    <cfRule type="duplicateValues" dxfId="0" priority="1"/>
  </conditionalFormatting>
  <dataValidations count="1">
    <dataValidation type="list" allowBlank="1" showInputMessage="1" showErrorMessage="1" error="输入内容不规范，请通过下拉列表选择" sqref="J2:J201" errorStyle="warning">
      <formula1>"确认,待确认"</formula1>
    </dataValidation>
  </dataValidations>
  <pageMargins left="0" right="0" top="0.432638888888889" bottom="0.275" header="0.5" footer="0.5"/>
  <pageSetup paperSize="9" scale="88" fitToHeight="0" orientation="portrait" horizont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H4"/>
  <sheetViews>
    <sheetView workbookViewId="0">
      <selection activeCell="A11" sqref="A11"/>
    </sheetView>
  </sheetViews>
  <sheetFormatPr defaultColWidth="9" defaultRowHeight="14.4" outlineLevelRow="3" outlineLevelCol="7"/>
  <cols>
    <col min="1" max="8" width="11.6296296296296" customWidth="1"/>
  </cols>
  <sheetData>
    <row r="1" ht="20" customHeight="1" spans="1:8">
      <c r="A1" s="2"/>
      <c r="B1" s="2" t="s">
        <v>40</v>
      </c>
      <c r="C1" s="2" t="s">
        <v>36</v>
      </c>
      <c r="D1" s="2" t="s">
        <v>13</v>
      </c>
      <c r="E1" s="2" t="s">
        <v>27</v>
      </c>
      <c r="F1" s="2" t="s">
        <v>46</v>
      </c>
      <c r="G1" s="2" t="s">
        <v>20</v>
      </c>
      <c r="H1" s="2" t="s">
        <v>421</v>
      </c>
    </row>
    <row r="2" ht="20" customHeight="1" spans="1:8">
      <c r="A2" s="2" t="s">
        <v>24</v>
      </c>
      <c r="B2" s="3">
        <f>COUNTIFS(员工绩效汇总!$E$2:$E$201,$A2,员工绩效汇总!$D$2:$D$201,B$1)</f>
        <v>4</v>
      </c>
      <c r="C2" s="3">
        <f>COUNTIFS(员工绩效汇总!$E$2:$E$201,$A2,员工绩效汇总!$D$2:$D$201,C$1)</f>
        <v>4</v>
      </c>
      <c r="D2" s="3">
        <f>COUNTIFS(员工绩效汇总!$E$2:$E$201,$A2,员工绩效汇总!$D$2:$D$201,D$1)</f>
        <v>0</v>
      </c>
      <c r="E2" s="3">
        <f>COUNTIFS(员工绩效汇总!$E$2:$E$201,$A2,员工绩效汇总!$D$2:$D$201,E$1)</f>
        <v>5</v>
      </c>
      <c r="F2" s="3">
        <f>COUNTIFS(员工绩效汇总!$E$2:$E$201,$A2,员工绩效汇总!$D$2:$D$201,F$1)</f>
        <v>15</v>
      </c>
      <c r="G2" s="3">
        <f>COUNTIFS(员工绩效汇总!$E$2:$E$201,$A2,员工绩效汇总!$D$2:$D$201,G$1)</f>
        <v>13</v>
      </c>
      <c r="H2" s="4">
        <f>SUM(B2:G2)</f>
        <v>41</v>
      </c>
    </row>
    <row r="3" ht="20" customHeight="1" spans="1:8">
      <c r="A3" s="2" t="s">
        <v>47</v>
      </c>
      <c r="B3" s="3">
        <f>COUNTIFS(员工绩效汇总!$E$2:$E$201,$A3,员工绩效汇总!$D$2:$D$201,B$1)</f>
        <v>4</v>
      </c>
      <c r="C3" s="3">
        <f>COUNTIFS(员工绩效汇总!$E$2:$E$201,$A3,员工绩效汇总!$D$2:$D$201,C$1)</f>
        <v>3</v>
      </c>
      <c r="D3" s="3">
        <f>COUNTIFS(员工绩效汇总!$E$2:$E$201,$A3,员工绩效汇总!$D$2:$D$201,D$1)</f>
        <v>6</v>
      </c>
      <c r="E3" s="3">
        <f>COUNTIFS(员工绩效汇总!$E$2:$E$201,$A3,员工绩效汇总!$D$2:$D$201,E$1)</f>
        <v>8</v>
      </c>
      <c r="F3" s="3">
        <f>COUNTIFS(员工绩效汇总!$E$2:$E$201,$A3,员工绩效汇总!$D$2:$D$201,F$1)</f>
        <v>14</v>
      </c>
      <c r="G3" s="3">
        <f>COUNTIFS(员工绩效汇总!$E$2:$E$201,$A3,员工绩效汇总!$D$2:$D$201,G$1)</f>
        <v>9</v>
      </c>
      <c r="H3" s="4">
        <f>SUM(B3:G3)</f>
        <v>44</v>
      </c>
    </row>
    <row r="4" ht="20" customHeight="1" spans="1:8">
      <c r="A4" s="2" t="s">
        <v>14</v>
      </c>
      <c r="B4" s="3">
        <f>COUNTIFS(员工绩效汇总!$E$2:$E$201,$A4,员工绩效汇总!$D$2:$D$201,B$1)</f>
        <v>5</v>
      </c>
      <c r="C4" s="3">
        <f>COUNTIFS(员工绩效汇总!$E$2:$E$201,$A4,员工绩效汇总!$D$2:$D$201,C$1)</f>
        <v>3</v>
      </c>
      <c r="D4" s="3">
        <f>COUNTIFS(员工绩效汇总!$E$2:$E$201,$A4,员工绩效汇总!$D$2:$D$201,D$1)</f>
        <v>9</v>
      </c>
      <c r="E4" s="3">
        <f>COUNTIFS(员工绩效汇总!$E$2:$E$201,$A4,员工绩效汇总!$D$2:$D$201,E$1)</f>
        <v>9</v>
      </c>
      <c r="F4" s="3">
        <f>COUNTIFS(员工绩效汇总!$E$2:$E$201,$A4,员工绩效汇总!$D$2:$D$201,F$1)</f>
        <v>10</v>
      </c>
      <c r="G4" s="3">
        <f>COUNTIFS(员工绩效汇总!$E$2:$E$201,$A4,员工绩效汇总!$D$2:$D$201,G$1)</f>
        <v>13</v>
      </c>
      <c r="H4" s="4">
        <f>SUM(B4:G4)</f>
        <v>49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1"/>
  <sheetViews>
    <sheetView workbookViewId="0">
      <selection activeCell="G3" sqref="G3"/>
    </sheetView>
  </sheetViews>
  <sheetFormatPr defaultColWidth="9" defaultRowHeight="14.4" outlineLevelCol="4"/>
  <sheetData>
    <row r="1" spans="1:5">
      <c r="A1" t="s">
        <v>0</v>
      </c>
      <c r="B1" t="s">
        <v>1</v>
      </c>
      <c r="C1" s="1" t="s">
        <v>422</v>
      </c>
      <c r="D1" t="s">
        <v>423</v>
      </c>
      <c r="E1" t="s">
        <v>424</v>
      </c>
    </row>
    <row r="2" spans="1:5">
      <c r="A2" t="s">
        <v>193</v>
      </c>
      <c r="B2" t="s">
        <v>194</v>
      </c>
      <c r="C2" s="1" t="s">
        <v>425</v>
      </c>
      <c r="D2" t="s">
        <v>426</v>
      </c>
      <c r="E2" t="s">
        <v>427</v>
      </c>
    </row>
    <row r="3" spans="1:5">
      <c r="A3" t="s">
        <v>391</v>
      </c>
      <c r="B3" t="s">
        <v>392</v>
      </c>
      <c r="C3" s="1" t="s">
        <v>428</v>
      </c>
      <c r="D3" t="s">
        <v>429</v>
      </c>
      <c r="E3" t="s">
        <v>430</v>
      </c>
    </row>
    <row r="4" spans="1:5">
      <c r="A4" t="s">
        <v>368</v>
      </c>
      <c r="B4" t="s">
        <v>369</v>
      </c>
      <c r="C4" s="1" t="s">
        <v>431</v>
      </c>
      <c r="D4" t="s">
        <v>429</v>
      </c>
      <c r="E4" t="s">
        <v>432</v>
      </c>
    </row>
    <row r="5" spans="1:5">
      <c r="A5" t="s">
        <v>248</v>
      </c>
      <c r="B5" t="s">
        <v>249</v>
      </c>
      <c r="C5" s="1" t="s">
        <v>433</v>
      </c>
      <c r="D5" t="s">
        <v>434</v>
      </c>
      <c r="E5" t="s">
        <v>435</v>
      </c>
    </row>
    <row r="6" spans="1:5">
      <c r="A6" t="s">
        <v>411</v>
      </c>
      <c r="B6" t="s">
        <v>412</v>
      </c>
      <c r="C6" s="1" t="s">
        <v>436</v>
      </c>
      <c r="D6" t="s">
        <v>434</v>
      </c>
      <c r="E6" t="s">
        <v>437</v>
      </c>
    </row>
    <row r="7" spans="1:5">
      <c r="A7" t="s">
        <v>376</v>
      </c>
      <c r="B7" t="s">
        <v>377</v>
      </c>
      <c r="C7" s="1" t="s">
        <v>438</v>
      </c>
      <c r="D7" t="s">
        <v>429</v>
      </c>
      <c r="E7" t="s">
        <v>439</v>
      </c>
    </row>
    <row r="8" spans="1:5">
      <c r="A8" t="s">
        <v>317</v>
      </c>
      <c r="B8" t="s">
        <v>318</v>
      </c>
      <c r="C8" s="1" t="s">
        <v>431</v>
      </c>
      <c r="D8" t="s">
        <v>429</v>
      </c>
      <c r="E8" t="s">
        <v>440</v>
      </c>
    </row>
    <row r="9" spans="1:5">
      <c r="A9" t="s">
        <v>32</v>
      </c>
      <c r="B9" t="s">
        <v>33</v>
      </c>
      <c r="C9" s="1" t="s">
        <v>441</v>
      </c>
      <c r="D9" t="s">
        <v>429</v>
      </c>
      <c r="E9" t="s">
        <v>442</v>
      </c>
    </row>
    <row r="10" spans="1:5">
      <c r="A10" t="s">
        <v>42</v>
      </c>
      <c r="B10" t="s">
        <v>43</v>
      </c>
      <c r="C10" s="1" t="s">
        <v>433</v>
      </c>
      <c r="D10" t="s">
        <v>429</v>
      </c>
      <c r="E10" t="s">
        <v>443</v>
      </c>
    </row>
    <row r="11" spans="1:5">
      <c r="A11" t="s">
        <v>258</v>
      </c>
      <c r="B11" t="s">
        <v>259</v>
      </c>
      <c r="C11" s="1" t="s">
        <v>444</v>
      </c>
      <c r="D11" t="s">
        <v>429</v>
      </c>
      <c r="E11" t="s">
        <v>445</v>
      </c>
    </row>
    <row r="12" spans="1:5">
      <c r="A12" t="s">
        <v>296</v>
      </c>
      <c r="B12" t="s">
        <v>297</v>
      </c>
      <c r="C12" s="1" t="s">
        <v>446</v>
      </c>
      <c r="D12" t="s">
        <v>429</v>
      </c>
      <c r="E12" t="s">
        <v>447</v>
      </c>
    </row>
    <row r="13" spans="1:5">
      <c r="A13" t="s">
        <v>338</v>
      </c>
      <c r="B13" t="s">
        <v>339</v>
      </c>
      <c r="C13" s="1" t="s">
        <v>436</v>
      </c>
      <c r="D13" t="s">
        <v>429</v>
      </c>
      <c r="E13" t="s">
        <v>448</v>
      </c>
    </row>
    <row r="14" spans="1:5">
      <c r="A14" t="s">
        <v>81</v>
      </c>
      <c r="B14" t="s">
        <v>82</v>
      </c>
      <c r="C14" s="1" t="s">
        <v>449</v>
      </c>
      <c r="D14" t="s">
        <v>429</v>
      </c>
      <c r="E14" t="s">
        <v>450</v>
      </c>
    </row>
    <row r="15" spans="1:5">
      <c r="A15" t="s">
        <v>286</v>
      </c>
      <c r="B15" t="s">
        <v>287</v>
      </c>
      <c r="C15" s="1" t="s">
        <v>441</v>
      </c>
      <c r="D15" t="s">
        <v>429</v>
      </c>
      <c r="E15" t="s">
        <v>451</v>
      </c>
    </row>
    <row r="16" spans="1:5">
      <c r="A16" t="s">
        <v>374</v>
      </c>
      <c r="B16" t="s">
        <v>375</v>
      </c>
      <c r="C16" s="1" t="s">
        <v>433</v>
      </c>
      <c r="D16" t="s">
        <v>429</v>
      </c>
      <c r="E16" t="s">
        <v>452</v>
      </c>
    </row>
    <row r="17" spans="1:5">
      <c r="A17" t="s">
        <v>409</v>
      </c>
      <c r="B17" t="s">
        <v>410</v>
      </c>
      <c r="C17" s="1" t="s">
        <v>453</v>
      </c>
      <c r="D17" t="s">
        <v>434</v>
      </c>
      <c r="E17" t="s">
        <v>454</v>
      </c>
    </row>
    <row r="18" spans="1:5">
      <c r="A18" t="s">
        <v>201</v>
      </c>
      <c r="B18" t="s">
        <v>202</v>
      </c>
      <c r="C18" s="1" t="s">
        <v>425</v>
      </c>
      <c r="D18" t="s">
        <v>434</v>
      </c>
      <c r="E18" t="s">
        <v>455</v>
      </c>
    </row>
    <row r="19" spans="1:5">
      <c r="A19" t="s">
        <v>185</v>
      </c>
      <c r="B19" t="s">
        <v>186</v>
      </c>
      <c r="C19" s="1" t="s">
        <v>456</v>
      </c>
      <c r="D19" t="s">
        <v>426</v>
      </c>
      <c r="E19" t="s">
        <v>457</v>
      </c>
    </row>
    <row r="20" spans="1:5">
      <c r="A20" t="s">
        <v>321</v>
      </c>
      <c r="B20" t="s">
        <v>322</v>
      </c>
      <c r="C20" s="1" t="s">
        <v>446</v>
      </c>
      <c r="D20" t="s">
        <v>434</v>
      </c>
      <c r="E20" t="s">
        <v>458</v>
      </c>
    </row>
    <row r="21" spans="1:5">
      <c r="A21" t="s">
        <v>405</v>
      </c>
      <c r="B21" t="s">
        <v>406</v>
      </c>
      <c r="C21" s="1" t="s">
        <v>459</v>
      </c>
      <c r="D21" t="s">
        <v>429</v>
      </c>
      <c r="E21" t="s">
        <v>460</v>
      </c>
    </row>
    <row r="22" spans="1:5">
      <c r="A22" t="s">
        <v>137</v>
      </c>
      <c r="B22" t="s">
        <v>138</v>
      </c>
      <c r="C22" s="1" t="s">
        <v>428</v>
      </c>
      <c r="D22" t="s">
        <v>461</v>
      </c>
      <c r="E22" t="s">
        <v>462</v>
      </c>
    </row>
    <row r="23" spans="1:5">
      <c r="A23" t="s">
        <v>282</v>
      </c>
      <c r="B23" t="s">
        <v>283</v>
      </c>
      <c r="C23" s="1" t="s">
        <v>456</v>
      </c>
      <c r="D23" t="s">
        <v>429</v>
      </c>
      <c r="E23" t="s">
        <v>463</v>
      </c>
    </row>
    <row r="24" spans="1:5">
      <c r="A24" t="s">
        <v>145</v>
      </c>
      <c r="B24" t="s">
        <v>146</v>
      </c>
      <c r="C24" s="1" t="s">
        <v>433</v>
      </c>
      <c r="D24" t="s">
        <v>461</v>
      </c>
      <c r="E24" t="s">
        <v>464</v>
      </c>
    </row>
    <row r="25" spans="1:5">
      <c r="A25" t="s">
        <v>61</v>
      </c>
      <c r="B25" t="s">
        <v>62</v>
      </c>
      <c r="C25" s="1" t="s">
        <v>436</v>
      </c>
      <c r="D25" t="s">
        <v>429</v>
      </c>
      <c r="E25" t="s">
        <v>465</v>
      </c>
    </row>
    <row r="26" spans="1:5">
      <c r="A26" t="s">
        <v>219</v>
      </c>
      <c r="B26" t="s">
        <v>220</v>
      </c>
      <c r="C26" s="1" t="s">
        <v>425</v>
      </c>
      <c r="D26" t="s">
        <v>434</v>
      </c>
      <c r="E26" t="s">
        <v>466</v>
      </c>
    </row>
    <row r="27" spans="1:5">
      <c r="A27" t="s">
        <v>213</v>
      </c>
      <c r="B27" t="s">
        <v>214</v>
      </c>
      <c r="C27" s="1" t="s">
        <v>433</v>
      </c>
      <c r="D27" t="s">
        <v>434</v>
      </c>
      <c r="E27" t="s">
        <v>467</v>
      </c>
    </row>
    <row r="28" spans="1:5">
      <c r="A28" t="s">
        <v>306</v>
      </c>
      <c r="B28" t="s">
        <v>226</v>
      </c>
      <c r="C28" s="1" t="s">
        <v>425</v>
      </c>
      <c r="D28" t="s">
        <v>429</v>
      </c>
      <c r="E28" t="s">
        <v>468</v>
      </c>
    </row>
    <row r="29" spans="1:5">
      <c r="A29" t="s">
        <v>229</v>
      </c>
      <c r="B29" t="s">
        <v>230</v>
      </c>
      <c r="C29" s="1" t="s">
        <v>438</v>
      </c>
      <c r="D29" t="s">
        <v>469</v>
      </c>
      <c r="E29" t="s">
        <v>470</v>
      </c>
    </row>
    <row r="30" spans="1:5">
      <c r="A30" t="s">
        <v>123</v>
      </c>
      <c r="B30" t="s">
        <v>124</v>
      </c>
      <c r="C30" s="1" t="s">
        <v>449</v>
      </c>
      <c r="D30" t="s">
        <v>434</v>
      </c>
      <c r="E30" t="s">
        <v>471</v>
      </c>
    </row>
    <row r="31" spans="1:5">
      <c r="A31" t="s">
        <v>161</v>
      </c>
      <c r="B31" t="s">
        <v>162</v>
      </c>
      <c r="C31" s="1" t="s">
        <v>431</v>
      </c>
      <c r="D31" t="s">
        <v>434</v>
      </c>
      <c r="E31" t="s">
        <v>472</v>
      </c>
    </row>
    <row r="32" spans="1:5">
      <c r="A32" t="s">
        <v>324</v>
      </c>
      <c r="B32" t="s">
        <v>325</v>
      </c>
      <c r="C32" s="1" t="s">
        <v>459</v>
      </c>
      <c r="D32" t="s">
        <v>434</v>
      </c>
      <c r="E32" t="s">
        <v>473</v>
      </c>
    </row>
    <row r="33" spans="1:5">
      <c r="A33" t="s">
        <v>85</v>
      </c>
      <c r="B33" t="s">
        <v>86</v>
      </c>
      <c r="C33" s="1" t="s">
        <v>438</v>
      </c>
      <c r="D33" t="s">
        <v>434</v>
      </c>
      <c r="E33" t="s">
        <v>474</v>
      </c>
    </row>
    <row r="34" spans="1:5">
      <c r="A34" t="s">
        <v>311</v>
      </c>
      <c r="B34" t="s">
        <v>312</v>
      </c>
      <c r="C34" s="1" t="s">
        <v>436</v>
      </c>
      <c r="D34" t="s">
        <v>429</v>
      </c>
      <c r="E34" t="s">
        <v>475</v>
      </c>
    </row>
    <row r="35" spans="1:5">
      <c r="A35" t="s">
        <v>403</v>
      </c>
      <c r="B35" t="s">
        <v>404</v>
      </c>
      <c r="C35" s="1" t="s">
        <v>431</v>
      </c>
      <c r="D35" t="s">
        <v>429</v>
      </c>
      <c r="E35" t="s">
        <v>476</v>
      </c>
    </row>
    <row r="36" spans="1:5">
      <c r="A36" t="s">
        <v>113</v>
      </c>
      <c r="B36" t="s">
        <v>114</v>
      </c>
      <c r="C36" s="1" t="s">
        <v>438</v>
      </c>
      <c r="D36" t="s">
        <v>469</v>
      </c>
      <c r="E36" t="s">
        <v>477</v>
      </c>
    </row>
    <row r="37" spans="1:5">
      <c r="A37" t="s">
        <v>127</v>
      </c>
      <c r="B37" t="s">
        <v>128</v>
      </c>
      <c r="C37" s="1" t="s">
        <v>428</v>
      </c>
      <c r="D37" t="s">
        <v>461</v>
      </c>
      <c r="E37" t="s">
        <v>478</v>
      </c>
    </row>
    <row r="38" spans="1:5">
      <c r="A38" t="s">
        <v>256</v>
      </c>
      <c r="B38" t="s">
        <v>257</v>
      </c>
      <c r="C38" s="1" t="s">
        <v>441</v>
      </c>
      <c r="D38" t="s">
        <v>434</v>
      </c>
      <c r="E38" t="s">
        <v>479</v>
      </c>
    </row>
    <row r="39" spans="1:5">
      <c r="A39" t="s">
        <v>34</v>
      </c>
      <c r="B39" t="s">
        <v>35</v>
      </c>
      <c r="C39" s="1" t="s">
        <v>449</v>
      </c>
      <c r="D39" t="s">
        <v>429</v>
      </c>
      <c r="E39" t="s">
        <v>480</v>
      </c>
    </row>
    <row r="40" spans="1:5">
      <c r="A40" t="s">
        <v>139</v>
      </c>
      <c r="B40" t="s">
        <v>140</v>
      </c>
      <c r="C40" s="1" t="s">
        <v>436</v>
      </c>
      <c r="D40" t="s">
        <v>461</v>
      </c>
      <c r="E40" t="s">
        <v>481</v>
      </c>
    </row>
    <row r="41" spans="1:5">
      <c r="A41" t="s">
        <v>50</v>
      </c>
      <c r="B41" t="s">
        <v>51</v>
      </c>
      <c r="C41" s="1" t="s">
        <v>449</v>
      </c>
      <c r="D41" t="s">
        <v>429</v>
      </c>
      <c r="E41" t="s">
        <v>482</v>
      </c>
    </row>
    <row r="42" spans="1:5">
      <c r="A42" t="s">
        <v>352</v>
      </c>
      <c r="B42" t="s">
        <v>353</v>
      </c>
      <c r="C42" s="1" t="s">
        <v>444</v>
      </c>
      <c r="D42" t="s">
        <v>434</v>
      </c>
      <c r="E42" t="s">
        <v>483</v>
      </c>
    </row>
    <row r="43" spans="1:5">
      <c r="A43" t="s">
        <v>276</v>
      </c>
      <c r="B43" t="s">
        <v>277</v>
      </c>
      <c r="C43" s="1" t="s">
        <v>441</v>
      </c>
      <c r="D43" t="s">
        <v>429</v>
      </c>
      <c r="E43" t="s">
        <v>484</v>
      </c>
    </row>
    <row r="44" spans="1:5">
      <c r="A44" t="s">
        <v>266</v>
      </c>
      <c r="B44" t="s">
        <v>267</v>
      </c>
      <c r="C44" s="1" t="s">
        <v>441</v>
      </c>
      <c r="D44" t="s">
        <v>429</v>
      </c>
      <c r="E44" t="s">
        <v>485</v>
      </c>
    </row>
    <row r="45" spans="1:5">
      <c r="A45" t="s">
        <v>141</v>
      </c>
      <c r="B45" t="s">
        <v>142</v>
      </c>
      <c r="C45" s="1" t="s">
        <v>433</v>
      </c>
      <c r="D45" t="s">
        <v>461</v>
      </c>
      <c r="E45" t="s">
        <v>486</v>
      </c>
    </row>
    <row r="46" spans="1:5">
      <c r="A46" t="s">
        <v>54</v>
      </c>
      <c r="B46" t="s">
        <v>55</v>
      </c>
      <c r="C46" s="1" t="s">
        <v>456</v>
      </c>
      <c r="D46" t="s">
        <v>429</v>
      </c>
      <c r="E46" t="s">
        <v>487</v>
      </c>
    </row>
    <row r="47" spans="1:5">
      <c r="A47" t="s">
        <v>302</v>
      </c>
      <c r="B47" t="s">
        <v>303</v>
      </c>
      <c r="C47" s="1" t="s">
        <v>436</v>
      </c>
      <c r="D47" t="s">
        <v>429</v>
      </c>
      <c r="E47" t="s">
        <v>488</v>
      </c>
    </row>
    <row r="48" spans="1:5">
      <c r="A48" t="s">
        <v>356</v>
      </c>
      <c r="B48" t="s">
        <v>357</v>
      </c>
      <c r="C48" s="1" t="s">
        <v>436</v>
      </c>
      <c r="D48" t="s">
        <v>434</v>
      </c>
      <c r="E48" t="s">
        <v>489</v>
      </c>
    </row>
    <row r="49" spans="1:5">
      <c r="A49" t="s">
        <v>388</v>
      </c>
      <c r="B49" t="s">
        <v>389</v>
      </c>
      <c r="C49" s="1" t="s">
        <v>459</v>
      </c>
      <c r="D49" t="s">
        <v>429</v>
      </c>
      <c r="E49" t="s">
        <v>490</v>
      </c>
    </row>
    <row r="50" spans="1:5">
      <c r="A50" t="s">
        <v>191</v>
      </c>
      <c r="B50" t="s">
        <v>192</v>
      </c>
      <c r="C50" s="1" t="s">
        <v>425</v>
      </c>
      <c r="D50" t="s">
        <v>426</v>
      </c>
      <c r="E50" t="s">
        <v>491</v>
      </c>
    </row>
    <row r="51" spans="1:5">
      <c r="A51" t="s">
        <v>173</v>
      </c>
      <c r="B51" t="s">
        <v>174</v>
      </c>
      <c r="C51" s="1" t="s">
        <v>449</v>
      </c>
      <c r="D51" t="s">
        <v>434</v>
      </c>
      <c r="E51" t="s">
        <v>492</v>
      </c>
    </row>
    <row r="52" spans="1:5">
      <c r="A52" t="s">
        <v>382</v>
      </c>
      <c r="B52" t="s">
        <v>383</v>
      </c>
      <c r="C52" s="1" t="s">
        <v>449</v>
      </c>
      <c r="D52" t="s">
        <v>429</v>
      </c>
      <c r="E52" t="s">
        <v>493</v>
      </c>
    </row>
    <row r="53" spans="1:5">
      <c r="A53" t="s">
        <v>415</v>
      </c>
      <c r="B53" t="s">
        <v>416</v>
      </c>
      <c r="C53" s="1" t="s">
        <v>444</v>
      </c>
      <c r="D53" t="s">
        <v>434</v>
      </c>
      <c r="E53" t="s">
        <v>494</v>
      </c>
    </row>
    <row r="54" spans="1:5">
      <c r="A54" t="s">
        <v>362</v>
      </c>
      <c r="B54" t="s">
        <v>363</v>
      </c>
      <c r="C54" s="1" t="s">
        <v>436</v>
      </c>
      <c r="D54" t="s">
        <v>429</v>
      </c>
      <c r="E54" t="s">
        <v>495</v>
      </c>
    </row>
    <row r="55" spans="1:5">
      <c r="A55" t="s">
        <v>292</v>
      </c>
      <c r="B55" t="s">
        <v>293</v>
      </c>
      <c r="C55" s="1" t="s">
        <v>459</v>
      </c>
      <c r="D55" t="s">
        <v>429</v>
      </c>
      <c r="E55" t="s">
        <v>496</v>
      </c>
    </row>
    <row r="56" spans="1:5">
      <c r="A56" t="s">
        <v>326</v>
      </c>
      <c r="B56" t="s">
        <v>327</v>
      </c>
      <c r="C56" s="1" t="s">
        <v>441</v>
      </c>
      <c r="D56" t="s">
        <v>429</v>
      </c>
      <c r="E56" t="s">
        <v>497</v>
      </c>
    </row>
    <row r="57" spans="1:5">
      <c r="A57" t="s">
        <v>342</v>
      </c>
      <c r="B57" t="s">
        <v>343</v>
      </c>
      <c r="C57" s="1" t="s">
        <v>433</v>
      </c>
      <c r="D57" t="s">
        <v>429</v>
      </c>
      <c r="E57" t="s">
        <v>498</v>
      </c>
    </row>
    <row r="58" spans="1:5">
      <c r="A58" t="s">
        <v>69</v>
      </c>
      <c r="B58" t="s">
        <v>70</v>
      </c>
      <c r="C58" s="1" t="s">
        <v>446</v>
      </c>
      <c r="D58" t="s">
        <v>429</v>
      </c>
      <c r="E58" t="s">
        <v>499</v>
      </c>
    </row>
    <row r="59" spans="1:5">
      <c r="A59" t="s">
        <v>189</v>
      </c>
      <c r="B59" t="s">
        <v>190</v>
      </c>
      <c r="C59" s="1" t="s">
        <v>433</v>
      </c>
      <c r="D59" t="s">
        <v>426</v>
      </c>
      <c r="E59" t="s">
        <v>500</v>
      </c>
    </row>
    <row r="60" spans="1:5">
      <c r="A60" t="s">
        <v>315</v>
      </c>
      <c r="B60" t="s">
        <v>316</v>
      </c>
      <c r="C60" s="1" t="s">
        <v>428</v>
      </c>
      <c r="D60" t="s">
        <v>429</v>
      </c>
      <c r="E60" t="s">
        <v>501</v>
      </c>
    </row>
    <row r="61" spans="1:5">
      <c r="A61" t="s">
        <v>73</v>
      </c>
      <c r="B61" t="s">
        <v>74</v>
      </c>
      <c r="C61" s="1" t="s">
        <v>428</v>
      </c>
      <c r="D61" t="s">
        <v>429</v>
      </c>
      <c r="E61" t="s">
        <v>502</v>
      </c>
    </row>
    <row r="62" spans="1:5">
      <c r="A62" t="s">
        <v>147</v>
      </c>
      <c r="B62" t="s">
        <v>148</v>
      </c>
      <c r="C62" s="1" t="s">
        <v>446</v>
      </c>
      <c r="D62" t="s">
        <v>461</v>
      </c>
      <c r="E62" t="s">
        <v>503</v>
      </c>
    </row>
    <row r="63" spans="1:5">
      <c r="A63" t="s">
        <v>340</v>
      </c>
      <c r="B63" t="s">
        <v>341</v>
      </c>
      <c r="C63" s="1" t="s">
        <v>456</v>
      </c>
      <c r="D63" t="s">
        <v>429</v>
      </c>
      <c r="E63" t="s">
        <v>504</v>
      </c>
    </row>
    <row r="64" spans="1:5">
      <c r="A64" t="s">
        <v>117</v>
      </c>
      <c r="B64" t="s">
        <v>118</v>
      </c>
      <c r="C64" s="1" t="s">
        <v>436</v>
      </c>
      <c r="D64" t="s">
        <v>434</v>
      </c>
      <c r="E64" t="s">
        <v>505</v>
      </c>
    </row>
    <row r="65" spans="1:5">
      <c r="A65" t="s">
        <v>268</v>
      </c>
      <c r="B65" t="s">
        <v>269</v>
      </c>
      <c r="C65" s="1" t="s">
        <v>433</v>
      </c>
      <c r="D65" t="s">
        <v>429</v>
      </c>
      <c r="E65" t="s">
        <v>506</v>
      </c>
    </row>
    <row r="66" spans="1:5">
      <c r="A66" t="s">
        <v>56</v>
      </c>
      <c r="B66" t="s">
        <v>57</v>
      </c>
      <c r="C66" s="1" t="s">
        <v>446</v>
      </c>
      <c r="D66" t="s">
        <v>429</v>
      </c>
      <c r="E66" t="s">
        <v>507</v>
      </c>
    </row>
    <row r="67" spans="1:5">
      <c r="A67" t="s">
        <v>231</v>
      </c>
      <c r="B67" t="s">
        <v>232</v>
      </c>
      <c r="C67" s="1" t="s">
        <v>433</v>
      </c>
      <c r="D67" t="s">
        <v>469</v>
      </c>
      <c r="E67" t="s">
        <v>508</v>
      </c>
    </row>
    <row r="68" spans="1:5">
      <c r="A68" t="s">
        <v>225</v>
      </c>
      <c r="B68" t="s">
        <v>226</v>
      </c>
      <c r="C68" s="1" t="s">
        <v>425</v>
      </c>
      <c r="D68" t="s">
        <v>469</v>
      </c>
      <c r="E68" t="s">
        <v>509</v>
      </c>
    </row>
    <row r="69" spans="1:5">
      <c r="A69" t="s">
        <v>298</v>
      </c>
      <c r="B69" t="s">
        <v>299</v>
      </c>
      <c r="C69" s="1" t="s">
        <v>441</v>
      </c>
      <c r="D69" t="s">
        <v>429</v>
      </c>
      <c r="E69" t="s">
        <v>510</v>
      </c>
    </row>
    <row r="70" spans="1:5">
      <c r="A70" t="s">
        <v>211</v>
      </c>
      <c r="B70" t="s">
        <v>212</v>
      </c>
      <c r="C70" s="1" t="s">
        <v>444</v>
      </c>
      <c r="D70" t="s">
        <v>434</v>
      </c>
      <c r="E70" t="s">
        <v>511</v>
      </c>
    </row>
    <row r="71" spans="1:5">
      <c r="A71" t="s">
        <v>75</v>
      </c>
      <c r="B71" t="s">
        <v>76</v>
      </c>
      <c r="C71" s="1" t="s">
        <v>441</v>
      </c>
      <c r="D71" t="s">
        <v>429</v>
      </c>
      <c r="E71" t="s">
        <v>512</v>
      </c>
    </row>
    <row r="72" spans="1:5">
      <c r="A72" t="s">
        <v>215</v>
      </c>
      <c r="B72" t="s">
        <v>216</v>
      </c>
      <c r="C72" s="1" t="s">
        <v>431</v>
      </c>
      <c r="D72" t="s">
        <v>434</v>
      </c>
      <c r="E72" t="s">
        <v>513</v>
      </c>
    </row>
    <row r="73" spans="1:5">
      <c r="A73" t="s">
        <v>167</v>
      </c>
      <c r="B73" t="s">
        <v>168</v>
      </c>
      <c r="C73" s="1" t="s">
        <v>428</v>
      </c>
      <c r="D73" t="s">
        <v>434</v>
      </c>
      <c r="E73" t="s">
        <v>514</v>
      </c>
    </row>
    <row r="74" spans="1:5">
      <c r="A74" t="s">
        <v>179</v>
      </c>
      <c r="B74" t="s">
        <v>180</v>
      </c>
      <c r="C74" s="1" t="s">
        <v>444</v>
      </c>
      <c r="D74" t="s">
        <v>426</v>
      </c>
      <c r="E74" t="s">
        <v>515</v>
      </c>
    </row>
    <row r="75" spans="1:5">
      <c r="A75" t="s">
        <v>38</v>
      </c>
      <c r="B75" t="s">
        <v>39</v>
      </c>
      <c r="C75" s="1" t="s">
        <v>456</v>
      </c>
      <c r="D75" t="s">
        <v>429</v>
      </c>
      <c r="E75" t="s">
        <v>516</v>
      </c>
    </row>
    <row r="76" spans="1:5">
      <c r="A76" t="s">
        <v>244</v>
      </c>
      <c r="B76" t="s">
        <v>245</v>
      </c>
      <c r="C76" s="1" t="s">
        <v>449</v>
      </c>
      <c r="D76" t="s">
        <v>469</v>
      </c>
      <c r="E76" t="s">
        <v>517</v>
      </c>
    </row>
    <row r="77" spans="1:5">
      <c r="A77" t="s">
        <v>235</v>
      </c>
      <c r="B77" t="s">
        <v>236</v>
      </c>
      <c r="C77" s="1" t="s">
        <v>446</v>
      </c>
      <c r="D77" t="s">
        <v>469</v>
      </c>
      <c r="E77" t="s">
        <v>518</v>
      </c>
    </row>
    <row r="78" spans="1:5">
      <c r="A78" t="s">
        <v>344</v>
      </c>
      <c r="B78" t="s">
        <v>345</v>
      </c>
      <c r="C78" s="1" t="s">
        <v>436</v>
      </c>
      <c r="D78" t="s">
        <v>429</v>
      </c>
      <c r="E78" t="s">
        <v>519</v>
      </c>
    </row>
    <row r="79" spans="1:5">
      <c r="A79" t="s">
        <v>151</v>
      </c>
      <c r="B79" t="s">
        <v>152</v>
      </c>
      <c r="C79" s="1" t="s">
        <v>428</v>
      </c>
      <c r="D79" t="s">
        <v>461</v>
      </c>
      <c r="E79" t="s">
        <v>520</v>
      </c>
    </row>
    <row r="80" spans="1:5">
      <c r="A80" t="s">
        <v>99</v>
      </c>
      <c r="B80" t="s">
        <v>100</v>
      </c>
      <c r="C80" s="1" t="s">
        <v>433</v>
      </c>
      <c r="D80" t="s">
        <v>469</v>
      </c>
      <c r="E80" t="s">
        <v>521</v>
      </c>
    </row>
    <row r="81" spans="1:5">
      <c r="A81" t="s">
        <v>135</v>
      </c>
      <c r="B81" t="s">
        <v>136</v>
      </c>
      <c r="C81" s="1" t="s">
        <v>425</v>
      </c>
      <c r="D81" t="s">
        <v>461</v>
      </c>
      <c r="E81" t="s">
        <v>522</v>
      </c>
    </row>
    <row r="82" spans="1:5">
      <c r="A82" t="s">
        <v>393</v>
      </c>
      <c r="B82" t="s">
        <v>394</v>
      </c>
      <c r="C82" s="1" t="s">
        <v>428</v>
      </c>
      <c r="D82" t="s">
        <v>429</v>
      </c>
      <c r="E82" t="s">
        <v>523</v>
      </c>
    </row>
    <row r="83" spans="1:5">
      <c r="A83" t="s">
        <v>111</v>
      </c>
      <c r="B83" t="s">
        <v>112</v>
      </c>
      <c r="C83" s="1" t="s">
        <v>433</v>
      </c>
      <c r="D83" t="s">
        <v>469</v>
      </c>
      <c r="E83" t="s">
        <v>524</v>
      </c>
    </row>
    <row r="84" spans="1:5">
      <c r="A84" t="s">
        <v>129</v>
      </c>
      <c r="B84" t="s">
        <v>130</v>
      </c>
      <c r="C84" s="1" t="s">
        <v>446</v>
      </c>
      <c r="D84" t="s">
        <v>461</v>
      </c>
      <c r="E84" t="s">
        <v>525</v>
      </c>
    </row>
    <row r="85" spans="1:5">
      <c r="A85" t="s">
        <v>209</v>
      </c>
      <c r="B85" t="s">
        <v>210</v>
      </c>
      <c r="C85" s="1" t="s">
        <v>436</v>
      </c>
      <c r="D85" t="s">
        <v>434</v>
      </c>
      <c r="E85" t="s">
        <v>526</v>
      </c>
    </row>
    <row r="86" spans="1:5">
      <c r="A86" t="s">
        <v>395</v>
      </c>
      <c r="B86" t="s">
        <v>396</v>
      </c>
      <c r="C86" s="1" t="s">
        <v>425</v>
      </c>
      <c r="D86" t="s">
        <v>429</v>
      </c>
      <c r="E86" t="s">
        <v>527</v>
      </c>
    </row>
    <row r="87" spans="1:5">
      <c r="A87" t="s">
        <v>171</v>
      </c>
      <c r="B87" t="s">
        <v>172</v>
      </c>
      <c r="C87" s="1" t="s">
        <v>446</v>
      </c>
      <c r="D87" t="s">
        <v>434</v>
      </c>
      <c r="E87" t="s">
        <v>528</v>
      </c>
    </row>
    <row r="88" spans="1:5">
      <c r="A88" t="s">
        <v>103</v>
      </c>
      <c r="B88" t="s">
        <v>104</v>
      </c>
      <c r="C88" s="1" t="s">
        <v>428</v>
      </c>
      <c r="D88" t="s">
        <v>469</v>
      </c>
      <c r="E88" t="s">
        <v>529</v>
      </c>
    </row>
    <row r="89" spans="1:5">
      <c r="A89" t="s">
        <v>252</v>
      </c>
      <c r="B89" t="s">
        <v>253</v>
      </c>
      <c r="C89" s="1" t="s">
        <v>431</v>
      </c>
      <c r="D89" t="s">
        <v>434</v>
      </c>
      <c r="E89" t="s">
        <v>530</v>
      </c>
    </row>
    <row r="90" spans="1:5">
      <c r="A90" t="s">
        <v>207</v>
      </c>
      <c r="B90" t="s">
        <v>208</v>
      </c>
      <c r="C90" s="1" t="s">
        <v>446</v>
      </c>
      <c r="D90" t="s">
        <v>434</v>
      </c>
      <c r="E90" t="s">
        <v>531</v>
      </c>
    </row>
    <row r="91" spans="1:5">
      <c r="A91" t="s">
        <v>397</v>
      </c>
      <c r="B91" t="s">
        <v>398</v>
      </c>
      <c r="C91" s="1" t="s">
        <v>456</v>
      </c>
      <c r="D91" t="s">
        <v>429</v>
      </c>
      <c r="E91" t="s">
        <v>532</v>
      </c>
    </row>
    <row r="92" spans="1:5">
      <c r="A92" t="s">
        <v>354</v>
      </c>
      <c r="B92" t="s">
        <v>355</v>
      </c>
      <c r="C92" s="1" t="s">
        <v>444</v>
      </c>
      <c r="D92" t="s">
        <v>434</v>
      </c>
      <c r="E92" t="s">
        <v>533</v>
      </c>
    </row>
    <row r="93" spans="1:5">
      <c r="A93" t="s">
        <v>163</v>
      </c>
      <c r="B93" t="s">
        <v>164</v>
      </c>
      <c r="C93" s="1" t="s">
        <v>433</v>
      </c>
      <c r="D93" t="s">
        <v>434</v>
      </c>
      <c r="E93" t="s">
        <v>534</v>
      </c>
    </row>
    <row r="94" spans="1:5">
      <c r="A94" t="s">
        <v>217</v>
      </c>
      <c r="B94" t="s">
        <v>218</v>
      </c>
      <c r="C94" s="1" t="s">
        <v>453</v>
      </c>
      <c r="D94" t="s">
        <v>434</v>
      </c>
      <c r="E94" t="s">
        <v>535</v>
      </c>
    </row>
    <row r="95" spans="1:5">
      <c r="A95" t="s">
        <v>65</v>
      </c>
      <c r="B95" t="s">
        <v>66</v>
      </c>
      <c r="C95" s="1" t="s">
        <v>428</v>
      </c>
      <c r="D95" t="s">
        <v>429</v>
      </c>
      <c r="E95" t="s">
        <v>536</v>
      </c>
    </row>
    <row r="96" spans="1:5">
      <c r="A96" t="s">
        <v>401</v>
      </c>
      <c r="B96" t="s">
        <v>402</v>
      </c>
      <c r="C96" s="1" t="s">
        <v>428</v>
      </c>
      <c r="D96" t="s">
        <v>429</v>
      </c>
      <c r="E96" t="s">
        <v>537</v>
      </c>
    </row>
    <row r="97" spans="1:5">
      <c r="A97" t="s">
        <v>119</v>
      </c>
      <c r="B97" t="s">
        <v>120</v>
      </c>
      <c r="C97" s="1" t="s">
        <v>433</v>
      </c>
      <c r="D97" t="s">
        <v>434</v>
      </c>
      <c r="E97" t="s">
        <v>538</v>
      </c>
    </row>
    <row r="98" spans="1:5">
      <c r="A98" t="s">
        <v>169</v>
      </c>
      <c r="B98" t="s">
        <v>170</v>
      </c>
      <c r="C98" s="1" t="s">
        <v>433</v>
      </c>
      <c r="D98" t="s">
        <v>434</v>
      </c>
      <c r="E98" t="s">
        <v>539</v>
      </c>
    </row>
    <row r="99" spans="1:5">
      <c r="A99" t="s">
        <v>280</v>
      </c>
      <c r="B99" t="s">
        <v>281</v>
      </c>
      <c r="C99" s="1" t="s">
        <v>459</v>
      </c>
      <c r="D99" t="s">
        <v>429</v>
      </c>
      <c r="E99" t="s">
        <v>540</v>
      </c>
    </row>
    <row r="100" spans="1:5">
      <c r="A100" t="s">
        <v>48</v>
      </c>
      <c r="B100" t="s">
        <v>49</v>
      </c>
      <c r="C100" s="1" t="s">
        <v>438</v>
      </c>
      <c r="D100" t="s">
        <v>429</v>
      </c>
      <c r="E100" t="s">
        <v>541</v>
      </c>
    </row>
    <row r="101" spans="1:5">
      <c r="A101" t="s">
        <v>143</v>
      </c>
      <c r="B101" t="s">
        <v>144</v>
      </c>
      <c r="C101" s="1" t="s">
        <v>441</v>
      </c>
      <c r="D101" t="s">
        <v>461</v>
      </c>
      <c r="E101" t="s">
        <v>542</v>
      </c>
    </row>
    <row r="102" spans="1:5">
      <c r="A102" t="s">
        <v>284</v>
      </c>
      <c r="B102" t="s">
        <v>285</v>
      </c>
      <c r="C102" s="1" t="s">
        <v>433</v>
      </c>
      <c r="D102" t="s">
        <v>429</v>
      </c>
      <c r="E102" t="s">
        <v>543</v>
      </c>
    </row>
    <row r="103" spans="1:5">
      <c r="A103" t="s">
        <v>177</v>
      </c>
      <c r="B103" t="s">
        <v>178</v>
      </c>
      <c r="C103" s="1" t="s">
        <v>453</v>
      </c>
      <c r="D103" t="s">
        <v>426</v>
      </c>
      <c r="E103" t="s">
        <v>544</v>
      </c>
    </row>
    <row r="104" spans="1:5">
      <c r="A104" t="s">
        <v>364</v>
      </c>
      <c r="B104" t="s">
        <v>365</v>
      </c>
      <c r="C104" s="1" t="s">
        <v>453</v>
      </c>
      <c r="D104" t="s">
        <v>429</v>
      </c>
      <c r="E104" t="s">
        <v>545</v>
      </c>
    </row>
    <row r="105" spans="1:5">
      <c r="A105" t="s">
        <v>270</v>
      </c>
      <c r="B105" t="s">
        <v>271</v>
      </c>
      <c r="C105" s="1" t="s">
        <v>425</v>
      </c>
      <c r="D105" t="s">
        <v>429</v>
      </c>
      <c r="E105" t="s">
        <v>546</v>
      </c>
    </row>
    <row r="106" spans="1:5">
      <c r="A106" t="s">
        <v>63</v>
      </c>
      <c r="B106" t="s">
        <v>64</v>
      </c>
      <c r="C106" s="1" t="s">
        <v>438</v>
      </c>
      <c r="D106" t="s">
        <v>429</v>
      </c>
      <c r="E106" t="s">
        <v>547</v>
      </c>
    </row>
    <row r="107" spans="1:5">
      <c r="A107" t="s">
        <v>294</v>
      </c>
      <c r="B107" t="s">
        <v>295</v>
      </c>
      <c r="C107" s="1" t="s">
        <v>459</v>
      </c>
      <c r="D107" t="s">
        <v>429</v>
      </c>
      <c r="E107" t="s">
        <v>548</v>
      </c>
    </row>
    <row r="108" spans="1:5">
      <c r="A108" t="s">
        <v>260</v>
      </c>
      <c r="B108" t="s">
        <v>261</v>
      </c>
      <c r="C108" s="1" t="s">
        <v>431</v>
      </c>
      <c r="D108" t="s">
        <v>429</v>
      </c>
      <c r="E108" t="s">
        <v>549</v>
      </c>
    </row>
    <row r="109" spans="1:5">
      <c r="A109" t="s">
        <v>370</v>
      </c>
      <c r="B109" t="s">
        <v>371</v>
      </c>
      <c r="C109" s="1" t="s">
        <v>428</v>
      </c>
      <c r="D109" t="s">
        <v>429</v>
      </c>
      <c r="E109" t="s">
        <v>550</v>
      </c>
    </row>
    <row r="110" spans="1:5">
      <c r="A110" t="s">
        <v>79</v>
      </c>
      <c r="B110" t="s">
        <v>80</v>
      </c>
      <c r="C110" s="1" t="s">
        <v>425</v>
      </c>
      <c r="D110" t="s">
        <v>429</v>
      </c>
      <c r="E110" t="s">
        <v>551</v>
      </c>
    </row>
    <row r="111" spans="1:5">
      <c r="A111" t="s">
        <v>227</v>
      </c>
      <c r="B111" t="s">
        <v>228</v>
      </c>
      <c r="C111" s="1" t="s">
        <v>453</v>
      </c>
      <c r="D111" t="s">
        <v>469</v>
      </c>
      <c r="E111" t="s">
        <v>552</v>
      </c>
    </row>
    <row r="112" spans="1:5">
      <c r="A112" t="s">
        <v>125</v>
      </c>
      <c r="B112" t="s">
        <v>126</v>
      </c>
      <c r="C112" s="1" t="s">
        <v>436</v>
      </c>
      <c r="D112" t="s">
        <v>434</v>
      </c>
      <c r="E112" t="s">
        <v>553</v>
      </c>
    </row>
    <row r="113" spans="1:5">
      <c r="A113" t="s">
        <v>165</v>
      </c>
      <c r="B113" t="s">
        <v>166</v>
      </c>
      <c r="C113" s="1" t="s">
        <v>459</v>
      </c>
      <c r="D113" t="s">
        <v>434</v>
      </c>
      <c r="E113" t="s">
        <v>554</v>
      </c>
    </row>
    <row r="114" spans="1:5">
      <c r="A114" t="s">
        <v>346</v>
      </c>
      <c r="B114" t="s">
        <v>347</v>
      </c>
      <c r="C114" s="1" t="s">
        <v>428</v>
      </c>
      <c r="D114" t="s">
        <v>429</v>
      </c>
      <c r="E114" t="s">
        <v>555</v>
      </c>
    </row>
    <row r="115" spans="1:5">
      <c r="A115" t="s">
        <v>319</v>
      </c>
      <c r="B115" t="s">
        <v>320</v>
      </c>
      <c r="C115" s="1" t="s">
        <v>453</v>
      </c>
      <c r="D115" t="s">
        <v>434</v>
      </c>
      <c r="E115" t="s">
        <v>556</v>
      </c>
    </row>
    <row r="116" spans="1:5">
      <c r="A116" t="s">
        <v>58</v>
      </c>
      <c r="B116" t="s">
        <v>59</v>
      </c>
      <c r="C116" s="1" t="s">
        <v>431</v>
      </c>
      <c r="D116" t="s">
        <v>429</v>
      </c>
      <c r="E116" t="s">
        <v>557</v>
      </c>
    </row>
    <row r="117" spans="1:5">
      <c r="A117" t="s">
        <v>419</v>
      </c>
      <c r="B117" t="s">
        <v>420</v>
      </c>
      <c r="C117" s="1" t="s">
        <v>459</v>
      </c>
      <c r="D117" t="s">
        <v>434</v>
      </c>
      <c r="E117" t="s">
        <v>558</v>
      </c>
    </row>
    <row r="118" spans="1:5">
      <c r="A118" t="s">
        <v>91</v>
      </c>
      <c r="B118" t="s">
        <v>92</v>
      </c>
      <c r="C118" s="1" t="s">
        <v>428</v>
      </c>
      <c r="D118" t="s">
        <v>434</v>
      </c>
      <c r="E118" t="s">
        <v>559</v>
      </c>
    </row>
    <row r="119" spans="1:5">
      <c r="A119" t="s">
        <v>44</v>
      </c>
      <c r="B119" t="s">
        <v>45</v>
      </c>
      <c r="C119" s="1" t="s">
        <v>444</v>
      </c>
      <c r="D119" t="s">
        <v>429</v>
      </c>
      <c r="E119" t="s">
        <v>560</v>
      </c>
    </row>
    <row r="120" spans="1:5">
      <c r="A120" t="s">
        <v>30</v>
      </c>
      <c r="B120" t="s">
        <v>31</v>
      </c>
      <c r="C120" s="1" t="s">
        <v>449</v>
      </c>
      <c r="D120" t="s">
        <v>429</v>
      </c>
      <c r="E120" t="s">
        <v>561</v>
      </c>
    </row>
    <row r="121" spans="1:5">
      <c r="A121" t="s">
        <v>22</v>
      </c>
      <c r="B121" t="s">
        <v>23</v>
      </c>
      <c r="C121" s="1" t="s">
        <v>433</v>
      </c>
      <c r="D121" t="s">
        <v>429</v>
      </c>
      <c r="E121" t="s">
        <v>562</v>
      </c>
    </row>
    <row r="122" spans="1:5">
      <c r="A122" t="s">
        <v>332</v>
      </c>
      <c r="B122" t="s">
        <v>333</v>
      </c>
      <c r="C122" s="1" t="s">
        <v>438</v>
      </c>
      <c r="D122" t="s">
        <v>429</v>
      </c>
      <c r="E122" t="s">
        <v>563</v>
      </c>
    </row>
    <row r="123" spans="1:5">
      <c r="A123" t="s">
        <v>233</v>
      </c>
      <c r="B123" t="s">
        <v>234</v>
      </c>
      <c r="C123" s="1" t="s">
        <v>438</v>
      </c>
      <c r="D123" t="s">
        <v>469</v>
      </c>
      <c r="E123" t="s">
        <v>564</v>
      </c>
    </row>
    <row r="124" spans="1:5">
      <c r="A124" t="s">
        <v>97</v>
      </c>
      <c r="B124" t="s">
        <v>98</v>
      </c>
      <c r="C124" s="1" t="s">
        <v>449</v>
      </c>
      <c r="D124" t="s">
        <v>434</v>
      </c>
      <c r="E124" t="s">
        <v>565</v>
      </c>
    </row>
    <row r="125" spans="1:5">
      <c r="A125" t="s">
        <v>175</v>
      </c>
      <c r="B125" t="s">
        <v>176</v>
      </c>
      <c r="C125" s="1" t="s">
        <v>436</v>
      </c>
      <c r="D125" t="s">
        <v>434</v>
      </c>
      <c r="E125" t="s">
        <v>566</v>
      </c>
    </row>
    <row r="126" spans="1:5">
      <c r="A126" t="s">
        <v>272</v>
      </c>
      <c r="B126" t="s">
        <v>273</v>
      </c>
      <c r="C126" s="1" t="s">
        <v>425</v>
      </c>
      <c r="D126" t="s">
        <v>429</v>
      </c>
      <c r="E126" t="s">
        <v>567</v>
      </c>
    </row>
    <row r="127" spans="1:5">
      <c r="A127" t="s">
        <v>52</v>
      </c>
      <c r="B127" t="s">
        <v>53</v>
      </c>
      <c r="C127" s="1" t="s">
        <v>431</v>
      </c>
      <c r="D127" t="s">
        <v>429</v>
      </c>
      <c r="E127" t="s">
        <v>568</v>
      </c>
    </row>
    <row r="128" spans="1:5">
      <c r="A128" t="s">
        <v>334</v>
      </c>
      <c r="B128" t="s">
        <v>335</v>
      </c>
      <c r="C128" s="1" t="s">
        <v>441</v>
      </c>
      <c r="D128" t="s">
        <v>429</v>
      </c>
      <c r="E128" t="s">
        <v>569</v>
      </c>
    </row>
    <row r="129" spans="1:5">
      <c r="A129" t="s">
        <v>262</v>
      </c>
      <c r="B129" t="s">
        <v>263</v>
      </c>
      <c r="C129" s="1" t="s">
        <v>441</v>
      </c>
      <c r="D129" t="s">
        <v>429</v>
      </c>
      <c r="E129" t="s">
        <v>570</v>
      </c>
    </row>
    <row r="130" spans="1:5">
      <c r="A130" t="s">
        <v>71</v>
      </c>
      <c r="B130" t="s">
        <v>72</v>
      </c>
      <c r="C130" s="1" t="s">
        <v>459</v>
      </c>
      <c r="D130" t="s">
        <v>429</v>
      </c>
      <c r="E130" t="s">
        <v>571</v>
      </c>
    </row>
    <row r="131" spans="1:5">
      <c r="A131" t="s">
        <v>350</v>
      </c>
      <c r="B131" t="s">
        <v>351</v>
      </c>
      <c r="C131" s="1" t="s">
        <v>453</v>
      </c>
      <c r="D131" t="s">
        <v>429</v>
      </c>
      <c r="E131" t="s">
        <v>572</v>
      </c>
    </row>
    <row r="132" spans="1:5">
      <c r="A132" t="s">
        <v>18</v>
      </c>
      <c r="B132" t="s">
        <v>19</v>
      </c>
      <c r="C132" s="1" t="s">
        <v>446</v>
      </c>
      <c r="D132" t="s">
        <v>429</v>
      </c>
      <c r="E132" t="s">
        <v>573</v>
      </c>
    </row>
    <row r="133" spans="1:5">
      <c r="A133" t="s">
        <v>328</v>
      </c>
      <c r="B133" t="s">
        <v>329</v>
      </c>
      <c r="C133" s="1" t="s">
        <v>449</v>
      </c>
      <c r="D133" t="s">
        <v>429</v>
      </c>
      <c r="E133" t="s">
        <v>574</v>
      </c>
    </row>
    <row r="134" spans="1:5">
      <c r="A134" t="s">
        <v>358</v>
      </c>
      <c r="B134" t="s">
        <v>359</v>
      </c>
      <c r="C134" s="1" t="s">
        <v>438</v>
      </c>
      <c r="D134" t="s">
        <v>429</v>
      </c>
      <c r="E134" t="s">
        <v>575</v>
      </c>
    </row>
    <row r="135" spans="1:5">
      <c r="A135" t="s">
        <v>330</v>
      </c>
      <c r="B135" t="s">
        <v>331</v>
      </c>
      <c r="C135" s="1" t="s">
        <v>449</v>
      </c>
      <c r="D135" t="s">
        <v>429</v>
      </c>
      <c r="E135" t="s">
        <v>576</v>
      </c>
    </row>
    <row r="136" spans="1:5">
      <c r="A136" t="s">
        <v>246</v>
      </c>
      <c r="B136" t="s">
        <v>247</v>
      </c>
      <c r="C136" s="1" t="s">
        <v>444</v>
      </c>
      <c r="D136" t="s">
        <v>469</v>
      </c>
      <c r="E136" t="s">
        <v>577</v>
      </c>
    </row>
    <row r="137" spans="1:5">
      <c r="A137" t="s">
        <v>83</v>
      </c>
      <c r="B137" t="s">
        <v>84</v>
      </c>
      <c r="C137" s="1" t="s">
        <v>446</v>
      </c>
      <c r="D137" t="s">
        <v>434</v>
      </c>
      <c r="E137" t="s">
        <v>578</v>
      </c>
    </row>
    <row r="138" spans="1:5">
      <c r="A138" t="s">
        <v>15</v>
      </c>
      <c r="B138" t="s">
        <v>16</v>
      </c>
      <c r="C138" s="1" t="s">
        <v>446</v>
      </c>
      <c r="D138" t="s">
        <v>434</v>
      </c>
      <c r="E138" t="s">
        <v>579</v>
      </c>
    </row>
    <row r="139" spans="1:5">
      <c r="A139" t="s">
        <v>87</v>
      </c>
      <c r="B139" t="s">
        <v>88</v>
      </c>
      <c r="C139" s="1" t="s">
        <v>438</v>
      </c>
      <c r="D139" t="s">
        <v>434</v>
      </c>
      <c r="E139" t="s">
        <v>580</v>
      </c>
    </row>
    <row r="140" spans="1:5">
      <c r="A140" t="s">
        <v>288</v>
      </c>
      <c r="B140" t="s">
        <v>289</v>
      </c>
      <c r="C140" s="1" t="s">
        <v>459</v>
      </c>
      <c r="D140" t="s">
        <v>429</v>
      </c>
      <c r="E140" t="s">
        <v>581</v>
      </c>
    </row>
    <row r="141" spans="1:5">
      <c r="A141" t="s">
        <v>323</v>
      </c>
      <c r="B141" t="s">
        <v>146</v>
      </c>
      <c r="C141" s="1" t="s">
        <v>431</v>
      </c>
      <c r="D141" t="s">
        <v>434</v>
      </c>
      <c r="E141" t="s">
        <v>582</v>
      </c>
    </row>
    <row r="142" spans="1:5">
      <c r="A142" t="s">
        <v>195</v>
      </c>
      <c r="B142" t="s">
        <v>196</v>
      </c>
      <c r="C142" s="1" t="s">
        <v>433</v>
      </c>
      <c r="D142" t="s">
        <v>434</v>
      </c>
      <c r="E142" t="s">
        <v>583</v>
      </c>
    </row>
    <row r="143" spans="1:5">
      <c r="A143" t="s">
        <v>278</v>
      </c>
      <c r="B143" t="s">
        <v>279</v>
      </c>
      <c r="C143" s="1" t="s">
        <v>459</v>
      </c>
      <c r="D143" t="s">
        <v>429</v>
      </c>
      <c r="E143" t="s">
        <v>584</v>
      </c>
    </row>
    <row r="144" spans="1:5">
      <c r="A144" t="s">
        <v>89</v>
      </c>
      <c r="B144" t="s">
        <v>90</v>
      </c>
      <c r="C144" s="1" t="s">
        <v>436</v>
      </c>
      <c r="D144" t="s">
        <v>434</v>
      </c>
      <c r="E144" t="s">
        <v>585</v>
      </c>
    </row>
    <row r="145" spans="1:5">
      <c r="A145" t="s">
        <v>237</v>
      </c>
      <c r="B145" t="s">
        <v>238</v>
      </c>
      <c r="C145" s="1" t="s">
        <v>459</v>
      </c>
      <c r="D145" t="s">
        <v>469</v>
      </c>
      <c r="E145" t="s">
        <v>586</v>
      </c>
    </row>
    <row r="146" spans="1:5">
      <c r="A146" t="s">
        <v>336</v>
      </c>
      <c r="B146" t="s">
        <v>337</v>
      </c>
      <c r="C146" s="1" t="s">
        <v>425</v>
      </c>
      <c r="D146" t="s">
        <v>429</v>
      </c>
      <c r="E146" t="s">
        <v>587</v>
      </c>
    </row>
    <row r="147" spans="1:5">
      <c r="A147" t="s">
        <v>25</v>
      </c>
      <c r="B147" t="s">
        <v>26</v>
      </c>
      <c r="C147" s="1" t="s">
        <v>438</v>
      </c>
      <c r="D147" t="s">
        <v>429</v>
      </c>
      <c r="E147" t="s">
        <v>588</v>
      </c>
    </row>
    <row r="148" spans="1:5">
      <c r="A148" t="s">
        <v>221</v>
      </c>
      <c r="B148" t="s">
        <v>222</v>
      </c>
      <c r="C148" s="1" t="s">
        <v>459</v>
      </c>
      <c r="D148" t="s">
        <v>434</v>
      </c>
      <c r="E148" t="s">
        <v>589</v>
      </c>
    </row>
    <row r="149" spans="1:5">
      <c r="A149" t="s">
        <v>250</v>
      </c>
      <c r="B149" t="s">
        <v>251</v>
      </c>
      <c r="C149" s="1" t="s">
        <v>436</v>
      </c>
      <c r="D149" t="s">
        <v>434</v>
      </c>
      <c r="E149" t="s">
        <v>590</v>
      </c>
    </row>
    <row r="150" spans="1:5">
      <c r="A150" t="s">
        <v>417</v>
      </c>
      <c r="B150" t="s">
        <v>418</v>
      </c>
      <c r="C150" s="1" t="s">
        <v>433</v>
      </c>
      <c r="D150" t="s">
        <v>434</v>
      </c>
      <c r="E150" t="s">
        <v>591</v>
      </c>
    </row>
    <row r="151" spans="1:5">
      <c r="A151" t="s">
        <v>105</v>
      </c>
      <c r="B151" t="s">
        <v>106</v>
      </c>
      <c r="C151" s="1" t="s">
        <v>441</v>
      </c>
      <c r="D151" t="s">
        <v>469</v>
      </c>
      <c r="E151" t="s">
        <v>592</v>
      </c>
    </row>
    <row r="152" spans="1:5">
      <c r="A152" t="s">
        <v>366</v>
      </c>
      <c r="B152" t="s">
        <v>367</v>
      </c>
      <c r="C152" s="1" t="s">
        <v>453</v>
      </c>
      <c r="D152" t="s">
        <v>429</v>
      </c>
      <c r="E152" t="s">
        <v>593</v>
      </c>
    </row>
    <row r="153" spans="1:5">
      <c r="A153" t="s">
        <v>131</v>
      </c>
      <c r="B153" t="s">
        <v>132</v>
      </c>
      <c r="C153" s="1" t="s">
        <v>453</v>
      </c>
      <c r="D153" t="s">
        <v>461</v>
      </c>
      <c r="E153" t="s">
        <v>594</v>
      </c>
    </row>
    <row r="154" spans="1:5">
      <c r="A154" t="s">
        <v>183</v>
      </c>
      <c r="B154" t="s">
        <v>184</v>
      </c>
      <c r="C154" s="1" t="s">
        <v>449</v>
      </c>
      <c r="D154" t="s">
        <v>426</v>
      </c>
      <c r="E154" t="s">
        <v>595</v>
      </c>
    </row>
    <row r="155" spans="1:5">
      <c r="A155" t="s">
        <v>390</v>
      </c>
      <c r="B155" t="s">
        <v>318</v>
      </c>
      <c r="C155" s="1" t="s">
        <v>425</v>
      </c>
      <c r="D155" t="s">
        <v>429</v>
      </c>
      <c r="E155" t="s">
        <v>596</v>
      </c>
    </row>
    <row r="156" spans="1:5">
      <c r="A156" t="s">
        <v>157</v>
      </c>
      <c r="B156" t="s">
        <v>158</v>
      </c>
      <c r="C156" s="1" t="s">
        <v>449</v>
      </c>
      <c r="D156" t="s">
        <v>461</v>
      </c>
      <c r="E156" t="s">
        <v>597</v>
      </c>
    </row>
    <row r="157" spans="1:5">
      <c r="A157" t="s">
        <v>223</v>
      </c>
      <c r="B157" t="s">
        <v>224</v>
      </c>
      <c r="C157" s="1" t="s">
        <v>431</v>
      </c>
      <c r="D157" t="s">
        <v>434</v>
      </c>
      <c r="E157" t="s">
        <v>598</v>
      </c>
    </row>
    <row r="158" spans="1:5">
      <c r="A158" t="s">
        <v>197</v>
      </c>
      <c r="B158" t="s">
        <v>198</v>
      </c>
      <c r="C158" s="1" t="s">
        <v>428</v>
      </c>
      <c r="D158" t="s">
        <v>434</v>
      </c>
      <c r="E158" t="s">
        <v>599</v>
      </c>
    </row>
    <row r="159" spans="1:5">
      <c r="A159" t="s">
        <v>203</v>
      </c>
      <c r="B159" t="s">
        <v>204</v>
      </c>
      <c r="C159" s="1" t="s">
        <v>441</v>
      </c>
      <c r="D159" t="s">
        <v>434</v>
      </c>
      <c r="E159" t="s">
        <v>600</v>
      </c>
    </row>
    <row r="160" spans="1:5">
      <c r="A160" t="s">
        <v>115</v>
      </c>
      <c r="B160" t="s">
        <v>116</v>
      </c>
      <c r="C160" s="1" t="s">
        <v>425</v>
      </c>
      <c r="D160" t="s">
        <v>469</v>
      </c>
      <c r="E160" t="s">
        <v>601</v>
      </c>
    </row>
    <row r="161" spans="1:5">
      <c r="A161" t="s">
        <v>300</v>
      </c>
      <c r="B161" t="s">
        <v>301</v>
      </c>
      <c r="C161" s="1" t="s">
        <v>425</v>
      </c>
      <c r="D161" t="s">
        <v>429</v>
      </c>
      <c r="E161" t="s">
        <v>602</v>
      </c>
    </row>
    <row r="162" spans="1:5">
      <c r="A162" t="s">
        <v>399</v>
      </c>
      <c r="B162" t="s">
        <v>400</v>
      </c>
      <c r="C162" s="1" t="s">
        <v>459</v>
      </c>
      <c r="D162" t="s">
        <v>429</v>
      </c>
      <c r="E162" t="s">
        <v>603</v>
      </c>
    </row>
    <row r="163" spans="1:5">
      <c r="A163" t="s">
        <v>243</v>
      </c>
      <c r="B163" t="s">
        <v>202</v>
      </c>
      <c r="C163" s="1" t="s">
        <v>444</v>
      </c>
      <c r="D163" t="s">
        <v>469</v>
      </c>
      <c r="E163" t="s">
        <v>604</v>
      </c>
    </row>
    <row r="164" spans="1:5">
      <c r="A164" t="s">
        <v>133</v>
      </c>
      <c r="B164" t="s">
        <v>134</v>
      </c>
      <c r="C164" s="1" t="s">
        <v>449</v>
      </c>
      <c r="D164" t="s">
        <v>461</v>
      </c>
      <c r="E164" t="s">
        <v>605</v>
      </c>
    </row>
    <row r="165" spans="1:5">
      <c r="A165" t="s">
        <v>159</v>
      </c>
      <c r="B165" t="s">
        <v>160</v>
      </c>
      <c r="C165" s="1" t="s">
        <v>456</v>
      </c>
      <c r="D165" t="s">
        <v>434</v>
      </c>
      <c r="E165" t="s">
        <v>606</v>
      </c>
    </row>
    <row r="166" spans="1:5">
      <c r="A166" t="s">
        <v>372</v>
      </c>
      <c r="B166" t="s">
        <v>373</v>
      </c>
      <c r="C166" s="1" t="s">
        <v>433</v>
      </c>
      <c r="D166" t="s">
        <v>429</v>
      </c>
      <c r="E166" t="s">
        <v>607</v>
      </c>
    </row>
    <row r="167" spans="1:5">
      <c r="A167" t="s">
        <v>413</v>
      </c>
      <c r="B167" t="s">
        <v>414</v>
      </c>
      <c r="C167" s="1" t="s">
        <v>431</v>
      </c>
      <c r="D167" t="s">
        <v>434</v>
      </c>
      <c r="E167" t="s">
        <v>608</v>
      </c>
    </row>
    <row r="168" spans="1:5">
      <c r="A168" t="s">
        <v>153</v>
      </c>
      <c r="B168" t="s">
        <v>154</v>
      </c>
      <c r="C168" s="1" t="s">
        <v>436</v>
      </c>
      <c r="D168" t="s">
        <v>461</v>
      </c>
      <c r="E168" t="s">
        <v>609</v>
      </c>
    </row>
    <row r="169" spans="1:5">
      <c r="A169" t="s">
        <v>380</v>
      </c>
      <c r="B169" t="s">
        <v>381</v>
      </c>
      <c r="C169" s="1" t="s">
        <v>459</v>
      </c>
      <c r="D169" t="s">
        <v>429</v>
      </c>
      <c r="E169" t="s">
        <v>610</v>
      </c>
    </row>
    <row r="170" spans="1:5">
      <c r="A170" t="s">
        <v>28</v>
      </c>
      <c r="B170" t="s">
        <v>29</v>
      </c>
      <c r="C170" s="1" t="s">
        <v>433</v>
      </c>
      <c r="D170" t="s">
        <v>429</v>
      </c>
      <c r="E170" t="s">
        <v>611</v>
      </c>
    </row>
    <row r="171" spans="1:5">
      <c r="A171" t="s">
        <v>181</v>
      </c>
      <c r="B171" t="s">
        <v>182</v>
      </c>
      <c r="C171" s="1" t="s">
        <v>425</v>
      </c>
      <c r="D171" t="s">
        <v>426</v>
      </c>
      <c r="E171" t="s">
        <v>612</v>
      </c>
    </row>
    <row r="172" spans="1:5">
      <c r="A172" t="s">
        <v>304</v>
      </c>
      <c r="B172" t="s">
        <v>305</v>
      </c>
      <c r="C172" s="1" t="s">
        <v>449</v>
      </c>
      <c r="D172" t="s">
        <v>429</v>
      </c>
      <c r="E172" t="s">
        <v>613</v>
      </c>
    </row>
    <row r="173" spans="1:5">
      <c r="A173" t="s">
        <v>93</v>
      </c>
      <c r="B173" t="s">
        <v>94</v>
      </c>
      <c r="C173" s="1" t="s">
        <v>441</v>
      </c>
      <c r="D173" t="s">
        <v>434</v>
      </c>
      <c r="E173" t="s">
        <v>614</v>
      </c>
    </row>
    <row r="174" spans="1:5">
      <c r="A174" t="s">
        <v>384</v>
      </c>
      <c r="B174" t="s">
        <v>385</v>
      </c>
      <c r="C174" s="1" t="s">
        <v>438</v>
      </c>
      <c r="D174" t="s">
        <v>429</v>
      </c>
      <c r="E174" t="s">
        <v>615</v>
      </c>
    </row>
    <row r="175" spans="1:5">
      <c r="A175" t="s">
        <v>313</v>
      </c>
      <c r="B175" t="s">
        <v>314</v>
      </c>
      <c r="C175" s="1" t="s">
        <v>436</v>
      </c>
      <c r="D175" t="s">
        <v>429</v>
      </c>
      <c r="E175" t="s">
        <v>616</v>
      </c>
    </row>
    <row r="176" spans="1:5">
      <c r="A176" t="s">
        <v>307</v>
      </c>
      <c r="B176" t="s">
        <v>308</v>
      </c>
      <c r="C176" s="1" t="s">
        <v>444</v>
      </c>
      <c r="D176" t="s">
        <v>429</v>
      </c>
      <c r="E176" t="s">
        <v>617</v>
      </c>
    </row>
    <row r="177" spans="1:5">
      <c r="A177" t="s">
        <v>274</v>
      </c>
      <c r="B177" t="s">
        <v>275</v>
      </c>
      <c r="C177" s="1" t="s">
        <v>446</v>
      </c>
      <c r="D177" t="s">
        <v>429</v>
      </c>
      <c r="E177" t="s">
        <v>618</v>
      </c>
    </row>
    <row r="178" spans="1:5">
      <c r="A178" t="s">
        <v>109</v>
      </c>
      <c r="B178" t="s">
        <v>110</v>
      </c>
      <c r="C178" s="1" t="s">
        <v>431</v>
      </c>
      <c r="D178" t="s">
        <v>469</v>
      </c>
      <c r="E178" t="s">
        <v>619</v>
      </c>
    </row>
    <row r="179" spans="1:5">
      <c r="A179" t="s">
        <v>378</v>
      </c>
      <c r="B179" t="s">
        <v>379</v>
      </c>
      <c r="C179" s="1" t="s">
        <v>456</v>
      </c>
      <c r="D179" t="s">
        <v>429</v>
      </c>
      <c r="E179" t="s">
        <v>620</v>
      </c>
    </row>
    <row r="180" spans="1:5">
      <c r="A180" t="s">
        <v>95</v>
      </c>
      <c r="B180" t="s">
        <v>96</v>
      </c>
      <c r="C180" s="1" t="s">
        <v>436</v>
      </c>
      <c r="D180" t="s">
        <v>434</v>
      </c>
      <c r="E180" t="s">
        <v>621</v>
      </c>
    </row>
    <row r="181" spans="1:5">
      <c r="A181" t="s">
        <v>155</v>
      </c>
      <c r="B181" t="s">
        <v>156</v>
      </c>
      <c r="C181" s="1" t="s">
        <v>436</v>
      </c>
      <c r="D181" t="s">
        <v>461</v>
      </c>
      <c r="E181" t="s">
        <v>622</v>
      </c>
    </row>
    <row r="182" spans="1:5">
      <c r="A182" t="s">
        <v>121</v>
      </c>
      <c r="B182" t="s">
        <v>122</v>
      </c>
      <c r="C182" s="1" t="s">
        <v>428</v>
      </c>
      <c r="D182" t="s">
        <v>434</v>
      </c>
      <c r="E182" t="s">
        <v>623</v>
      </c>
    </row>
    <row r="183" spans="1:5">
      <c r="A183" t="s">
        <v>77</v>
      </c>
      <c r="B183" t="s">
        <v>78</v>
      </c>
      <c r="C183" s="1" t="s">
        <v>444</v>
      </c>
      <c r="D183" t="s">
        <v>429</v>
      </c>
      <c r="E183" t="s">
        <v>624</v>
      </c>
    </row>
    <row r="184" spans="1:5">
      <c r="A184" t="s">
        <v>309</v>
      </c>
      <c r="B184" t="s">
        <v>310</v>
      </c>
      <c r="C184" s="1" t="s">
        <v>449</v>
      </c>
      <c r="D184" t="s">
        <v>429</v>
      </c>
      <c r="E184" t="s">
        <v>625</v>
      </c>
    </row>
    <row r="185" spans="1:5">
      <c r="A185" t="s">
        <v>386</v>
      </c>
      <c r="B185" t="s">
        <v>387</v>
      </c>
      <c r="C185" s="1" t="s">
        <v>428</v>
      </c>
      <c r="D185" t="s">
        <v>429</v>
      </c>
      <c r="E185" t="s">
        <v>626</v>
      </c>
    </row>
    <row r="186" spans="1:5">
      <c r="A186" t="s">
        <v>348</v>
      </c>
      <c r="B186" t="s">
        <v>349</v>
      </c>
      <c r="C186" s="1" t="s">
        <v>441</v>
      </c>
      <c r="D186" t="s">
        <v>429</v>
      </c>
      <c r="E186" t="s">
        <v>627</v>
      </c>
    </row>
    <row r="187" spans="1:5">
      <c r="A187" t="s">
        <v>101</v>
      </c>
      <c r="B187" t="s">
        <v>102</v>
      </c>
      <c r="C187" s="1" t="s">
        <v>428</v>
      </c>
      <c r="D187" t="s">
        <v>469</v>
      </c>
      <c r="E187" t="s">
        <v>628</v>
      </c>
    </row>
    <row r="188" spans="1:5">
      <c r="A188" t="s">
        <v>149</v>
      </c>
      <c r="B188" t="s">
        <v>150</v>
      </c>
      <c r="C188" s="1" t="s">
        <v>425</v>
      </c>
      <c r="D188" t="s">
        <v>461</v>
      </c>
      <c r="E188" t="s">
        <v>629</v>
      </c>
    </row>
    <row r="189" spans="1:5">
      <c r="A189" t="s">
        <v>239</v>
      </c>
      <c r="B189" t="s">
        <v>240</v>
      </c>
      <c r="C189" s="1" t="s">
        <v>436</v>
      </c>
      <c r="D189" t="s">
        <v>469</v>
      </c>
      <c r="E189" t="s">
        <v>630</v>
      </c>
    </row>
    <row r="190" spans="1:5">
      <c r="A190" t="s">
        <v>254</v>
      </c>
      <c r="B190" t="s">
        <v>255</v>
      </c>
      <c r="C190" s="1" t="s">
        <v>459</v>
      </c>
      <c r="D190" t="s">
        <v>434</v>
      </c>
      <c r="E190" t="s">
        <v>631</v>
      </c>
    </row>
    <row r="191" spans="1:5">
      <c r="A191" t="s">
        <v>264</v>
      </c>
      <c r="B191" t="s">
        <v>265</v>
      </c>
      <c r="C191" s="1" t="s">
        <v>459</v>
      </c>
      <c r="D191" t="s">
        <v>429</v>
      </c>
      <c r="E191" t="s">
        <v>632</v>
      </c>
    </row>
    <row r="192" spans="1:5">
      <c r="A192" t="s">
        <v>290</v>
      </c>
      <c r="B192" t="s">
        <v>291</v>
      </c>
      <c r="C192" s="1" t="s">
        <v>453</v>
      </c>
      <c r="D192" t="s">
        <v>429</v>
      </c>
      <c r="E192" t="s">
        <v>633</v>
      </c>
    </row>
    <row r="193" spans="1:5">
      <c r="A193" t="s">
        <v>407</v>
      </c>
      <c r="B193" t="s">
        <v>408</v>
      </c>
      <c r="C193" s="1" t="s">
        <v>449</v>
      </c>
      <c r="D193" t="s">
        <v>434</v>
      </c>
      <c r="E193" t="s">
        <v>634</v>
      </c>
    </row>
    <row r="194" spans="1:5">
      <c r="A194" t="s">
        <v>67</v>
      </c>
      <c r="B194" t="s">
        <v>68</v>
      </c>
      <c r="C194" s="1" t="s">
        <v>444</v>
      </c>
      <c r="D194" t="s">
        <v>429</v>
      </c>
      <c r="E194" t="s">
        <v>635</v>
      </c>
    </row>
    <row r="195" spans="1:5">
      <c r="A195" t="s">
        <v>360</v>
      </c>
      <c r="B195" t="s">
        <v>361</v>
      </c>
      <c r="C195" s="1" t="s">
        <v>456</v>
      </c>
      <c r="D195" t="s">
        <v>429</v>
      </c>
      <c r="E195" t="s">
        <v>636</v>
      </c>
    </row>
    <row r="196" spans="1:5">
      <c r="A196" t="s">
        <v>241</v>
      </c>
      <c r="B196" t="s">
        <v>242</v>
      </c>
      <c r="C196" s="1" t="s">
        <v>436</v>
      </c>
      <c r="D196" t="s">
        <v>469</v>
      </c>
      <c r="E196" t="s">
        <v>637</v>
      </c>
    </row>
    <row r="197" spans="1:5">
      <c r="A197" t="s">
        <v>10</v>
      </c>
      <c r="B197" t="s">
        <v>11</v>
      </c>
      <c r="C197" s="1" t="s">
        <v>436</v>
      </c>
      <c r="D197" t="s">
        <v>434</v>
      </c>
      <c r="E197" t="s">
        <v>638</v>
      </c>
    </row>
    <row r="198" spans="1:5">
      <c r="A198" t="s">
        <v>187</v>
      </c>
      <c r="B198" t="s">
        <v>188</v>
      </c>
      <c r="C198" s="1" t="s">
        <v>431</v>
      </c>
      <c r="D198" t="s">
        <v>426</v>
      </c>
      <c r="E198" t="s">
        <v>639</v>
      </c>
    </row>
    <row r="199" spans="1:5">
      <c r="A199" t="s">
        <v>199</v>
      </c>
      <c r="B199" t="s">
        <v>200</v>
      </c>
      <c r="C199" s="1" t="s">
        <v>449</v>
      </c>
      <c r="D199" t="s">
        <v>434</v>
      </c>
      <c r="E199" t="s">
        <v>640</v>
      </c>
    </row>
    <row r="200" spans="1:5">
      <c r="A200" t="s">
        <v>205</v>
      </c>
      <c r="B200" t="s">
        <v>206</v>
      </c>
      <c r="C200" s="1" t="s">
        <v>438</v>
      </c>
      <c r="D200" t="s">
        <v>434</v>
      </c>
      <c r="E200" t="s">
        <v>641</v>
      </c>
    </row>
    <row r="201" spans="1:5">
      <c r="A201" t="s">
        <v>107</v>
      </c>
      <c r="B201" t="s">
        <v>108</v>
      </c>
      <c r="C201" s="1" t="s">
        <v>446</v>
      </c>
      <c r="D201" t="s">
        <v>469</v>
      </c>
      <c r="E201" t="s">
        <v>642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4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4 "   i n t e r l i n e O n O f f = " 0 "   i n t e r l i n e C o l o r = " 0 " / > < i n t e r l i n e I t e m   s h e e t S t i d = " 5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p i x e l a t o r L i s t   s h e e t S t i d = " 5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WWO_wpscloud_20201113164200-868e368c04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员工绩效汇总</vt:lpstr>
      <vt:lpstr>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2020-11-06T12:23:00Z</dcterms:created>
  <dcterms:modified xsi:type="dcterms:W3CDTF">2025-06-14T04:03:04Z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