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hwang21\Sync\Prsnl\SourceDepot\git_hui-w\misc-fragment\javascript-excel\"/>
    </mc:Choice>
  </mc:AlternateContent>
  <bookViews>
    <workbookView xWindow="0" yWindow="0" windowWidth="28800" windowHeight="11760"/>
  </bookViews>
  <sheets>
    <sheet name="Inventory List" sheetId="1" r:id="rId1"/>
  </sheets>
  <definedNames>
    <definedName name="ColumnTitle1">InventoryList[[#Headers],[Flagged items to reorder]]</definedName>
    <definedName name="_xlnm.Print_Titles" localSheetId="0">'Inventory List'!$1:$3</definedName>
    <definedName name="valHighlight">IFERROR(IF('Inventory List'!$H$1="Yes", TRUE, FALSE),FALSE)</definedName>
  </definedNames>
  <calcPr calcId="152511"/>
</workbook>
</file>

<file path=xl/calcChain.xml><?xml version="1.0" encoding="utf-8"?>
<calcChain xmlns="http://schemas.openxmlformats.org/spreadsheetml/2006/main">
  <c r="B28" i="1" l="1"/>
  <c r="B27" i="1"/>
  <c r="B26" i="1"/>
  <c r="B25" i="1"/>
  <c r="B24" i="1"/>
  <c r="B23" i="1"/>
  <c r="B22" i="1"/>
  <c r="B21" i="1"/>
  <c r="B20" i="1"/>
  <c r="B19" i="1"/>
  <c r="B18" i="1"/>
  <c r="B17" i="1"/>
  <c r="B16" i="1"/>
  <c r="B15" i="1"/>
  <c r="B14" i="1"/>
  <c r="B13" i="1"/>
  <c r="B12" i="1"/>
  <c r="B11" i="1"/>
  <c r="B10" i="1"/>
  <c r="B9" i="1"/>
  <c r="B8" i="1"/>
  <c r="B7" i="1"/>
  <c r="B6" i="1"/>
  <c r="B5" i="1"/>
  <c r="H4" i="1" l="1"/>
  <c r="H5" i="1"/>
  <c r="H6" i="1"/>
  <c r="H7" i="1"/>
  <c r="H8" i="1"/>
  <c r="H9" i="1"/>
  <c r="H10" i="1"/>
  <c r="H11" i="1"/>
  <c r="H12" i="1"/>
  <c r="H13" i="1"/>
  <c r="H14" i="1"/>
  <c r="H15" i="1"/>
  <c r="H16" i="1"/>
  <c r="H17" i="1"/>
  <c r="H18" i="1"/>
  <c r="H19" i="1"/>
  <c r="H20" i="1"/>
  <c r="H21" i="1"/>
  <c r="H22" i="1"/>
  <c r="H23" i="1"/>
  <c r="H24" i="1"/>
  <c r="H25" i="1"/>
  <c r="H26" i="1"/>
  <c r="H27" i="1"/>
  <c r="H28" i="1"/>
  <c r="B4" i="1" l="1"/>
</calcChain>
</file>

<file path=xl/sharedStrings.xml><?xml version="1.0" encoding="utf-8"?>
<sst xmlns="http://schemas.openxmlformats.org/spreadsheetml/2006/main" count="113" uniqueCount="91">
  <si>
    <t>Inventory List</t>
  </si>
  <si>
    <t>Inventory ID</t>
  </si>
  <si>
    <t>Name</t>
  </si>
  <si>
    <t>Description</t>
  </si>
  <si>
    <t>Unit Price</t>
  </si>
  <si>
    <t>Quantity in Stock</t>
  </si>
  <si>
    <t>Reorder Level</t>
  </si>
  <si>
    <t>Reorder Time in Days</t>
  </si>
  <si>
    <t>Quantity in Reorder</t>
  </si>
  <si>
    <t>Discontinued?</t>
  </si>
  <si>
    <t>IN0001</t>
  </si>
  <si>
    <t>IN0002</t>
  </si>
  <si>
    <t>IN0003</t>
  </si>
  <si>
    <t>IN0004</t>
  </si>
  <si>
    <t>IN0005</t>
  </si>
  <si>
    <t>IN0006</t>
  </si>
  <si>
    <t>IN0007</t>
  </si>
  <si>
    <t>IN0008</t>
  </si>
  <si>
    <t>IN0009</t>
  </si>
  <si>
    <t>IN0010</t>
  </si>
  <si>
    <t>Item 1</t>
  </si>
  <si>
    <t>Desc 1</t>
  </si>
  <si>
    <t>Item 2</t>
  </si>
  <si>
    <t>Desc 2</t>
  </si>
  <si>
    <t>Item 3</t>
  </si>
  <si>
    <t>Desc 3</t>
  </si>
  <si>
    <t>Item 4</t>
  </si>
  <si>
    <t>Desc 4</t>
  </si>
  <si>
    <t>Item 5</t>
  </si>
  <si>
    <t>Desc 5</t>
  </si>
  <si>
    <t>Item 6</t>
  </si>
  <si>
    <t>Desc 6</t>
  </si>
  <si>
    <t>Item 7</t>
  </si>
  <si>
    <t>Desc 7</t>
  </si>
  <si>
    <t>Item 8</t>
  </si>
  <si>
    <t>Desc 8</t>
  </si>
  <si>
    <t>Item 9</t>
  </si>
  <si>
    <t>Desc 9</t>
  </si>
  <si>
    <t>Item 10</t>
  </si>
  <si>
    <t>Desc 10</t>
  </si>
  <si>
    <t/>
  </si>
  <si>
    <t>Inventory Value</t>
  </si>
  <si>
    <t>Flagged items to reorder</t>
  </si>
  <si>
    <t>yes</t>
  </si>
  <si>
    <t>Yes</t>
  </si>
  <si>
    <t>Highlight items to reorder?</t>
  </si>
  <si>
    <t>IN0011</t>
  </si>
  <si>
    <t>Item 11</t>
  </si>
  <si>
    <t>Desc 11</t>
  </si>
  <si>
    <t>IN0012</t>
  </si>
  <si>
    <t>Item 12</t>
  </si>
  <si>
    <t>Desc 12</t>
  </si>
  <si>
    <t>IN0013</t>
  </si>
  <si>
    <t>Item 13</t>
  </si>
  <si>
    <t>Desc 13</t>
  </si>
  <si>
    <t>IN0014</t>
  </si>
  <si>
    <t>Item 14</t>
  </si>
  <si>
    <t>Desc 14</t>
  </si>
  <si>
    <t>IN0015</t>
  </si>
  <si>
    <t>Item 15</t>
  </si>
  <si>
    <t>Desc 15</t>
  </si>
  <si>
    <t>IN0016</t>
  </si>
  <si>
    <t>Item 16</t>
  </si>
  <si>
    <t>Desc 16</t>
  </si>
  <si>
    <t>IN0017</t>
  </si>
  <si>
    <t>Item 17</t>
  </si>
  <si>
    <t>Desc 17</t>
  </si>
  <si>
    <t>IN0018</t>
  </si>
  <si>
    <t>Item 18</t>
  </si>
  <si>
    <t>Desc 18</t>
  </si>
  <si>
    <t>IN0019</t>
  </si>
  <si>
    <t>Item 19</t>
  </si>
  <si>
    <t>Desc 19</t>
  </si>
  <si>
    <t>IN0020</t>
  </si>
  <si>
    <t>Item 20</t>
  </si>
  <si>
    <t>Desc 20</t>
  </si>
  <si>
    <t>IN0021</t>
  </si>
  <si>
    <t>Item 21</t>
  </si>
  <si>
    <t>Desc 21</t>
  </si>
  <si>
    <t>IN0022</t>
  </si>
  <si>
    <t>Item 22</t>
  </si>
  <si>
    <t>Desc 22</t>
  </si>
  <si>
    <t>IN0023</t>
  </si>
  <si>
    <t>Item 23</t>
  </si>
  <si>
    <t>Desc 23</t>
  </si>
  <si>
    <t>IN0024</t>
  </si>
  <si>
    <t>Item 24</t>
  </si>
  <si>
    <t>Desc 24</t>
  </si>
  <si>
    <t>IN0025</t>
  </si>
  <si>
    <t>Item 25</t>
  </si>
  <si>
    <t>Desc 25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</si>
</sst>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7" formatCode="&quot;$&quot;#,##0.00_);\(&quot;$&quot;#,##0.00\)"/>
    <numFmt numFmtId="164" formatCode="&quot;Reorder&quot;;&quot;&quot;;&quot;&quot;"/>
  </numFmts>
  <fonts count="9" x14ac:knownFonts="1">
    <font>
      <sz val="11"/>
      <color theme="1"/>
      <name val="Calibri"/>
      <family val="2"/>
      <scheme val="minor"/>
    </font>
    <font>
      <sz val="11"/>
      <color theme="1"/>
      <name val="Calibri"/>
      <family val="2"/>
      <scheme val="minor"/>
    </font>
    <font>
      <b/>
      <sz val="12"/>
      <color theme="0"/>
      <name val="Corbel"/>
      <family val="2"/>
      <scheme val="major"/>
    </font>
    <font>
      <b/>
      <sz val="34"/>
      <color theme="6" tint="-0.24994659260841701"/>
      <name val="Corbel"/>
      <family val="2"/>
      <scheme val="major"/>
    </font>
    <font>
      <b/>
      <sz val="48"/>
      <color theme="1" tint="4.9989318521683403E-2"/>
      <name val="Corbel"/>
      <family val="2"/>
      <scheme val="major"/>
    </font>
    <font>
      <sz val="10"/>
      <color theme="1" tint="4.9989318521683403E-2"/>
      <name val="Calibri"/>
      <family val="2"/>
      <scheme val="minor"/>
    </font>
    <font>
      <sz val="11"/>
      <color theme="6" tint="-0.499984740745262"/>
      <name val="Calibri"/>
      <family val="2"/>
      <scheme val="minor"/>
    </font>
    <font>
      <sz val="11"/>
      <color theme="1"/>
      <name val="Calibri"/>
      <family val="2"/>
      <scheme val="minor"/>
    </font>
    <font>
      <sz val="11"/>
      <color theme="0" tint="-4.9989318521683403E-2"/>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
      <patternFill patternType="solid">
        <fgColor theme="4" tint="0.89996032593768116"/>
        <bgColor theme="6" tint="0.79961546678060247"/>
      </patternFill>
    </fill>
  </fills>
  <borders count="3">
    <border>
      <left/>
      <right/>
      <top/>
      <bottom/>
      <diagonal/>
    </border>
    <border>
      <left/>
      <right/>
      <top style="thick">
        <color theme="0"/>
      </top>
      <bottom style="thick">
        <color theme="0"/>
      </bottom>
      <diagonal/>
    </border>
    <border>
      <left/>
      <right/>
      <top style="thick">
        <color theme="0"/>
      </top>
      <bottom/>
      <diagonal/>
    </border>
  </borders>
  <cellStyleXfs count="10">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6" fillId="3" borderId="0" applyNumberFormat="0" applyProtection="0">
      <alignment horizontal="right" vertical="center"/>
    </xf>
    <xf numFmtId="7" fontId="7" fillId="0" borderId="0" applyProtection="0">
      <alignment horizontal="right" vertical="center" indent="1"/>
    </xf>
    <xf numFmtId="0" fontId="7"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4" fontId="1" fillId="2" borderId="0">
      <alignment horizontal="left" vertical="center" indent="1"/>
    </xf>
    <xf numFmtId="0" fontId="6" fillId="3" borderId="0" applyNumberFormat="0" applyProtection="0">
      <alignment horizontal="left" vertical="center" indent="1"/>
    </xf>
  </cellStyleXfs>
  <cellXfs count="32">
    <xf numFmtId="0" fontId="0" fillId="0" borderId="0" xfId="0">
      <alignment vertical="center"/>
    </xf>
    <xf numFmtId="0" fontId="0" fillId="0" borderId="0" xfId="0" applyAlignment="1">
      <alignment horizontal="right"/>
    </xf>
    <xf numFmtId="0" fontId="0" fillId="0" borderId="0" xfId="0" applyAlignment="1">
      <alignment horizontal="center"/>
    </xf>
    <xf numFmtId="0" fontId="2" fillId="4" borderId="0" xfId="2">
      <alignment horizontal="left" vertical="center" wrapText="1" indent="1"/>
    </xf>
    <xf numFmtId="7" fontId="7" fillId="0" borderId="0" xfId="4">
      <alignment horizontal="right" vertical="center" indent="1"/>
    </xf>
    <xf numFmtId="0" fontId="7" fillId="0" borderId="0" xfId="5">
      <alignment horizontal="right" vertical="center" indent="1"/>
    </xf>
    <xf numFmtId="0" fontId="1" fillId="0" borderId="0" xfId="6">
      <alignment horizontal="center" vertical="center"/>
    </xf>
    <xf numFmtId="0" fontId="1" fillId="0" borderId="0" xfId="7">
      <alignment horizontal="left" vertical="center" wrapText="1" indent="1"/>
    </xf>
    <xf numFmtId="164" fontId="1" fillId="2" borderId="0" xfId="8">
      <alignment horizontal="left" vertical="center" indent="1"/>
    </xf>
    <xf numFmtId="0" fontId="6" fillId="3" borderId="0" xfId="3">
      <alignment horizontal="right" vertical="center"/>
    </xf>
    <xf numFmtId="0" fontId="4" fillId="0" borderId="0" xfId="0" applyFont="1" applyFill="1" applyAlignment="1">
      <alignment vertical="top"/>
    </xf>
    <xf numFmtId="0" fontId="5" fillId="0" borderId="0" xfId="0" applyFont="1">
      <alignment vertical="center"/>
    </xf>
    <xf numFmtId="0" fontId="0" fillId="5" borderId="1" xfId="5" applyNumberFormat="1" applyFont="1" applyFill="1" applyBorder="1" applyAlignment="1">
      <alignment horizontal="right" vertical="center" indent="1"/>
    </xf>
    <xf numFmtId="0" fontId="6" fillId="3" borderId="0" xfId="3">
      <alignment horizontal="right" vertical="center"/>
    </xf>
    <xf numFmtId="0" fontId="6" fillId="3" borderId="0" xfId="3">
      <alignment horizontal="right" vertical="center"/>
    </xf>
    <xf numFmtId="0" fontId="8" fillId="3" borderId="0" xfId="3" applyFont="1">
      <alignment horizontal="right" vertical="center"/>
    </xf>
    <xf numFmtId="0" fontId="0" fillId="0" borderId="0" xfId="0" applyNumberFormat="1">
      <alignment vertical="center"/>
    </xf>
    <xf numFmtId="0" fontId="1" fillId="0" borderId="0" xfId="7" applyFill="1">
      <alignment horizontal="left" vertical="center" wrapText="1" indent="1"/>
    </xf>
    <xf numFmtId="0" fontId="0" fillId="0" borderId="0" xfId="6" applyFont="1">
      <alignment horizontal="center" vertical="center"/>
    </xf>
    <xf numFmtId="0" fontId="0" fillId="5" borderId="2" xfId="5" applyNumberFormat="1" applyFont="1" applyFill="1" applyBorder="1" applyAlignment="1">
      <alignment horizontal="right" vertical="center" indent="1"/>
    </xf>
    <xf numFmtId="0" fontId="6" fillId="3" borderId="0" xfId="9">
      <alignment horizontal="left" vertical="center" indent="1"/>
    </xf>
    <xf numFmtId="164" fontId="1" fillId="2" borderId="0" xfId="8" applyNumberFormat="1">
      <alignment horizontal="left" vertical="center" indent="1"/>
    </xf>
    <xf numFmtId="7" fontId="7" fillId="0" borderId="0" xfId="4" applyFill="1">
      <alignment horizontal="right" vertical="center" indent="1"/>
    </xf>
    <xf numFmtId="0" fontId="7" fillId="0" borderId="0" xfId="5" applyFill="1">
      <alignment horizontal="right" vertical="center" indent="1"/>
    </xf>
    <xf numFmtId="0" fontId="1" fillId="0" borderId="0" xfId="6" applyFill="1">
      <alignment horizontal="center" vertical="center"/>
    </xf>
    <xf numFmtId="164" fontId="1" fillId="2" borderId="0" xfId="8" applyNumberFormat="1" applyBorder="1">
      <alignment horizontal="left" vertical="center" indent="1"/>
    </xf>
    <xf numFmtId="0" fontId="1" fillId="0" borderId="0" xfId="7" applyFill="1" applyBorder="1">
      <alignment horizontal="left" vertical="center" wrapText="1" indent="1"/>
    </xf>
    <xf numFmtId="7" fontId="7" fillId="0" borderId="0" xfId="4" applyFill="1" applyBorder="1">
      <alignment horizontal="right" vertical="center" indent="1"/>
    </xf>
    <xf numFmtId="0" fontId="7" fillId="0" borderId="0" xfId="5" applyFill="1" applyBorder="1">
      <alignment horizontal="right" vertical="center" indent="1"/>
    </xf>
    <xf numFmtId="0" fontId="1" fillId="0" borderId="0" xfId="6" applyFill="1" applyBorder="1">
      <alignment horizontal="center" vertical="center"/>
    </xf>
    <xf numFmtId="0" fontId="3" fillId="3" borderId="0" xfId="1">
      <alignment horizontal="left" vertical="center" indent="1"/>
    </xf>
    <xf numFmtId="0" fontId="6" fillId="3" borderId="0" xfId="3">
      <alignment horizontal="right" vertical="center"/>
    </xf>
  </cellXfs>
  <cellStyles count="10">
    <cellStyle name="Discontinued" xfId="6"/>
    <cellStyle name="Flag Column" xfId="8"/>
    <cellStyle name="Heading 1" xfId="2" builtinId="16" customBuiltin="1"/>
    <cellStyle name="Heading 2" xfId="3" builtinId="17" customBuiltin="1"/>
    <cellStyle name="Heading 3" xfId="9" builtinId="18" customBuiltin="1"/>
    <cellStyle name="Normal" xfId="0" builtinId="0" customBuiltin="1"/>
    <cellStyle name="Table currency" xfId="4"/>
    <cellStyle name="Table details left" xfId="7"/>
    <cellStyle name="Table details right" xfId="5"/>
    <cellStyle name="Title" xfId="1" builtinId="15" customBuiltin="1"/>
  </cellStyles>
  <dxfs count="8">
    <dxf>
      <font>
        <b val="0"/>
        <i val="0"/>
        <strike val="0"/>
        <condense val="0"/>
        <extend val="0"/>
        <outline val="0"/>
        <shadow val="0"/>
        <u val="none"/>
        <vertAlign val="baseline"/>
        <sz val="11"/>
        <color theme="1"/>
        <name val="Calibri"/>
        <scheme val="minor"/>
      </font>
      <numFmt numFmtId="0" formatCode="General"/>
      <fill>
        <patternFill patternType="solid">
          <fgColor theme="6" tint="0.79961546678060247"/>
          <bgColor theme="4" tint="0.89996032593768116"/>
        </patternFill>
      </fill>
      <alignment horizontal="right" vertical="center" textRotation="0" wrapText="0" indent="1" justifyLastLine="0" shrinkToFit="0" readingOrder="0"/>
      <border diagonalUp="0" diagonalDown="0">
        <left/>
        <right/>
        <top style="thick">
          <color theme="0"/>
        </top>
        <bottom style="thick">
          <color theme="0"/>
        </bottom>
        <vertical/>
        <horizontal/>
      </border>
    </dxf>
    <dxf>
      <numFmt numFmtId="11" formatCode="&quot;$&quot;#,##0.00_);\(&quot;$&quot;#,##0.00\)"/>
    </dxf>
    <dxf>
      <numFmt numFmtId="164" formatCode="&quot;Reorder&quot;;&quot;&quot;;&quot;&quot;"/>
    </dxf>
    <dxf>
      <font>
        <strike/>
        <color theme="1" tint="0.34998626667073579"/>
      </font>
      <fill>
        <patternFill>
          <bgColor theme="0" tint="-4.9989318521683403E-2"/>
        </patternFill>
      </fill>
    </dxf>
    <dxf>
      <font>
        <color theme="1"/>
      </font>
      <fill>
        <patternFill>
          <bgColor theme="9" tint="0.79998168889431442"/>
        </patternFill>
      </fill>
    </dxf>
    <dxf>
      <font>
        <color theme="0"/>
      </font>
      <fill>
        <patternFill patternType="none">
          <bgColor auto="1"/>
        </patternFill>
      </fill>
      <border diagonalUp="0" diagonalDown="0">
        <left/>
        <right/>
        <top/>
        <bottom style="thin">
          <color theme="0"/>
        </bottom>
        <vertical style="thin">
          <color theme="0"/>
        </vertical>
        <horizontal/>
      </border>
    </dxf>
    <dxf>
      <font>
        <b/>
        <i val="0"/>
        <color theme="0"/>
      </font>
      <fill>
        <patternFill>
          <bgColor theme="6" tint="-0.24994659260841701"/>
        </patternFill>
      </fill>
      <border>
        <top/>
        <bottom style="thick">
          <color theme="0"/>
        </bottom>
        <vertical style="thick">
          <color theme="0"/>
        </vertical>
      </border>
    </dxf>
    <dxf>
      <font>
        <color theme="1"/>
      </font>
      <fill>
        <patternFill patternType="solid">
          <fgColor theme="6" tint="0.79961546678060247"/>
          <bgColor theme="4" tint="0.89996032593768116"/>
        </patternFill>
      </fill>
      <border>
        <vertical/>
        <horizontal style="thick">
          <color theme="0"/>
        </horizontal>
      </border>
    </dxf>
  </dxfs>
  <tableStyles count="1" defaultTableStyle="Inventory List" defaultPivotStyle="PivotStyleLight16">
    <tableStyle name="Inventory List" pivot="0" count="3">
      <tableStyleElement type="wholeTable" dxfId="7"/>
      <tableStyleElement type="headerRow" dxfId="6"/>
      <tableStyleElement type="firstColumn"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198708</xdr:colOff>
      <xdr:row>1</xdr:row>
      <xdr:rowOff>1865</xdr:rowOff>
    </xdr:from>
    <xdr:to>
      <xdr:col>12</xdr:col>
      <xdr:colOff>9525</xdr:colOff>
      <xdr:row>1</xdr:row>
      <xdr:rowOff>95250</xdr:rowOff>
    </xdr:to>
    <xdr:grpSp>
      <xdr:nvGrpSpPr>
        <xdr:cNvPr id="2" name="Title Border" descr="Title border"/>
        <xdr:cNvGrpSpPr/>
      </xdr:nvGrpSpPr>
      <xdr:grpSpPr>
        <a:xfrm>
          <a:off x="313008" y="630515"/>
          <a:ext cx="11669442" cy="93385"/>
          <a:chOff x="313008" y="630515"/>
          <a:chExt cx="11155680" cy="93385"/>
        </a:xfrm>
      </xdr:grpSpPr>
      <xdr:sp macro="" textlink="">
        <xdr:nvSpPr>
          <xdr:cNvPr id="16" name="Title border shape"/>
          <xdr:cNvSpPr/>
        </xdr:nvSpPr>
        <xdr:spPr>
          <a:xfrm>
            <a:off x="313008" y="630517"/>
            <a:ext cx="11155680" cy="89169"/>
          </a:xfrm>
          <a:prstGeom prst="rect">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itle border shape"/>
          <xdr:cNvSpPr/>
        </xdr:nvSpPr>
        <xdr:spPr>
          <a:xfrm>
            <a:off x="313008" y="630515"/>
            <a:ext cx="121469" cy="93385"/>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ables/table1.xml><?xml version="1.0" encoding="utf-8"?>
<table xmlns="http://schemas.openxmlformats.org/spreadsheetml/2006/main" id="1" name="InventoryList" displayName="InventoryList" ref="B3:L28" totalsRowShown="0">
  <autoFilter ref="B3:L28"/>
  <tableColumns count="11">
    <tableColumn id="10" name="Flagged items to reorder" dataDxfId="2" dataCellStyle="Flag Column">
      <calculatedColumnFormula>IFERROR((InventoryList[[#This Row],[Quantity in Stock]]&lt;=InventoryList[[#This Row],[Reorder Level]])*(InventoryList[[#This Row],[Discontinued?]]="")*valHighlight,0)</calculatedColumnFormula>
    </tableColumn>
    <tableColumn id="1" name="Inventory ID" dataCellStyle="Table details left"/>
    <tableColumn id="2" name="Name" dataCellStyle="Table details left"/>
    <tableColumn id="3" name="Description" dataCellStyle="Table details left"/>
    <tableColumn id="4" name="Unit Price" dataCellStyle="Table currency"/>
    <tableColumn id="5" name="Quantity in Stock" dataCellStyle="Table details right"/>
    <tableColumn id="11" name="Inventory Value" dataDxfId="1" dataCellStyle="Table currency">
      <calculatedColumnFormula>InventoryList[[#This Row],[Unit Price]]*InventoryList[[#This Row],[Quantity in Stock]]</calculatedColumnFormula>
    </tableColumn>
    <tableColumn id="6" name="Reorder Level" dataCellStyle="Table details right"/>
    <tableColumn id="7" name="Reorder Time in Days" dataCellStyle="Table details right"/>
    <tableColumn id="8" name="Quantity in Reorder" dataDxfId="0" dataCellStyle="Table details right"/>
    <tableColumn id="9" name="Discontinued?" dataCellStyle="Discontinued"/>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tint="0.59999389629810485"/>
    <pageSetUpPr fitToPage="1"/>
  </sheetPr>
  <dimension ref="A1:L28"/>
  <sheetViews>
    <sheetView showGridLines="0" tabSelected="1" topLeftCell="A31" zoomScaleNormal="100" workbookViewId="0"/>
  </sheetViews>
  <sheetFormatPr defaultRowHeight="30" customHeight="1" x14ac:dyDescent="0.25"/>
  <cols>
    <col min="1" max="1" width="1.7109375" customWidth="1"/>
    <col min="2" max="2" width="3" style="11" customWidth="1"/>
    <col min="3" max="3" width="13.28515625" customWidth="1"/>
    <col min="4" max="4" width="18.85546875" customWidth="1"/>
    <col min="5" max="5" width="22.7109375" style="1" customWidth="1"/>
    <col min="6" max="9" width="16.7109375" style="1" customWidth="1"/>
    <col min="10" max="10" width="16.7109375" style="2" customWidth="1"/>
    <col min="11" max="11" width="16.7109375" customWidth="1"/>
    <col min="12" max="12" width="19.7109375" customWidth="1"/>
    <col min="13" max="13" width="1.7109375" customWidth="1"/>
  </cols>
  <sheetData>
    <row r="1" spans="1:12" ht="49.5" customHeight="1" x14ac:dyDescent="0.25">
      <c r="A1" s="16"/>
      <c r="B1" s="10"/>
      <c r="C1" s="30" t="s">
        <v>0</v>
      </c>
      <c r="D1" s="30"/>
      <c r="E1" s="30"/>
      <c r="F1" s="31" t="s">
        <v>45</v>
      </c>
      <c r="G1" s="31"/>
      <c r="H1" s="20" t="s">
        <v>44</v>
      </c>
      <c r="I1" s="14"/>
      <c r="J1" s="13"/>
      <c r="K1" s="15"/>
      <c r="L1" s="9"/>
    </row>
    <row r="2" spans="1:12" ht="12" customHeight="1" x14ac:dyDescent="0.25"/>
    <row r="3" spans="1:12" ht="42.75" customHeight="1" thickBot="1" x14ac:dyDescent="0.3">
      <c r="B3" s="8" t="s">
        <v>42</v>
      </c>
      <c r="C3" s="3" t="s">
        <v>1</v>
      </c>
      <c r="D3" s="3" t="s">
        <v>2</v>
      </c>
      <c r="E3" s="3" t="s">
        <v>3</v>
      </c>
      <c r="F3" s="3" t="s">
        <v>4</v>
      </c>
      <c r="G3" s="3" t="s">
        <v>5</v>
      </c>
      <c r="H3" s="3" t="s">
        <v>41</v>
      </c>
      <c r="I3" s="3" t="s">
        <v>6</v>
      </c>
      <c r="J3" s="3" t="s">
        <v>7</v>
      </c>
      <c r="K3" s="3" t="s">
        <v>8</v>
      </c>
      <c r="L3" s="3" t="s">
        <v>9</v>
      </c>
    </row>
    <row r="4" spans="1:12" ht="30" customHeight="1" thickTop="1" thickBot="1" x14ac:dyDescent="0.3">
      <c r="B4" s="8">
        <f>IFERROR((InventoryList[[#This Row],[Quantity in Stock]]&lt;=InventoryList[[#This Row],[Reorder Level]])*(InventoryList[[#This Row],[Discontinued?]]="")*valHighlight,0)</f>
        <v>1</v>
      </c>
      <c r="C4" s="7" t="s">
        <v>10</v>
      </c>
      <c r="D4" s="7" t="s">
        <v>20</v>
      </c>
      <c r="E4" s="7" t="s">
        <v>21</v>
      </c>
      <c r="F4" s="4">
        <v>51</v>
      </c>
      <c r="G4" s="5">
        <v>25</v>
      </c>
      <c r="H4" s="4">
        <f>InventoryList[[#This Row],[Unit Price]]*InventoryList[[#This Row],[Quantity in Stock]]</f>
        <v>1275</v>
      </c>
      <c r="I4" s="5">
        <v>29</v>
      </c>
      <c r="J4" s="5">
        <v>13</v>
      </c>
      <c r="K4" s="12">
        <v>50</v>
      </c>
      <c r="L4" s="6" t="s">
        <v>40</v>
      </c>
    </row>
    <row r="5" spans="1:12" ht="30" customHeight="1" thickTop="1" thickBot="1" x14ac:dyDescent="0.3">
      <c r="B5" s="8">
        <f>IFERROR((InventoryList[[#This Row],[Quantity in Stock]]&lt;=InventoryList[[#This Row],[Reorder Level]])*(InventoryList[[#This Row],[Discontinued?]]="")*valHighlight,0)</f>
        <v>1</v>
      </c>
      <c r="C5" s="7" t="s">
        <v>11</v>
      </c>
      <c r="D5" s="7" t="s">
        <v>22</v>
      </c>
      <c r="E5" s="7" t="s">
        <v>23</v>
      </c>
      <c r="F5" s="4">
        <v>93</v>
      </c>
      <c r="G5" s="5">
        <v>132</v>
      </c>
      <c r="H5" s="4">
        <f>InventoryList[[#This Row],[Unit Price]]*InventoryList[[#This Row],[Quantity in Stock]]</f>
        <v>12276</v>
      </c>
      <c r="I5" s="5">
        <v>231</v>
      </c>
      <c r="J5" s="5">
        <v>4</v>
      </c>
      <c r="K5" s="12">
        <v>50</v>
      </c>
      <c r="L5" s="6" t="s">
        <v>40</v>
      </c>
    </row>
    <row r="6" spans="1:12" ht="30" customHeight="1" thickTop="1" thickBot="1" x14ac:dyDescent="0.3">
      <c r="B6" s="8">
        <f>IFERROR((InventoryList[[#This Row],[Quantity in Stock]]&lt;=InventoryList[[#This Row],[Reorder Level]])*(InventoryList[[#This Row],[Discontinued?]]="")*valHighlight,0)</f>
        <v>0</v>
      </c>
      <c r="C6" s="7" t="s">
        <v>12</v>
      </c>
      <c r="D6" s="7" t="s">
        <v>24</v>
      </c>
      <c r="E6" s="7" t="s">
        <v>25</v>
      </c>
      <c r="F6" s="4">
        <v>57</v>
      </c>
      <c r="G6" s="5">
        <v>151</v>
      </c>
      <c r="H6" s="4">
        <f>InventoryList[[#This Row],[Unit Price]]*InventoryList[[#This Row],[Quantity in Stock]]</f>
        <v>8607</v>
      </c>
      <c r="I6" s="5">
        <v>114</v>
      </c>
      <c r="J6" s="5">
        <v>11</v>
      </c>
      <c r="K6" s="12">
        <v>150</v>
      </c>
      <c r="L6" s="6" t="s">
        <v>40</v>
      </c>
    </row>
    <row r="7" spans="1:12" ht="30" customHeight="1" thickTop="1" thickBot="1" x14ac:dyDescent="0.3">
      <c r="B7" s="8">
        <f>IFERROR((InventoryList[[#This Row],[Quantity in Stock]]&lt;=InventoryList[[#This Row],[Reorder Level]])*(InventoryList[[#This Row],[Discontinued?]]="")*valHighlight,0)</f>
        <v>0</v>
      </c>
      <c r="C7" s="7" t="s">
        <v>13</v>
      </c>
      <c r="D7" s="7" t="s">
        <v>26</v>
      </c>
      <c r="E7" s="7" t="s">
        <v>27</v>
      </c>
      <c r="F7" s="4">
        <v>19</v>
      </c>
      <c r="G7" s="5">
        <v>186</v>
      </c>
      <c r="H7" s="4">
        <f>InventoryList[[#This Row],[Unit Price]]*InventoryList[[#This Row],[Quantity in Stock]]</f>
        <v>3534</v>
      </c>
      <c r="I7" s="5">
        <v>158</v>
      </c>
      <c r="J7" s="5">
        <v>6</v>
      </c>
      <c r="K7" s="12">
        <v>50</v>
      </c>
      <c r="L7" s="6" t="s">
        <v>40</v>
      </c>
    </row>
    <row r="8" spans="1:12" ht="30" customHeight="1" thickTop="1" thickBot="1" x14ac:dyDescent="0.3">
      <c r="B8" s="8">
        <f>IFERROR((InventoryList[[#This Row],[Quantity in Stock]]&lt;=InventoryList[[#This Row],[Reorder Level]])*(InventoryList[[#This Row],[Discontinued?]]="")*valHighlight,0)</f>
        <v>0</v>
      </c>
      <c r="C8" s="7" t="s">
        <v>14</v>
      </c>
      <c r="D8" s="7" t="s">
        <v>28</v>
      </c>
      <c r="E8" s="7" t="s">
        <v>29</v>
      </c>
      <c r="F8" s="4">
        <v>75</v>
      </c>
      <c r="G8" s="5">
        <v>62</v>
      </c>
      <c r="H8" s="4">
        <f>InventoryList[[#This Row],[Unit Price]]*InventoryList[[#This Row],[Quantity in Stock]]</f>
        <v>4650</v>
      </c>
      <c r="I8" s="5">
        <v>39</v>
      </c>
      <c r="J8" s="5">
        <v>12</v>
      </c>
      <c r="K8" s="12">
        <v>50</v>
      </c>
      <c r="L8" s="6" t="s">
        <v>40</v>
      </c>
    </row>
    <row r="9" spans="1:12" ht="30" customHeight="1" thickTop="1" thickBot="1" x14ac:dyDescent="0.3">
      <c r="B9" s="8">
        <f>IFERROR((InventoryList[[#This Row],[Quantity in Stock]]&lt;=InventoryList[[#This Row],[Reorder Level]])*(InventoryList[[#This Row],[Discontinued?]]="")*valHighlight,0)</f>
        <v>1</v>
      </c>
      <c r="C9" s="17" t="s">
        <v>15</v>
      </c>
      <c r="D9" s="7" t="s">
        <v>30</v>
      </c>
      <c r="E9" s="7" t="s">
        <v>31</v>
      </c>
      <c r="F9" s="4">
        <v>11</v>
      </c>
      <c r="G9" s="5">
        <v>5</v>
      </c>
      <c r="H9" s="4">
        <f>InventoryList[[#This Row],[Unit Price]]*InventoryList[[#This Row],[Quantity in Stock]]</f>
        <v>55</v>
      </c>
      <c r="I9" s="5">
        <v>9</v>
      </c>
      <c r="J9" s="5">
        <v>13</v>
      </c>
      <c r="K9" s="12">
        <v>150</v>
      </c>
      <c r="L9" s="6" t="s">
        <v>40</v>
      </c>
    </row>
    <row r="10" spans="1:12" ht="30" customHeight="1" thickTop="1" thickBot="1" x14ac:dyDescent="0.3">
      <c r="B10" s="8">
        <f>IFERROR((InventoryList[[#This Row],[Quantity in Stock]]&lt;=InventoryList[[#This Row],[Reorder Level]])*(InventoryList[[#This Row],[Discontinued?]]="")*valHighlight,0)</f>
        <v>0</v>
      </c>
      <c r="C10" s="17" t="s">
        <v>16</v>
      </c>
      <c r="D10" s="7" t="s">
        <v>32</v>
      </c>
      <c r="E10" s="7" t="s">
        <v>33</v>
      </c>
      <c r="F10" s="4">
        <v>56</v>
      </c>
      <c r="G10" s="5">
        <v>58</v>
      </c>
      <c r="H10" s="4">
        <f>InventoryList[[#This Row],[Unit Price]]*InventoryList[[#This Row],[Quantity in Stock]]</f>
        <v>3248</v>
      </c>
      <c r="I10" s="5">
        <v>109</v>
      </c>
      <c r="J10" s="5">
        <v>7</v>
      </c>
      <c r="K10" s="12">
        <v>100</v>
      </c>
      <c r="L10" s="18" t="s">
        <v>43</v>
      </c>
    </row>
    <row r="11" spans="1:12" ht="30" customHeight="1" thickTop="1" thickBot="1" x14ac:dyDescent="0.3">
      <c r="B11" s="8">
        <f>IFERROR((InventoryList[[#This Row],[Quantity in Stock]]&lt;=InventoryList[[#This Row],[Reorder Level]])*(InventoryList[[#This Row],[Discontinued?]]="")*valHighlight,0)</f>
        <v>1</v>
      </c>
      <c r="C11" s="17" t="s">
        <v>17</v>
      </c>
      <c r="D11" s="7" t="s">
        <v>34</v>
      </c>
      <c r="E11" s="7" t="s">
        <v>35</v>
      </c>
      <c r="F11" s="4">
        <v>38</v>
      </c>
      <c r="G11" s="5">
        <v>101</v>
      </c>
      <c r="H11" s="4">
        <f>InventoryList[[#This Row],[Unit Price]]*InventoryList[[#This Row],[Quantity in Stock]]</f>
        <v>3838</v>
      </c>
      <c r="I11" s="5">
        <v>162</v>
      </c>
      <c r="J11" s="5">
        <v>3</v>
      </c>
      <c r="K11" s="12">
        <v>100</v>
      </c>
      <c r="L11" s="6" t="s">
        <v>40</v>
      </c>
    </row>
    <row r="12" spans="1:12" ht="30" customHeight="1" thickTop="1" thickBot="1" x14ac:dyDescent="0.3">
      <c r="B12" s="8">
        <f>IFERROR((InventoryList[[#This Row],[Quantity in Stock]]&lt;=InventoryList[[#This Row],[Reorder Level]])*(InventoryList[[#This Row],[Discontinued?]]="")*valHighlight,0)</f>
        <v>0</v>
      </c>
      <c r="C12" s="17" t="s">
        <v>18</v>
      </c>
      <c r="D12" s="7" t="s">
        <v>36</v>
      </c>
      <c r="E12" s="7" t="s">
        <v>37</v>
      </c>
      <c r="F12" s="4">
        <v>59</v>
      </c>
      <c r="G12" s="5">
        <v>122</v>
      </c>
      <c r="H12" s="4">
        <f>InventoryList[[#This Row],[Unit Price]]*InventoryList[[#This Row],[Quantity in Stock]]</f>
        <v>7198</v>
      </c>
      <c r="I12" s="5">
        <v>82</v>
      </c>
      <c r="J12" s="5">
        <v>3</v>
      </c>
      <c r="K12" s="12">
        <v>150</v>
      </c>
      <c r="L12" s="6" t="s">
        <v>40</v>
      </c>
    </row>
    <row r="13" spans="1:12" ht="30" customHeight="1" thickTop="1" thickBot="1" x14ac:dyDescent="0.3">
      <c r="B13" s="8">
        <f>IFERROR((InventoryList[[#This Row],[Quantity in Stock]]&lt;=InventoryList[[#This Row],[Reorder Level]])*(InventoryList[[#This Row],[Discontinued?]]="")*valHighlight,0)</f>
        <v>1</v>
      </c>
      <c r="C13" s="17" t="s">
        <v>19</v>
      </c>
      <c r="D13" s="7" t="s">
        <v>38</v>
      </c>
      <c r="E13" s="7" t="s">
        <v>39</v>
      </c>
      <c r="F13" s="4">
        <v>50</v>
      </c>
      <c r="G13" s="5">
        <v>175</v>
      </c>
      <c r="H13" s="4">
        <f>InventoryList[[#This Row],[Unit Price]]*InventoryList[[#This Row],[Quantity in Stock]]</f>
        <v>8750</v>
      </c>
      <c r="I13" s="5">
        <v>283</v>
      </c>
      <c r="J13" s="5">
        <v>8</v>
      </c>
      <c r="K13" s="12">
        <v>150</v>
      </c>
      <c r="L13" s="6" t="s">
        <v>40</v>
      </c>
    </row>
    <row r="14" spans="1:12" ht="30" customHeight="1" thickTop="1" thickBot="1" x14ac:dyDescent="0.3">
      <c r="B14" s="21">
        <f>IFERROR((InventoryList[[#This Row],[Quantity in Stock]]&lt;=InventoryList[[#This Row],[Reorder Level]])*(InventoryList[[#This Row],[Discontinued?]]="")*valHighlight,0)</f>
        <v>1</v>
      </c>
      <c r="C14" s="17" t="s">
        <v>46</v>
      </c>
      <c r="D14" s="17" t="s">
        <v>47</v>
      </c>
      <c r="E14" s="17" t="s">
        <v>48</v>
      </c>
      <c r="F14" s="22">
        <v>59</v>
      </c>
      <c r="G14" s="23">
        <v>176</v>
      </c>
      <c r="H14" s="22">
        <f>InventoryList[[#This Row],[Unit Price]]*InventoryList[[#This Row],[Quantity in Stock]]</f>
        <v>10384</v>
      </c>
      <c r="I14" s="23">
        <v>229</v>
      </c>
      <c r="J14" s="23">
        <v>1</v>
      </c>
      <c r="K14" s="12">
        <v>100</v>
      </c>
      <c r="L14" s="24" t="s">
        <v>40</v>
      </c>
    </row>
    <row r="15" spans="1:12" ht="30" customHeight="1" thickTop="1" thickBot="1" x14ac:dyDescent="0.3">
      <c r="B15" s="21">
        <f>IFERROR((InventoryList[[#This Row],[Quantity in Stock]]&lt;=InventoryList[[#This Row],[Reorder Level]])*(InventoryList[[#This Row],[Discontinued?]]="")*valHighlight,0)</f>
        <v>1</v>
      </c>
      <c r="C15" s="17" t="s">
        <v>49</v>
      </c>
      <c r="D15" s="17" t="s">
        <v>50</v>
      </c>
      <c r="E15" s="17" t="s">
        <v>51</v>
      </c>
      <c r="F15" s="22">
        <v>18</v>
      </c>
      <c r="G15" s="23">
        <v>22</v>
      </c>
      <c r="H15" s="22">
        <f>InventoryList[[#This Row],[Unit Price]]*InventoryList[[#This Row],[Quantity in Stock]]</f>
        <v>396</v>
      </c>
      <c r="I15" s="23">
        <v>36</v>
      </c>
      <c r="J15" s="23">
        <v>12</v>
      </c>
      <c r="K15" s="12">
        <v>50</v>
      </c>
      <c r="L15" s="24" t="s">
        <v>40</v>
      </c>
    </row>
    <row r="16" spans="1:12" ht="30" customHeight="1" thickTop="1" thickBot="1" x14ac:dyDescent="0.3">
      <c r="B16" s="21">
        <f>IFERROR((InventoryList[[#This Row],[Quantity in Stock]]&lt;=InventoryList[[#This Row],[Reorder Level]])*(InventoryList[[#This Row],[Discontinued?]]="")*valHighlight,0)</f>
        <v>1</v>
      </c>
      <c r="C16" s="17" t="s">
        <v>52</v>
      </c>
      <c r="D16" s="17" t="s">
        <v>53</v>
      </c>
      <c r="E16" s="17" t="s">
        <v>54</v>
      </c>
      <c r="F16" s="22">
        <v>26</v>
      </c>
      <c r="G16" s="23">
        <v>72</v>
      </c>
      <c r="H16" s="22">
        <f>InventoryList[[#This Row],[Unit Price]]*InventoryList[[#This Row],[Quantity in Stock]]</f>
        <v>1872</v>
      </c>
      <c r="I16" s="23">
        <v>102</v>
      </c>
      <c r="J16" s="23">
        <v>9</v>
      </c>
      <c r="K16" s="12">
        <v>100</v>
      </c>
      <c r="L16" s="24" t="s">
        <v>40</v>
      </c>
    </row>
    <row r="17" spans="2:12" ht="30" customHeight="1" thickTop="1" thickBot="1" x14ac:dyDescent="0.3">
      <c r="B17" s="21">
        <f>IFERROR((InventoryList[[#This Row],[Quantity in Stock]]&lt;=InventoryList[[#This Row],[Reorder Level]])*(InventoryList[[#This Row],[Discontinued?]]="")*valHighlight,0)</f>
        <v>1</v>
      </c>
      <c r="C17" s="17" t="s">
        <v>55</v>
      </c>
      <c r="D17" s="17" t="s">
        <v>56</v>
      </c>
      <c r="E17" s="17" t="s">
        <v>57</v>
      </c>
      <c r="F17" s="22">
        <v>42</v>
      </c>
      <c r="G17" s="23">
        <v>62</v>
      </c>
      <c r="H17" s="22">
        <f>InventoryList[[#This Row],[Unit Price]]*InventoryList[[#This Row],[Quantity in Stock]]</f>
        <v>2604</v>
      </c>
      <c r="I17" s="23">
        <v>83</v>
      </c>
      <c r="J17" s="23">
        <v>2</v>
      </c>
      <c r="K17" s="12">
        <v>100</v>
      </c>
      <c r="L17" s="24" t="s">
        <v>40</v>
      </c>
    </row>
    <row r="18" spans="2:12" ht="30" customHeight="1" thickTop="1" thickBot="1" x14ac:dyDescent="0.3">
      <c r="B18" s="21">
        <f>IFERROR((InventoryList[[#This Row],[Quantity in Stock]]&lt;=InventoryList[[#This Row],[Reorder Level]])*(InventoryList[[#This Row],[Discontinued?]]="")*valHighlight,0)</f>
        <v>0</v>
      </c>
      <c r="C18" s="17" t="s">
        <v>58</v>
      </c>
      <c r="D18" s="17" t="s">
        <v>59</v>
      </c>
      <c r="E18" s="17" t="s">
        <v>60</v>
      </c>
      <c r="F18" s="22">
        <v>32</v>
      </c>
      <c r="G18" s="23">
        <v>46</v>
      </c>
      <c r="H18" s="22">
        <f>InventoryList[[#This Row],[Unit Price]]*InventoryList[[#This Row],[Quantity in Stock]]</f>
        <v>1472</v>
      </c>
      <c r="I18" s="23">
        <v>23</v>
      </c>
      <c r="J18" s="23">
        <v>15</v>
      </c>
      <c r="K18" s="12">
        <v>50</v>
      </c>
      <c r="L18" s="24" t="s">
        <v>40</v>
      </c>
    </row>
    <row r="19" spans="2:12" ht="30" customHeight="1" thickTop="1" thickBot="1" x14ac:dyDescent="0.3">
      <c r="B19" s="21">
        <f>IFERROR((InventoryList[[#This Row],[Quantity in Stock]]&lt;=InventoryList[[#This Row],[Reorder Level]])*(InventoryList[[#This Row],[Discontinued?]]="")*valHighlight,0)</f>
        <v>1</v>
      </c>
      <c r="C19" s="17" t="s">
        <v>61</v>
      </c>
      <c r="D19" s="17" t="s">
        <v>62</v>
      </c>
      <c r="E19" s="17" t="s">
        <v>63</v>
      </c>
      <c r="F19" s="22">
        <v>90</v>
      </c>
      <c r="G19" s="23">
        <v>96</v>
      </c>
      <c r="H19" s="22">
        <f>InventoryList[[#This Row],[Unit Price]]*InventoryList[[#This Row],[Quantity in Stock]]</f>
        <v>8640</v>
      </c>
      <c r="I19" s="23">
        <v>180</v>
      </c>
      <c r="J19" s="23">
        <v>3</v>
      </c>
      <c r="K19" s="12">
        <v>50</v>
      </c>
      <c r="L19" s="24" t="s">
        <v>40</v>
      </c>
    </row>
    <row r="20" spans="2:12" ht="30" customHeight="1" thickTop="1" thickBot="1" x14ac:dyDescent="0.3">
      <c r="B20" s="21">
        <f>IFERROR((InventoryList[[#This Row],[Quantity in Stock]]&lt;=InventoryList[[#This Row],[Reorder Level]])*(InventoryList[[#This Row],[Discontinued?]]="")*valHighlight,0)</f>
        <v>0</v>
      </c>
      <c r="C20" s="17" t="s">
        <v>64</v>
      </c>
      <c r="D20" s="17" t="s">
        <v>65</v>
      </c>
      <c r="E20" s="17" t="s">
        <v>66</v>
      </c>
      <c r="F20" s="22">
        <v>97</v>
      </c>
      <c r="G20" s="23">
        <v>57</v>
      </c>
      <c r="H20" s="22">
        <f>InventoryList[[#This Row],[Unit Price]]*InventoryList[[#This Row],[Quantity in Stock]]</f>
        <v>5529</v>
      </c>
      <c r="I20" s="23">
        <v>98</v>
      </c>
      <c r="J20" s="23">
        <v>12</v>
      </c>
      <c r="K20" s="12">
        <v>50</v>
      </c>
      <c r="L20" s="24" t="s">
        <v>44</v>
      </c>
    </row>
    <row r="21" spans="2:12" ht="30" customHeight="1" thickTop="1" thickBot="1" x14ac:dyDescent="0.3">
      <c r="B21" s="21">
        <f>IFERROR((InventoryList[[#This Row],[Quantity in Stock]]&lt;=InventoryList[[#This Row],[Reorder Level]])*(InventoryList[[#This Row],[Discontinued?]]="")*valHighlight,0)</f>
        <v>1</v>
      </c>
      <c r="C21" s="17" t="s">
        <v>67</v>
      </c>
      <c r="D21" s="17" t="s">
        <v>68</v>
      </c>
      <c r="E21" s="17" t="s">
        <v>69</v>
      </c>
      <c r="F21" s="22">
        <v>12</v>
      </c>
      <c r="G21" s="23">
        <v>6</v>
      </c>
      <c r="H21" s="22">
        <f>InventoryList[[#This Row],[Unit Price]]*InventoryList[[#This Row],[Quantity in Stock]]</f>
        <v>72</v>
      </c>
      <c r="I21" s="23">
        <v>7</v>
      </c>
      <c r="J21" s="23">
        <v>13</v>
      </c>
      <c r="K21" s="12">
        <v>50</v>
      </c>
      <c r="L21" s="24" t="s">
        <v>40</v>
      </c>
    </row>
    <row r="22" spans="2:12" ht="30" customHeight="1" thickTop="1" thickBot="1" x14ac:dyDescent="0.3">
      <c r="B22" s="21">
        <f>IFERROR((InventoryList[[#This Row],[Quantity in Stock]]&lt;=InventoryList[[#This Row],[Reorder Level]])*(InventoryList[[#This Row],[Discontinued?]]="")*valHighlight,0)</f>
        <v>1</v>
      </c>
      <c r="C22" s="17" t="s">
        <v>70</v>
      </c>
      <c r="D22" s="17" t="s">
        <v>71</v>
      </c>
      <c r="E22" s="17" t="s">
        <v>72</v>
      </c>
      <c r="F22" s="22">
        <v>82</v>
      </c>
      <c r="G22" s="23">
        <v>143</v>
      </c>
      <c r="H22" s="22">
        <f>InventoryList[[#This Row],[Unit Price]]*InventoryList[[#This Row],[Quantity in Stock]]</f>
        <v>11726</v>
      </c>
      <c r="I22" s="23">
        <v>164</v>
      </c>
      <c r="J22" s="23">
        <v>12</v>
      </c>
      <c r="K22" s="12">
        <v>150</v>
      </c>
      <c r="L22" s="24"/>
    </row>
    <row r="23" spans="2:12" ht="30" customHeight="1" thickTop="1" thickBot="1" x14ac:dyDescent="0.3">
      <c r="B23" s="21">
        <f>IFERROR((InventoryList[[#This Row],[Quantity in Stock]]&lt;=InventoryList[[#This Row],[Reorder Level]])*(InventoryList[[#This Row],[Discontinued?]]="")*valHighlight,0)</f>
        <v>0</v>
      </c>
      <c r="C23" s="17" t="s">
        <v>73</v>
      </c>
      <c r="D23" s="17" t="s">
        <v>74</v>
      </c>
      <c r="E23" s="17" t="s">
        <v>75</v>
      </c>
      <c r="F23" s="22">
        <v>16</v>
      </c>
      <c r="G23" s="23">
        <v>124</v>
      </c>
      <c r="H23" s="22">
        <f>InventoryList[[#This Row],[Unit Price]]*InventoryList[[#This Row],[Quantity in Stock]]</f>
        <v>1984</v>
      </c>
      <c r="I23" s="23">
        <v>113</v>
      </c>
      <c r="J23" s="23">
        <v>14</v>
      </c>
      <c r="K23" s="12">
        <v>50</v>
      </c>
      <c r="L23" s="24" t="s">
        <v>40</v>
      </c>
    </row>
    <row r="24" spans="2:12" ht="30" customHeight="1" thickTop="1" thickBot="1" x14ac:dyDescent="0.3">
      <c r="B24" s="21">
        <f>IFERROR((InventoryList[[#This Row],[Quantity in Stock]]&lt;=InventoryList[[#This Row],[Reorder Level]])*(InventoryList[[#This Row],[Discontinued?]]="")*valHighlight,0)</f>
        <v>0</v>
      </c>
      <c r="C24" s="17" t="s">
        <v>76</v>
      </c>
      <c r="D24" s="17" t="s">
        <v>77</v>
      </c>
      <c r="E24" s="17" t="s">
        <v>78</v>
      </c>
      <c r="F24" s="22">
        <v>19</v>
      </c>
      <c r="G24" s="23">
        <v>112</v>
      </c>
      <c r="H24" s="22">
        <f>InventoryList[[#This Row],[Unit Price]]*InventoryList[[#This Row],[Quantity in Stock]]</f>
        <v>2128</v>
      </c>
      <c r="I24" s="23">
        <v>75</v>
      </c>
      <c r="J24" s="23">
        <v>11</v>
      </c>
      <c r="K24" s="12">
        <v>50</v>
      </c>
      <c r="L24" s="24" t="s">
        <v>40</v>
      </c>
    </row>
    <row r="25" spans="2:12" ht="30" customHeight="1" thickTop="1" thickBot="1" x14ac:dyDescent="0.3">
      <c r="B25" s="21">
        <f>IFERROR((InventoryList[[#This Row],[Quantity in Stock]]&lt;=InventoryList[[#This Row],[Reorder Level]])*(InventoryList[[#This Row],[Discontinued?]]="")*valHighlight,0)</f>
        <v>0</v>
      </c>
      <c r="C25" s="17" t="s">
        <v>79</v>
      </c>
      <c r="D25" s="17" t="s">
        <v>80</v>
      </c>
      <c r="E25" s="17" t="s">
        <v>81</v>
      </c>
      <c r="F25" s="22">
        <v>24</v>
      </c>
      <c r="G25" s="23">
        <v>182</v>
      </c>
      <c r="H25" s="22">
        <f>InventoryList[[#This Row],[Unit Price]]*InventoryList[[#This Row],[Quantity in Stock]]</f>
        <v>4368</v>
      </c>
      <c r="I25" s="23">
        <v>132</v>
      </c>
      <c r="J25" s="23">
        <v>15</v>
      </c>
      <c r="K25" s="12">
        <v>150</v>
      </c>
      <c r="L25" s="24" t="s">
        <v>40</v>
      </c>
    </row>
    <row r="26" spans="2:12" ht="30" customHeight="1" thickTop="1" thickBot="1" x14ac:dyDescent="0.3">
      <c r="B26" s="21">
        <f>IFERROR((InventoryList[[#This Row],[Quantity in Stock]]&lt;=InventoryList[[#This Row],[Reorder Level]])*(InventoryList[[#This Row],[Discontinued?]]="")*valHighlight,0)</f>
        <v>0</v>
      </c>
      <c r="C26" s="17" t="s">
        <v>82</v>
      </c>
      <c r="D26" s="17" t="s">
        <v>83</v>
      </c>
      <c r="E26" s="17" t="s">
        <v>84</v>
      </c>
      <c r="F26" s="22">
        <v>29</v>
      </c>
      <c r="G26" s="23">
        <v>106</v>
      </c>
      <c r="H26" s="22">
        <f>InventoryList[[#This Row],[Unit Price]]*InventoryList[[#This Row],[Quantity in Stock]]</f>
        <v>3074</v>
      </c>
      <c r="I26" s="23">
        <v>142</v>
      </c>
      <c r="J26" s="23">
        <v>1</v>
      </c>
      <c r="K26" s="12">
        <v>150</v>
      </c>
      <c r="L26" s="24" t="s">
        <v>44</v>
      </c>
    </row>
    <row r="27" spans="2:12" ht="30" customHeight="1" thickTop="1" thickBot="1" x14ac:dyDescent="0.3">
      <c r="B27" s="21">
        <f>IFERROR((InventoryList[[#This Row],[Quantity in Stock]]&lt;=InventoryList[[#This Row],[Reorder Level]])*(InventoryList[[#This Row],[Discontinued?]]="")*valHighlight,0)</f>
        <v>0</v>
      </c>
      <c r="C27" s="17" t="s">
        <v>85</v>
      </c>
      <c r="D27" s="17" t="s">
        <v>86</v>
      </c>
      <c r="E27" s="17" t="s">
        <v>87</v>
      </c>
      <c r="F27" s="22">
        <v>75</v>
      </c>
      <c r="G27" s="23">
        <v>173</v>
      </c>
      <c r="H27" s="22">
        <f>InventoryList[[#This Row],[Unit Price]]*InventoryList[[#This Row],[Quantity in Stock]]</f>
        <v>12975</v>
      </c>
      <c r="I27" s="23">
        <v>127</v>
      </c>
      <c r="J27" s="23">
        <v>9</v>
      </c>
      <c r="K27" s="12">
        <v>100</v>
      </c>
      <c r="L27" s="24" t="s">
        <v>40</v>
      </c>
    </row>
    <row r="28" spans="2:12" ht="30" customHeight="1" thickTop="1" x14ac:dyDescent="0.25">
      <c r="B28" s="25">
        <f>IFERROR((InventoryList[[#This Row],[Quantity in Stock]]&lt;=InventoryList[[#This Row],[Reorder Level]])*(InventoryList[[#This Row],[Discontinued?]]="")*valHighlight,0)</f>
        <v>0</v>
      </c>
      <c r="C28" s="26" t="s">
        <v>88</v>
      </c>
      <c r="D28" s="26" t="s">
        <v>89</v>
      </c>
      <c r="E28" s="26" t="s">
        <v>90</v>
      </c>
      <c r="F28" s="27">
        <v>14</v>
      </c>
      <c r="G28" s="28">
        <v>28</v>
      </c>
      <c r="H28" s="27">
        <f>InventoryList[[#This Row],[Unit Price]]*InventoryList[[#This Row],[Quantity in Stock]]</f>
        <v>392</v>
      </c>
      <c r="I28" s="28">
        <v>21</v>
      </c>
      <c r="J28" s="28">
        <v>8</v>
      </c>
      <c r="K28" s="19">
        <v>50</v>
      </c>
      <c r="L28" s="29" t="s">
        <v>40</v>
      </c>
    </row>
  </sheetData>
  <mergeCells count="2">
    <mergeCell ref="C1:E1"/>
    <mergeCell ref="F1:G1"/>
  </mergeCells>
  <conditionalFormatting sqref="C4:L28">
    <cfRule type="expression" dxfId="4" priority="24">
      <formula>$B4=1</formula>
    </cfRule>
    <cfRule type="expression" dxfId="3" priority="25">
      <formula>$L4="yes"</formula>
    </cfRule>
  </conditionalFormatting>
  <dataValidations count="14">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H1">
      <formula1>"Yes, No"</formula1>
    </dataValidation>
    <dataValidation allowBlank="1" showInputMessage="1" prompt="This worksheet tracks inventory for items listed in the inventory list table and contains the ability to highlight and flag those items that are ready to be reordered. Discontinued items have strikethrough formatting and a Yes in the Discontinued column" sqref="A1"/>
    <dataValidation errorStyle="information" allowBlank="1" showInputMessage="1" error="Only an input of Yes will highlight items to reorder" prompt="Highlight items to reorder. Selecting Yes from the dropdown in H1 at right will highlight rows and place a flag icon in Column B of the inventory list table to indicate items that are ready to be reordered" sqref="F1:G1"/>
    <dataValidation allowBlank="1" showInputMessage="1" showErrorMessage="1" prompt="A flag icon in this column indicates items in the inventory list that are ready to be reordered. Flag icons only appear when a Yes is selected in H1 and the item meets the reorder criteria" sqref="B3"/>
    <dataValidation allowBlank="1" showInputMessage="1" showErrorMessage="1" prompt="Enter the item inventory ID in this column" sqref="C3"/>
    <dataValidation allowBlank="1" showInputMessage="1" showErrorMessage="1" prompt="Enter the name of the item in this column" sqref="D3"/>
    <dataValidation allowBlank="1" showInputMessage="1" showErrorMessage="1" prompt="Enter a description of the item in this column" sqref="E3"/>
    <dataValidation allowBlank="1" showInputMessage="1" showErrorMessage="1" prompt="Enter the unit price of each item in this column" sqref="F3"/>
    <dataValidation allowBlank="1" showInputMessage="1" showErrorMessage="1" prompt="Enter the quantity in stock for each item in this column" sqref="G3"/>
    <dataValidation allowBlank="1" showInputMessage="1" showErrorMessage="1" prompt="The inventory value for each item is automatically calculated in this column" sqref="H3"/>
    <dataValidation allowBlank="1" showInputMessage="1" showErrorMessage="1" prompt="Enter the reorder level for each item in this column" sqref="I3"/>
    <dataValidation allowBlank="1" showInputMessage="1" showErrorMessage="1" prompt="Enter the number of days it takes to reorder each item in this column" sqref="J3"/>
    <dataValidation allowBlank="1" showInputMessage="1" showErrorMessage="1" prompt="Enter the quantity in reorder for each item in this column" sqref="K3"/>
    <dataValidation allowBlank="1" showInputMessage="1" showErrorMessage="1" prompt="Enter yes if the item has been discontinued. When a yes is entered, the corresponding row is highlighted a light grey and the font style changed to strikethrough" sqref="L3"/>
  </dataValidations>
  <printOptions horizontalCentered="1"/>
  <pageMargins left="0.25" right="0.25" top="0.75" bottom="0.75" header="0.05" footer="0.3"/>
  <pageSetup scale="56" fitToHeight="0" orientation="portrait" r:id="rId1"/>
  <headerFooter differentFirst="1">
    <oddFooter>Page &amp;P of &amp;N</oddFooter>
  </headerFooter>
  <ignoredErrors>
    <ignoredError sqref="B22"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53"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B4:B28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Inventory List</vt:lpstr>
      <vt:lpstr>ColumnTitle1</vt:lpstr>
      <vt:lpstr>'Inventory List'!Print_Titles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Wang, Hui (Elvis, SSIT)</dc:creator>
  <cp:lastModifiedBy>Wang, Hui (Elvis, SSIT)</cp:lastModifiedBy>
  <dcterms:created xsi:type="dcterms:W3CDTF">2016-08-01T23:26:40Z</dcterms:created>
  <dcterms:modified xsi:type="dcterms:W3CDTF">2016-09-30T04:32:34Z</dcterms:modified>
</cp:coreProperties>
</file>