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Elena\Manual &amp; Automated Testing\01. Manual Testing\Homework\Proiect Git\04. Test Reports\"/>
    </mc:Choice>
  </mc:AlternateContent>
  <xr:revisionPtr revIDLastSave="0" documentId="13_ncr:1_{B30333C5-6582-4CEA-8CB2-2EF234AAA70C}" xr6:coauthVersionLast="47" xr6:coauthVersionMax="47" xr10:uidLastSave="{00000000-0000-0000-0000-000000000000}"/>
  <bookViews>
    <workbookView xWindow="-120" yWindow="-18120" windowWidth="29040" windowHeight="17520" xr2:uid="{00000000-000D-0000-FFFF-FFFF00000000}"/>
  </bookViews>
  <sheets>
    <sheet name="TestCases" sheetId="1" r:id="rId1"/>
    <sheet name="Results" sheetId="2" r:id="rId2"/>
  </sheets>
  <calcPr calcId="191029"/>
  <extLs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D2" i="2" l="1"/>
  <c r="C2" i="2"/>
  <c r="B2" i="2"/>
  <c r="A2" i="2"/>
  <c r="I2" i="2" l="1"/>
  <c r="G2" i="2"/>
  <c r="F2" i="2"/>
  <c r="E2" i="2"/>
  <c r="H2" i="2"/>
</calcChain>
</file>

<file path=xl/sharedStrings.xml><?xml version="1.0" encoding="utf-8"?>
<sst xmlns="http://schemas.openxmlformats.org/spreadsheetml/2006/main" count="186" uniqueCount="141">
  <si>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</si>
  <si>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</si>
  <si>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</si>
  <si>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</si>
  <si>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</si>
  <si>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</si>
  <si>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</si>
  <si>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</si>
  <si>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</si>
  <si>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</si>
  <si>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</si>
  <si>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</si>
  <si>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</si>
  <si>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</si>
  <si>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</si>
  <si>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</si>
  <si>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</si>
  <si>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</si>
  <si>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PASS</t>
  </si>
  <si>
    <t>FAIL</t>
  </si>
  <si>
    <t>TC1: Username si password valide</t>
  </si>
  <si>
    <t>1. Acessare website: saucedemo.com  
2. Introducere username valid
3. Introducere password valida
4. Apasare buton login 
5. Acesare meniu principal
6. Apasare buton "logout"</t>
  </si>
  <si>
    <t>2. username: standard_user
3. password: secret_sauce</t>
  </si>
  <si>
    <t xml:space="preserve">Login succesfully si redirecționare către pagina principală a produselor.
Logout succesfully, redirectionare pagina autentificare. </t>
  </si>
  <si>
    <t>Autentificare</t>
  </si>
  <si>
    <t>TC2: Username valid si password invalida</t>
  </si>
  <si>
    <t xml:space="preserve">1. Acessare website: saucedemo.com  
2. Introducere username valid
3. Introducere password invalida
4. Apasare buton login </t>
  </si>
  <si>
    <t>2. username: standard_user
3. password: secret.sauce</t>
  </si>
  <si>
    <t>„Epic sadface: Username and password do not match any user in this service”</t>
  </si>
  <si>
    <t>TC3: Username invalid si password valida</t>
  </si>
  <si>
    <t xml:space="preserve">1. Acessare website: saucedemo.com  
2. Introducere username invalid
3. Introducere password valida
4. Apasare buton login </t>
  </si>
  <si>
    <t>2. username: standard.user
3. password: secret_sauce</t>
  </si>
  <si>
    <t>TC4: Username valid si camp "password" ramane gol</t>
  </si>
  <si>
    <t xml:space="preserve">1. Acessare website: saucedemo.com  
2. Introducere username valid
3. Camp "password" ramane gol
4. Apasare buton login </t>
  </si>
  <si>
    <t xml:space="preserve">2. username: standard_user
3. password: </t>
  </si>
  <si>
    <t xml:space="preserve">TC5: Camp "username" ramane gol si parola valida </t>
  </si>
  <si>
    <t xml:space="preserve">1. Acessare website: saucedemo.com  
2. Camp "username" ramane gol
3. Introducere parola valida
4. Apasare buton login </t>
  </si>
  <si>
    <t>2. username:
3. password: secret_sauce</t>
  </si>
  <si>
    <t>TC6: Camp "username" and "password" raman goale</t>
  </si>
  <si>
    <t xml:space="preserve">1. Acessare website: saucedemo.com  
2. Camp "username" ramane gol
3. Camp "password" ramane gol
4. Apasare buton login </t>
  </si>
  <si>
    <t xml:space="preserve">2. username: 
3. password: </t>
  </si>
  <si>
    <t>TC7: Vizualizare lista produse</t>
  </si>
  <si>
    <t xml:space="preserve">1. Autentificare cu success
2. Vizualizare pagina principala 
</t>
  </si>
  <si>
    <t>Afisare produse care contin: imagine, nume, preț și un buton pentru adăugare în coș. 
Produse afișate corect, fără suprapuneri sau elemente lipsă.</t>
  </si>
  <si>
    <t>TC8: Verificare buton "filtrare" ordine alfabetica</t>
  </si>
  <si>
    <t xml:space="preserve">1. Apasare buton filtrare "drop down list"
2. Filtrare dupa nume in ordine alfabetica 
</t>
  </si>
  <si>
    <t xml:space="preserve">2. A-Z
</t>
  </si>
  <si>
    <t>Produsele trebuie afisate dupa nume de la A-Z</t>
  </si>
  <si>
    <t>TC9: Verificare buton "filtrare" ordine alfabetica</t>
  </si>
  <si>
    <t xml:space="preserve">1. Apasare buton filtrare "drop down list"
2. Filtrare dupa nume in ordine alfabetica
</t>
  </si>
  <si>
    <t xml:space="preserve">
2. Z-A</t>
  </si>
  <si>
    <t>Produsele trebuie afisate dupa nume de la Z-A</t>
  </si>
  <si>
    <t>TC10: Verificare buton "filtrare" ordine crescatoare</t>
  </si>
  <si>
    <t xml:space="preserve">1. Apasare buton filtrare "drop down list"
2. Filtrare dupa pret descrescator
</t>
  </si>
  <si>
    <t xml:space="preserve">2. Descrescator la crescator
</t>
  </si>
  <si>
    <t>Produsele trebuie afisate dupa pret descrescator</t>
  </si>
  <si>
    <t>TC11: Verificare buton "filtrare" ordine descrescatoare</t>
  </si>
  <si>
    <t xml:space="preserve">1. Apasare buton filtrare "drop down list"
2. Filtrare dupa pret crescator 
</t>
  </si>
  <si>
    <t>2. Crescator la descrescator</t>
  </si>
  <si>
    <t xml:space="preserve">Produsele trebuie afisate dupa pret crescator </t>
  </si>
  <si>
    <t>TC 12: Produse disponibile in cos dupa operatiunea de logout</t>
  </si>
  <si>
    <t xml:space="preserve">1. Acesare meniu principal
2. Adaugare produse in cos prin apasare "Add to chart"
3. Accesare meniu si apasare buton "logout"
4. Autentificare cu date valide
5. Accesare cos cumparaturi
</t>
  </si>
  <si>
    <t>2. 3 produse random</t>
  </si>
  <si>
    <t xml:space="preserve">Produsele trebuie sa fie disponibile in cos si dupa operatiunea de login/logout </t>
  </si>
  <si>
    <t>TC13: Adaugare produse in cos din meniul principal</t>
  </si>
  <si>
    <t xml:space="preserve">1. Accesare meniu principal
2. Adaugare produse prin apasare buton "Add to chart"
3. Accesare cos cumparaturi
</t>
  </si>
  <si>
    <t>2.  2 produse random</t>
  </si>
  <si>
    <t>Produsele adaugate cu success in cos si afisate in cosul de cumparaturi</t>
  </si>
  <si>
    <t>TC14: Adaugare produse in cos din single item view</t>
  </si>
  <si>
    <t>1. Accesare meniu principal
2. Accesare single product "click on the product title"
2. Adaugare produs prin apasare buton "Add to chart"
3. Accesare buton "inapoi la cumparaturi"
4. Accesare second product "click on the product title"
5. Adaugare produs prin apasare buton "Add to chart"
6. Accesare cos cumparaturi</t>
  </si>
  <si>
    <t>2/. 2 produse random
5/. 1 produs random</t>
  </si>
  <si>
    <t>TC15: Eliminare produse din cos</t>
  </si>
  <si>
    <t xml:space="preserve">1. Accesare meniu principal
2. Eliminare produse prin apasare buton "Remove"
3. Accesare cos cumparaturi
</t>
  </si>
  <si>
    <t>2/. 2 produse random</t>
  </si>
  <si>
    <t>Produsele sunt eliminate cu success din cosul de cumparaturi</t>
  </si>
  <si>
    <t>TC16: Eliminare produse din cos</t>
  </si>
  <si>
    <t xml:space="preserve">1. Accesare meniu principal
2. Adaugare produse in cos
3. Accesare cos cumparaturi
4. Eliminare produse din cos prin apasare buton "remove"
</t>
  </si>
  <si>
    <t>2. 2 produse random</t>
  </si>
  <si>
    <t>TC17: Verificare "check-out"</t>
  </si>
  <si>
    <t>1. Adaugare produse in cos
2. Accesare cos cumparaturi prin apasare iconita "cos cumparaturi"
3. Apasare buton "checkout"</t>
  </si>
  <si>
    <t xml:space="preserve">1. 2 produse random </t>
  </si>
  <si>
    <t xml:space="preserve">TC18: Date livrare corecte </t>
  </si>
  <si>
    <t>1. Adaugare produse in cos
2. Accesare cos cumparaturi prin apasare iconita "cos cumparaturi"
3. Apasare buton "checkout"
4. Adaugare informatii livrare corecte
5. Finalizare comanda prin apasare buton "finalizare comanda"</t>
  </si>
  <si>
    <t xml:space="preserve">1. 3 produse random
4. Date livrare corecte 
First name: "Roxana"
Last name: "Huiet"
Postal code: "307220"
</t>
  </si>
  <si>
    <t>Afisare pagina de finalizare a comenzii si mesajul: 
"Thank you for your order!"</t>
  </si>
  <si>
    <t>TC19: Date livrare incorecte</t>
  </si>
  <si>
    <t>1. Adaugare produse in cos
2. Accesare cos cumparaturi prin apasare iconita "cos cumparaturi"
3. Apasare buton "checkout"
4. Adaugare informatii livrare incorecte
5. Finalizare comanda prin apasare buton "finalizare comanda"</t>
  </si>
  <si>
    <t xml:space="preserve">1/. 3 produse random
4/. Date livrare corecte 
First name: "Roxana"
Last name: "Huiet"
Postal code: ramane gol
</t>
  </si>
  <si>
    <t>"Error: Postal Code is required"</t>
  </si>
  <si>
    <t>TC20: Date livrare incorecte</t>
  </si>
  <si>
    <t xml:space="preserve">1. 3 produse random
4. Date livrare corecte 
First name: "Roxana"
Last name: ramane gol
Postal code: "307220"
</t>
  </si>
  <si>
    <t>"Error: Last Name is required"</t>
  </si>
  <si>
    <t>TC21: Date livrare incorecte</t>
  </si>
  <si>
    <t xml:space="preserve">1. 3 produse random
4. Date livrare corecte 
First name: ramane gol
Last name: "Huiet"
Postal code: "307220"
</t>
  </si>
  <si>
    <t>"Error: First Name is required"</t>
  </si>
  <si>
    <t>TC22: Plasare comanda fara produse in cos</t>
  </si>
  <si>
    <t>Lista produse</t>
  </si>
  <si>
    <t>TC23: Response time pagina de login</t>
  </si>
  <si>
    <t>1. Completare date valide username and password
2. Apasare buton login</t>
  </si>
  <si>
    <t>1. Username: "standard_user"
Password: "secret_sauce"</t>
  </si>
  <si>
    <t>Timp incarcare pagina sub 2 secunde</t>
  </si>
  <si>
    <t>TC24: Response time pagina logout</t>
  </si>
  <si>
    <t xml:space="preserve">1. Accesare meniu principal
2. Apasare buton "Logout" </t>
  </si>
  <si>
    <t>1. User deja logat pe website cu username si parola valida.</t>
  </si>
  <si>
    <t>TC25: Response time adaugare produse in cos si checkout</t>
  </si>
  <si>
    <t>1. Adaugare produse in cos prin apasare "add to chart"
2. Apasare buton/iconita "cos cumparaturi"</t>
  </si>
  <si>
    <t xml:space="preserve">1. "minim 5 produse"
</t>
  </si>
  <si>
    <t>TC26: Login / logout session</t>
  </si>
  <si>
    <t>1. Acessare website: saucedemo.com  
2. Introducere username valid
3. Introducere password valida
4. Apasare buton login 
5. Accesare meniu principal
6. Apasare buton logout
7: Apasare buton din browser "back"</t>
  </si>
  <si>
    <t xml:space="preserve">2. username: standard_user
3. password: secret_sauce
</t>
  </si>
  <si>
    <t>Error message
"Epic sadface: You can only access '/inventory.html' when you are logged in."</t>
  </si>
  <si>
    <t>TC27: Visual check password protection</t>
  </si>
  <si>
    <t xml:space="preserve">1. Acessare website: saucedemo.com  
2. Introducere username valid
3. Introducere password </t>
  </si>
  <si>
    <t>Parola afisata sub forma de stea pentru mascarea parolei</t>
  </si>
  <si>
    <t>Cos de cumparaturi</t>
  </si>
  <si>
    <t>Check-out 
Plasare comanda</t>
  </si>
  <si>
    <t>Performanță</t>
  </si>
  <si>
    <t xml:space="preserve">Login succesfully si redirecționare către pagina principală a produselor.
Logout cu success si redirectionare catre pagina de logare. </t>
  </si>
  <si>
    <t>Error: „Epic sadface: Username and password do not match any user in this service”</t>
  </si>
  <si>
    <t>Error: "Epic sadface: Password is required"</t>
  </si>
  <si>
    <t>Error: "Epic sadface: Username is required"</t>
  </si>
  <si>
    <t>Produsele sunt afisate corect dupa pret descrescator</t>
  </si>
  <si>
    <t>Produsele sunt afisate corect de la Z la A</t>
  </si>
  <si>
    <t>Produsele sunt afisate corect de la A la Z</t>
  </si>
  <si>
    <t xml:space="preserve">Produsele sunt afisate corect dupa pret crescator </t>
  </si>
  <si>
    <t xml:space="preserve">Produsele sunt disponibile in cos si dupa operatiunea de login/logout </t>
  </si>
  <si>
    <t>Produsele sunt eliminate cu success din cosul de cumparaturi.</t>
  </si>
  <si>
    <t>Butonul de check-out functioneaza corect</t>
  </si>
  <si>
    <t>Check-out cu success, butonul functioneaza corect</t>
  </si>
  <si>
    <t>"Epic sadface: Password is required"</t>
  </si>
  <si>
    <t>"Epic sadface: Username is required"</t>
  </si>
  <si>
    <t>"Thank you for your order!
Your order has been dispatched, and will arrive just as fast as the pony can get there!"</t>
  </si>
  <si>
    <t>Erorr: "Error: Postal Code is required"</t>
  </si>
  <si>
    <t>Erorr: "Error: Last Name is required"</t>
  </si>
  <si>
    <t>Erorr: "Error: First Name is required"</t>
  </si>
  <si>
    <t xml:space="preserve">1. 1 produs random
</t>
  </si>
  <si>
    <t>Butonul "checkout"  e freezed</t>
  </si>
  <si>
    <t>Error: "Epic sadface: You can only access '/inventory.html' when you are logged in."</t>
  </si>
  <si>
    <t>#1</t>
  </si>
  <si>
    <t xml:space="preserve">1. Adaugare produs in cos
2. Accesare cos cumparaturi prin apasare iconita "cos cumparaturi"
3. Eliminare produs din cos
</t>
  </si>
  <si>
    <t>Butonul "checkout"  nu e freezed, iar utilizatorul prin apasarea butonului de "checkout" este directionat care pagina de "checkout: your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</si>
</sst>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0"/>
      <color theme="1"/>
      <name val="Verdana"/>
      <family val="2"/>
      <charset val="238"/>
    </font>
    <font>
      <sz val="10"/>
      <color theme="1"/>
      <name val="Verdana"/>
      <family val="2"/>
      <charset val="238"/>
    </font>
    <font>
      <sz val="10"/>
      <color theme="1"/>
      <name val="Arial"/>
      <family val="2"/>
      <charset val="238"/>
    </font>
    <font>
      <sz val="14"/>
      <color theme="1"/>
      <name val="Arial"/>
      <family val="2"/>
      <charset val="238"/>
    </font>
    <font>
      <b/>
      <sz val="14"/>
      <color theme="1"/>
      <name val="Arial"/>
      <family val="2"/>
      <charset val="238"/>
    </font>
    <font>
      <b/>
      <sz val="14"/>
      <color rgb="FF1155CC"/>
      <name val="Inconsolata"/>
    </font>
    <font>
      <sz val="10"/>
      <color rgb="FF000000"/>
      <name val="Arial"/>
      <family val="2"/>
      <charset val="238"/>
      <scheme val="minor"/>
    </font>
    <font>
      <sz val="8"/>
      <name val="Arial"/>
      <family val="2"/>
      <charset val="238"/>
      <scheme val="minor"/>
    </font>
    <font>
      <sz val="10"/>
      <color rgb="FF000000"/>
      <name val="Verdana"/>
      <family val="2"/>
      <charset val="238"/>
    </font>
    <font>
      <b/>
      <sz val="10"/>
      <color theme="1"/>
      <name val="Arial"/>
      <family val="2"/>
      <charset val="238"/>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71">
    <xf numFmtId="0" fontId="0" fillId="0" borderId="0" xfId="0"/>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4" fillId="4" borderId="1" xfId="0" applyFont="1" applyFill="1" applyBorder="1" applyAlignment="1">
      <alignment horizontal="center"/>
    </xf>
    <xf numFmtId="0" fontId="5" fillId="0" borderId="1" xfId="0" applyFont="1" applyBorder="1" applyAlignment="1">
      <alignment horizontal="center"/>
    </xf>
    <xf numFmtId="2" fontId="6" fillId="3" borderId="1" xfId="0" applyNumberFormat="1" applyFont="1" applyFill="1" applyBorder="1" applyAlignment="1">
      <alignment horizontal="center"/>
    </xf>
    <xf numFmtId="2" fontId="5" fillId="0" borderId="1" xfId="0" applyNumberFormat="1" applyFont="1" applyBorder="1" applyAlignment="1">
      <alignment horizontal="center"/>
    </xf>
    <xf numFmtId="0" fontId="0" fillId="0" borderId="0" xfId="0" applyAlignment="1">
      <alignment vertical="center"/>
    </xf>
    <xf numFmtId="0" fontId="3" fillId="0" borderId="1" xfId="0" applyFont="1" applyBorder="1" applyAlignment="1">
      <alignment horizontal="center" vertical="center"/>
    </xf>
    <xf numFmtId="0" fontId="0" fillId="0" borderId="0" xfId="0" applyAlignment="1">
      <alignment horizontal="center" vertical="center"/>
    </xf>
    <xf numFmtId="0" fontId="2" fillId="3" borderId="4" xfId="0" applyFont="1" applyFill="1" applyBorder="1" applyAlignment="1">
      <alignment horizontal="left" vertical="center" wrapText="1"/>
    </xf>
    <xf numFmtId="0" fontId="3" fillId="0" borderId="1" xfId="0" applyFont="1" applyBorder="1" applyAlignment="1">
      <alignment horizontal="left" vertical="center"/>
    </xf>
    <xf numFmtId="0" fontId="0" fillId="0" borderId="0" xfId="0" applyAlignment="1">
      <alignment horizontal="left" vertical="center"/>
    </xf>
    <xf numFmtId="0" fontId="2" fillId="0" borderId="5" xfId="0" applyFont="1" applyBorder="1" applyAlignment="1">
      <alignment vertical="center" wrapText="1"/>
    </xf>
    <xf numFmtId="0" fontId="2" fillId="0" borderId="4" xfId="0" applyFont="1" applyBorder="1" applyAlignment="1">
      <alignment vertical="center" wrapText="1"/>
    </xf>
    <xf numFmtId="0" fontId="2" fillId="0" borderId="6" xfId="0" applyFont="1" applyBorder="1" applyAlignment="1">
      <alignment vertical="center" wrapText="1"/>
    </xf>
    <xf numFmtId="0" fontId="1" fillId="2" borderId="2" xfId="0" applyFont="1" applyFill="1" applyBorder="1" applyAlignment="1">
      <alignment horizontal="center" vertical="center" wrapText="1"/>
    </xf>
    <xf numFmtId="0" fontId="2" fillId="0" borderId="4" xfId="0" applyFont="1" applyBorder="1" applyAlignment="1">
      <alignment horizontal="left" vertical="center" wrapText="1"/>
    </xf>
    <xf numFmtId="0" fontId="2" fillId="0" borderId="4" xfId="0" applyFont="1" applyBorder="1" applyAlignment="1">
      <alignment horizontal="center" vertical="center" wrapText="1"/>
    </xf>
    <xf numFmtId="0" fontId="1" fillId="0" borderId="7" xfId="0" applyFont="1" applyBorder="1" applyAlignment="1">
      <alignment horizontal="center" vertical="center" wrapText="1"/>
    </xf>
    <xf numFmtId="0" fontId="2" fillId="0" borderId="5" xfId="0" applyFont="1" applyBorder="1" applyAlignment="1">
      <alignment horizontal="left" vertical="center" wrapText="1"/>
    </xf>
    <xf numFmtId="0" fontId="2" fillId="0" borderId="5" xfId="0" applyFont="1" applyBorder="1" applyAlignment="1">
      <alignment horizontal="center" vertical="center" wrapText="1"/>
    </xf>
    <xf numFmtId="0" fontId="2" fillId="0" borderId="8" xfId="0" applyFont="1" applyBorder="1" applyAlignment="1">
      <alignment horizontal="center" wrapText="1"/>
    </xf>
    <xf numFmtId="0" fontId="1" fillId="0" borderId="9" xfId="0" applyFont="1" applyBorder="1" applyAlignment="1">
      <alignment horizontal="center" vertical="center" wrapText="1"/>
    </xf>
    <xf numFmtId="0" fontId="2" fillId="0" borderId="10" xfId="0" applyFont="1" applyBorder="1" applyAlignment="1">
      <alignment horizontal="center" wrapText="1"/>
    </xf>
    <xf numFmtId="0" fontId="2" fillId="0" borderId="12" xfId="0" applyFont="1" applyBorder="1" applyAlignment="1">
      <alignment vertical="center" wrapText="1"/>
    </xf>
    <xf numFmtId="0" fontId="2" fillId="0" borderId="12" xfId="0" applyFont="1" applyBorder="1" applyAlignment="1">
      <alignment horizontal="left" vertical="center" wrapText="1"/>
    </xf>
    <xf numFmtId="0" fontId="2" fillId="0" borderId="5" xfId="0" applyFont="1" applyBorder="1" applyAlignment="1">
      <alignment vertical="center"/>
    </xf>
    <xf numFmtId="0" fontId="2" fillId="0" borderId="6" xfId="0" applyFont="1" applyBorder="1" applyAlignment="1">
      <alignment vertical="center"/>
    </xf>
    <xf numFmtId="0" fontId="2" fillId="0" borderId="4" xfId="0" applyFont="1" applyBorder="1" applyAlignment="1">
      <alignment vertical="center"/>
    </xf>
    <xf numFmtId="0" fontId="2" fillId="0" borderId="4" xfId="0" applyFont="1" applyBorder="1" applyAlignment="1">
      <alignment horizontal="left" wrapText="1"/>
    </xf>
    <xf numFmtId="0" fontId="2" fillId="0" borderId="6" xfId="0" applyFont="1" applyBorder="1" applyAlignment="1">
      <alignment horizontal="left" vertical="center" wrapText="1"/>
    </xf>
    <xf numFmtId="0" fontId="2" fillId="0" borderId="5" xfId="0" applyFont="1" applyBorder="1" applyAlignment="1">
      <alignment horizontal="left" vertical="center"/>
    </xf>
    <xf numFmtId="0" fontId="9" fillId="0" borderId="4" xfId="0" applyFont="1" applyBorder="1" applyAlignment="1">
      <alignment vertical="center" wrapText="1"/>
    </xf>
    <xf numFmtId="0" fontId="9" fillId="0" borderId="4" xfId="0" applyFont="1" applyBorder="1" applyAlignment="1">
      <alignment vertical="center"/>
    </xf>
    <xf numFmtId="0" fontId="2" fillId="0" borderId="12" xfId="0" applyFont="1" applyBorder="1" applyAlignment="1">
      <alignment vertical="center"/>
    </xf>
    <xf numFmtId="0" fontId="1" fillId="0" borderId="1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5" xfId="0" applyFont="1" applyBorder="1" applyAlignment="1">
      <alignment horizontal="center" wrapText="1"/>
    </xf>
    <xf numFmtId="0" fontId="3" fillId="0" borderId="3" xfId="0" applyFont="1" applyBorder="1" applyAlignment="1">
      <alignment horizontal="center"/>
    </xf>
    <xf numFmtId="0" fontId="2" fillId="3" borderId="5" xfId="0" applyFont="1" applyFill="1" applyBorder="1" applyAlignment="1">
      <alignment horizontal="left" vertical="center" wrapText="1"/>
    </xf>
    <xf numFmtId="0" fontId="3" fillId="0" borderId="10" xfId="0" applyFont="1" applyBorder="1" applyAlignment="1">
      <alignment horizontal="center"/>
    </xf>
    <xf numFmtId="0" fontId="3" fillId="0" borderId="13" xfId="0" applyFont="1" applyBorder="1" applyAlignment="1">
      <alignment horizontal="center"/>
    </xf>
    <xf numFmtId="0" fontId="3" fillId="0" borderId="15" xfId="0" applyFont="1" applyBorder="1" applyAlignment="1">
      <alignment horizontal="center"/>
    </xf>
    <xf numFmtId="0" fontId="3" fillId="0" borderId="3" xfId="0" applyFont="1" applyBorder="1" applyAlignment="1">
      <alignment horizontal="center" vertical="center"/>
    </xf>
    <xf numFmtId="0" fontId="3" fillId="0" borderId="4" xfId="0" applyFont="1" applyBorder="1" applyAlignment="1">
      <alignment horizontal="left" vertical="center" wrapText="1"/>
    </xf>
    <xf numFmtId="0" fontId="3" fillId="0" borderId="4" xfId="0" applyFont="1" applyBorder="1" applyAlignment="1">
      <alignment horizontal="center" vertical="center"/>
    </xf>
    <xf numFmtId="0" fontId="7"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8" xfId="0" applyFont="1" applyBorder="1" applyAlignment="1">
      <alignment horizontal="center"/>
    </xf>
    <xf numFmtId="0" fontId="3" fillId="0" borderId="12" xfId="0" applyFont="1" applyBorder="1" applyAlignment="1">
      <alignment horizontal="center" vertical="center"/>
    </xf>
    <xf numFmtId="0" fontId="7" fillId="0" borderId="6" xfId="0" applyFont="1" applyBorder="1" applyAlignment="1">
      <alignment horizontal="left" vertical="center" wrapText="1"/>
    </xf>
    <xf numFmtId="0" fontId="3" fillId="0" borderId="6" xfId="0" applyFont="1" applyBorder="1" applyAlignment="1">
      <alignment horizontal="center" vertical="center"/>
    </xf>
    <xf numFmtId="0" fontId="3" fillId="0" borderId="3" xfId="0" applyFont="1" applyBorder="1"/>
    <xf numFmtId="0" fontId="3" fillId="0" borderId="3" xfId="0" applyFont="1" applyBorder="1" applyAlignment="1">
      <alignment horizontal="left" vertical="center"/>
    </xf>
    <xf numFmtId="0" fontId="3" fillId="0" borderId="4" xfId="0" applyFont="1" applyBorder="1" applyAlignment="1">
      <alignment horizontal="left" vertical="center"/>
    </xf>
    <xf numFmtId="0" fontId="7" fillId="0" borderId="5" xfId="0" applyFont="1" applyBorder="1" applyAlignment="1">
      <alignment horizontal="left" vertical="center" wrapText="1"/>
    </xf>
    <xf numFmtId="0" fontId="3" fillId="0" borderId="5" xfId="0" applyFont="1" applyBorder="1" applyAlignment="1">
      <alignment horizontal="center" vertical="center"/>
    </xf>
    <xf numFmtId="0" fontId="3" fillId="0" borderId="3" xfId="0" applyFont="1" applyBorder="1" applyAlignment="1">
      <alignment wrapText="1"/>
    </xf>
    <xf numFmtId="0" fontId="10" fillId="0" borderId="7" xfId="0" applyFont="1" applyBorder="1" applyAlignment="1">
      <alignment horizontal="center" vertical="center"/>
    </xf>
    <xf numFmtId="0" fontId="3" fillId="0" borderId="5" xfId="0" applyFont="1" applyBorder="1" applyAlignment="1">
      <alignment horizontal="left" vertical="center"/>
    </xf>
    <xf numFmtId="0" fontId="10" fillId="0" borderId="9" xfId="0" applyFont="1" applyBorder="1" applyAlignment="1">
      <alignment horizontal="center" vertical="center"/>
    </xf>
    <xf numFmtId="0" fontId="10" fillId="0" borderId="11" xfId="0" applyFont="1" applyBorder="1" applyAlignment="1">
      <alignment horizontal="center" vertical="center"/>
    </xf>
    <xf numFmtId="0" fontId="3" fillId="0" borderId="6" xfId="0" applyFont="1" applyBorder="1" applyAlignment="1">
      <alignment horizontal="left" vertical="center" wrapText="1"/>
    </xf>
    <xf numFmtId="0" fontId="3" fillId="0" borderId="4" xfId="0" applyFont="1" applyBorder="1" applyAlignment="1">
      <alignment horizontal="center" vertical="center" wrapText="1"/>
    </xf>
    <xf numFmtId="0" fontId="3" fillId="0" borderId="12" xfId="0" applyFont="1" applyBorder="1" applyAlignment="1">
      <alignment horizontal="center" vertical="center" wrapText="1"/>
    </xf>
    <xf numFmtId="0" fontId="2" fillId="0" borderId="6" xfId="0" applyFont="1" applyFill="1" applyBorder="1" applyAlignment="1">
      <alignment horizontal="left" vertical="center" wrapText="1"/>
    </xf>
    <xf numFmtId="0" fontId="3" fillId="0" borderId="15" xfId="0" applyFont="1" applyBorder="1" applyAlignment="1">
      <alignment horizontal="center" vertical="center"/>
    </xf>
  </cellXfs>
  <cellStyles count="1">
    <cellStyle name="Normal" xfId="0" builtinId="0"/>
  </cellStyles>
  <dxfs count="7">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1"/>
  <sheetViews>
    <sheetView tabSelected="1" topLeftCell="A19" zoomScale="70" zoomScaleNormal="70" workbookViewId="0">
      <selection activeCell="I23" sqref="I23"/>
    </sheetView>
  </sheetViews>
  <sheetFormatPr defaultColWidth="12.6328125" defaultRowHeight="15" customHeight="1" x14ac:dyDescent="0.25"/>
  <cols>
    <col min="1" max="1" width="17.6328125" customWidth="1"/>
    <col min="2" max="2" width="31.36328125" customWidth="1"/>
    <col min="3" max="3" width="14.54296875" customWidth="1"/>
    <col min="4" max="4" width="13.54296875" customWidth="1"/>
    <col min="5" max="5" width="47.81640625" customWidth="1"/>
    <col min="6" max="6" width="38.1796875" style="12" customWidth="1"/>
    <col min="7" max="7" width="44.1796875" customWidth="1"/>
    <col min="8" max="8" width="37.90625" style="15" customWidth="1"/>
    <col min="9" max="9" width="27" customWidth="1"/>
    <col min="10" max="10" width="21.6328125" customWidth="1"/>
  </cols>
  <sheetData>
    <row r="1" spans="1:10" s="10" customFormat="1" ht="69.75" customHeight="1" thickBot="1" x14ac:dyDescent="0.3">
      <c r="A1" s="19" t="s">
        <v>16</v>
      </c>
      <c r="B1" s="19" t="s">
        <v>0</v>
      </c>
      <c r="C1" s="19" t="s">
        <v>1</v>
      </c>
      <c r="D1" s="19" t="s">
        <v>2</v>
      </c>
      <c r="E1" s="19" t="s">
        <v>3</v>
      </c>
      <c r="F1" s="19" t="s">
        <v>4</v>
      </c>
      <c r="G1" s="19" t="s">
        <v>5</v>
      </c>
      <c r="H1" s="19" t="s">
        <v>6</v>
      </c>
      <c r="I1" s="19" t="s">
        <v>7</v>
      </c>
      <c r="J1" s="19" t="s">
        <v>17</v>
      </c>
    </row>
    <row r="2" spans="1:10" ht="81" x14ac:dyDescent="0.3">
      <c r="A2" s="22" t="s">
        <v>24</v>
      </c>
      <c r="B2" s="16" t="s">
        <v>20</v>
      </c>
      <c r="C2" s="16"/>
      <c r="D2" s="16"/>
      <c r="E2" s="16" t="s">
        <v>21</v>
      </c>
      <c r="F2" s="16" t="s">
        <v>22</v>
      </c>
      <c r="G2" s="16" t="s">
        <v>23</v>
      </c>
      <c r="H2" s="23" t="s">
        <v>117</v>
      </c>
      <c r="I2" s="24" t="s">
        <v>18</v>
      </c>
      <c r="J2" s="25"/>
    </row>
    <row r="3" spans="1:10" ht="54" x14ac:dyDescent="0.3">
      <c r="A3" s="26"/>
      <c r="B3" s="17" t="s">
        <v>25</v>
      </c>
      <c r="C3" s="17"/>
      <c r="D3" s="17"/>
      <c r="E3" s="17" t="s">
        <v>26</v>
      </c>
      <c r="F3" s="17" t="s">
        <v>27</v>
      </c>
      <c r="G3" s="17" t="s">
        <v>28</v>
      </c>
      <c r="H3" s="20" t="s">
        <v>118</v>
      </c>
      <c r="I3" s="21" t="s">
        <v>18</v>
      </c>
      <c r="J3" s="27"/>
    </row>
    <row r="4" spans="1:10" ht="54" x14ac:dyDescent="0.3">
      <c r="A4" s="26"/>
      <c r="B4" s="17" t="s">
        <v>29</v>
      </c>
      <c r="C4" s="17"/>
      <c r="D4" s="17"/>
      <c r="E4" s="17" t="s">
        <v>30</v>
      </c>
      <c r="F4" s="17" t="s">
        <v>31</v>
      </c>
      <c r="G4" s="17" t="s">
        <v>28</v>
      </c>
      <c r="H4" s="20" t="s">
        <v>118</v>
      </c>
      <c r="I4" s="21" t="s">
        <v>18</v>
      </c>
      <c r="J4" s="27"/>
    </row>
    <row r="5" spans="1:10" ht="54" x14ac:dyDescent="0.3">
      <c r="A5" s="26"/>
      <c r="B5" s="17" t="s">
        <v>32</v>
      </c>
      <c r="C5" s="17"/>
      <c r="D5" s="17"/>
      <c r="E5" s="17" t="s">
        <v>33</v>
      </c>
      <c r="F5" s="17" t="s">
        <v>34</v>
      </c>
      <c r="G5" s="13" t="s">
        <v>129</v>
      </c>
      <c r="H5" s="13" t="s">
        <v>119</v>
      </c>
      <c r="I5" s="21" t="s">
        <v>18</v>
      </c>
      <c r="J5" s="27"/>
    </row>
    <row r="6" spans="1:10" ht="60" customHeight="1" x14ac:dyDescent="0.3">
      <c r="A6" s="26"/>
      <c r="B6" s="17" t="s">
        <v>35</v>
      </c>
      <c r="C6" s="17"/>
      <c r="D6" s="17"/>
      <c r="E6" s="17" t="s">
        <v>36</v>
      </c>
      <c r="F6" s="17" t="s">
        <v>37</v>
      </c>
      <c r="G6" s="13" t="s">
        <v>130</v>
      </c>
      <c r="H6" s="13" t="s">
        <v>120</v>
      </c>
      <c r="I6" s="21" t="s">
        <v>18</v>
      </c>
      <c r="J6" s="27"/>
    </row>
    <row r="7" spans="1:10" ht="60" customHeight="1" thickBot="1" x14ac:dyDescent="0.35">
      <c r="A7" s="39"/>
      <c r="B7" s="18" t="s">
        <v>38</v>
      </c>
      <c r="C7" s="18"/>
      <c r="D7" s="18"/>
      <c r="E7" s="18" t="s">
        <v>39</v>
      </c>
      <c r="F7" s="18" t="s">
        <v>40</v>
      </c>
      <c r="G7" s="34" t="s">
        <v>130</v>
      </c>
      <c r="H7" s="69" t="s">
        <v>120</v>
      </c>
      <c r="I7" s="40" t="s">
        <v>18</v>
      </c>
      <c r="J7" s="41"/>
    </row>
    <row r="8" spans="1:10" ht="67.5" x14ac:dyDescent="0.3">
      <c r="A8" s="22" t="s">
        <v>96</v>
      </c>
      <c r="B8" s="16" t="s">
        <v>41</v>
      </c>
      <c r="C8" s="30"/>
      <c r="D8" s="30"/>
      <c r="E8" s="16" t="s">
        <v>42</v>
      </c>
      <c r="F8" s="16"/>
      <c r="G8" s="16" t="s">
        <v>43</v>
      </c>
      <c r="H8" s="43" t="s">
        <v>43</v>
      </c>
      <c r="I8" s="24" t="s">
        <v>18</v>
      </c>
      <c r="J8" s="25"/>
    </row>
    <row r="9" spans="1:10" ht="60" customHeight="1" x14ac:dyDescent="0.25">
      <c r="A9" s="26"/>
      <c r="B9" s="17" t="s">
        <v>44</v>
      </c>
      <c r="C9" s="17"/>
      <c r="D9" s="17"/>
      <c r="E9" s="17" t="s">
        <v>45</v>
      </c>
      <c r="F9" s="17" t="s">
        <v>46</v>
      </c>
      <c r="G9" s="17" t="s">
        <v>47</v>
      </c>
      <c r="H9" s="20" t="s">
        <v>123</v>
      </c>
      <c r="I9" s="21" t="s">
        <v>18</v>
      </c>
      <c r="J9" s="44"/>
    </row>
    <row r="10" spans="1:10" ht="60" customHeight="1" x14ac:dyDescent="0.25">
      <c r="A10" s="26"/>
      <c r="B10" s="17" t="s">
        <v>48</v>
      </c>
      <c r="C10" s="17"/>
      <c r="D10" s="17"/>
      <c r="E10" s="17" t="s">
        <v>49</v>
      </c>
      <c r="F10" s="17" t="s">
        <v>50</v>
      </c>
      <c r="G10" s="17" t="s">
        <v>51</v>
      </c>
      <c r="H10" s="20" t="s">
        <v>122</v>
      </c>
      <c r="I10" s="21" t="s">
        <v>18</v>
      </c>
      <c r="J10" s="44"/>
    </row>
    <row r="11" spans="1:10" ht="60" customHeight="1" x14ac:dyDescent="0.25">
      <c r="A11" s="26"/>
      <c r="B11" s="17" t="s">
        <v>52</v>
      </c>
      <c r="C11" s="17"/>
      <c r="D11" s="17"/>
      <c r="E11" s="17" t="s">
        <v>53</v>
      </c>
      <c r="F11" s="17" t="s">
        <v>54</v>
      </c>
      <c r="G11" s="17" t="s">
        <v>55</v>
      </c>
      <c r="H11" s="20" t="s">
        <v>121</v>
      </c>
      <c r="I11" s="21" t="s">
        <v>18</v>
      </c>
      <c r="J11" s="44"/>
    </row>
    <row r="12" spans="1:10" ht="60" customHeight="1" x14ac:dyDescent="0.25">
      <c r="A12" s="26"/>
      <c r="B12" s="17" t="s">
        <v>56</v>
      </c>
      <c r="C12" s="17"/>
      <c r="D12" s="17"/>
      <c r="E12" s="17" t="s">
        <v>57</v>
      </c>
      <c r="F12" s="17" t="s">
        <v>58</v>
      </c>
      <c r="G12" s="17" t="s">
        <v>59</v>
      </c>
      <c r="H12" s="20" t="s">
        <v>124</v>
      </c>
      <c r="I12" s="21" t="s">
        <v>18</v>
      </c>
      <c r="J12" s="44"/>
    </row>
    <row r="13" spans="1:10" ht="95" thickBot="1" x14ac:dyDescent="0.3">
      <c r="A13" s="39"/>
      <c r="B13" s="18" t="s">
        <v>60</v>
      </c>
      <c r="C13" s="31"/>
      <c r="D13" s="31"/>
      <c r="E13" s="18" t="s">
        <v>61</v>
      </c>
      <c r="F13" s="18" t="s">
        <v>62</v>
      </c>
      <c r="G13" s="18" t="s">
        <v>63</v>
      </c>
      <c r="H13" s="34" t="s">
        <v>125</v>
      </c>
      <c r="I13" s="40" t="s">
        <v>18</v>
      </c>
      <c r="J13" s="46"/>
    </row>
    <row r="14" spans="1:10" ht="67.5" x14ac:dyDescent="0.25">
      <c r="A14" s="22" t="s">
        <v>114</v>
      </c>
      <c r="B14" s="16" t="s">
        <v>64</v>
      </c>
      <c r="C14" s="30"/>
      <c r="D14" s="30"/>
      <c r="E14" s="16" t="s">
        <v>65</v>
      </c>
      <c r="F14" s="16" t="s">
        <v>66</v>
      </c>
      <c r="G14" s="16" t="s">
        <v>67</v>
      </c>
      <c r="H14" s="51" t="s">
        <v>67</v>
      </c>
      <c r="I14" s="24" t="s">
        <v>18</v>
      </c>
      <c r="J14" s="52"/>
    </row>
    <row r="15" spans="1:10" ht="148.5" x14ac:dyDescent="0.25">
      <c r="A15" s="26"/>
      <c r="B15" s="17" t="s">
        <v>68</v>
      </c>
      <c r="C15" s="32"/>
      <c r="D15" s="32"/>
      <c r="E15" s="17" t="s">
        <v>69</v>
      </c>
      <c r="F15" s="17" t="s">
        <v>70</v>
      </c>
      <c r="G15" s="17" t="s">
        <v>67</v>
      </c>
      <c r="H15" s="48" t="s">
        <v>67</v>
      </c>
      <c r="I15" s="21" t="s">
        <v>18</v>
      </c>
      <c r="J15" s="44"/>
    </row>
    <row r="16" spans="1:10" ht="67.5" x14ac:dyDescent="0.25">
      <c r="A16" s="26"/>
      <c r="B16" s="17" t="s">
        <v>71</v>
      </c>
      <c r="C16" s="32"/>
      <c r="D16" s="32"/>
      <c r="E16" s="17" t="s">
        <v>72</v>
      </c>
      <c r="F16" s="17" t="s">
        <v>73</v>
      </c>
      <c r="G16" s="17" t="s">
        <v>74</v>
      </c>
      <c r="H16" s="48" t="s">
        <v>74</v>
      </c>
      <c r="I16" s="49" t="s">
        <v>18</v>
      </c>
      <c r="J16" s="44"/>
    </row>
    <row r="17" spans="1:10" ht="94.5" x14ac:dyDescent="0.3">
      <c r="A17" s="26"/>
      <c r="B17" s="17" t="s">
        <v>75</v>
      </c>
      <c r="C17" s="32"/>
      <c r="D17" s="32"/>
      <c r="E17" s="33" t="s">
        <v>76</v>
      </c>
      <c r="F17" s="17" t="s">
        <v>77</v>
      </c>
      <c r="G17" s="17" t="s">
        <v>126</v>
      </c>
      <c r="H17" s="50" t="s">
        <v>126</v>
      </c>
      <c r="I17" s="49" t="s">
        <v>18</v>
      </c>
      <c r="J17" s="44"/>
    </row>
    <row r="18" spans="1:10" ht="73.5" customHeight="1" thickBot="1" x14ac:dyDescent="0.3">
      <c r="A18" s="39"/>
      <c r="B18" s="18" t="s">
        <v>78</v>
      </c>
      <c r="C18" s="31"/>
      <c r="D18" s="31"/>
      <c r="E18" s="18" t="s">
        <v>79</v>
      </c>
      <c r="F18" s="18" t="s">
        <v>80</v>
      </c>
      <c r="G18" s="18" t="s">
        <v>128</v>
      </c>
      <c r="H18" s="54" t="s">
        <v>127</v>
      </c>
      <c r="I18" s="55" t="s">
        <v>18</v>
      </c>
      <c r="J18" s="46"/>
    </row>
    <row r="19" spans="1:10" ht="105.5" customHeight="1" x14ac:dyDescent="0.25">
      <c r="A19" s="22" t="s">
        <v>115</v>
      </c>
      <c r="B19" s="16" t="s">
        <v>81</v>
      </c>
      <c r="C19" s="30"/>
      <c r="D19" s="30"/>
      <c r="E19" s="16" t="s">
        <v>82</v>
      </c>
      <c r="F19" s="16" t="s">
        <v>83</v>
      </c>
      <c r="G19" s="16" t="s">
        <v>84</v>
      </c>
      <c r="H19" s="59" t="s">
        <v>131</v>
      </c>
      <c r="I19" s="60" t="s">
        <v>18</v>
      </c>
      <c r="J19" s="52"/>
    </row>
    <row r="20" spans="1:10" ht="94.5" x14ac:dyDescent="0.25">
      <c r="A20" s="26"/>
      <c r="B20" s="17" t="s">
        <v>85</v>
      </c>
      <c r="C20" s="32"/>
      <c r="D20" s="32"/>
      <c r="E20" s="17" t="s">
        <v>86</v>
      </c>
      <c r="F20" s="17" t="s">
        <v>87</v>
      </c>
      <c r="G20" s="17" t="s">
        <v>88</v>
      </c>
      <c r="H20" s="58" t="s">
        <v>132</v>
      </c>
      <c r="I20" s="49" t="s">
        <v>18</v>
      </c>
      <c r="J20" s="44"/>
    </row>
    <row r="21" spans="1:10" ht="94.5" x14ac:dyDescent="0.25">
      <c r="A21" s="26"/>
      <c r="B21" s="17" t="s">
        <v>89</v>
      </c>
      <c r="C21" s="32"/>
      <c r="D21" s="32"/>
      <c r="E21" s="17" t="s">
        <v>86</v>
      </c>
      <c r="F21" s="17" t="s">
        <v>90</v>
      </c>
      <c r="G21" s="17" t="s">
        <v>91</v>
      </c>
      <c r="H21" s="58" t="s">
        <v>133</v>
      </c>
      <c r="I21" s="49" t="s">
        <v>18</v>
      </c>
      <c r="J21" s="44"/>
    </row>
    <row r="22" spans="1:10" ht="94.5" x14ac:dyDescent="0.25">
      <c r="A22" s="26"/>
      <c r="B22" s="17" t="s">
        <v>92</v>
      </c>
      <c r="C22" s="32"/>
      <c r="D22" s="32"/>
      <c r="E22" s="17" t="s">
        <v>86</v>
      </c>
      <c r="F22" s="17" t="s">
        <v>93</v>
      </c>
      <c r="G22" s="17" t="s">
        <v>94</v>
      </c>
      <c r="H22" s="58" t="s">
        <v>134</v>
      </c>
      <c r="I22" s="49" t="s">
        <v>18</v>
      </c>
      <c r="J22" s="44"/>
    </row>
    <row r="23" spans="1:10" ht="81.5" thickBot="1" x14ac:dyDescent="0.3">
      <c r="A23" s="39"/>
      <c r="B23" s="18" t="s">
        <v>95</v>
      </c>
      <c r="C23" s="31"/>
      <c r="D23" s="31"/>
      <c r="E23" s="34" t="s">
        <v>139</v>
      </c>
      <c r="F23" s="18" t="s">
        <v>135</v>
      </c>
      <c r="G23" s="18" t="s">
        <v>136</v>
      </c>
      <c r="H23" s="66" t="s">
        <v>140</v>
      </c>
      <c r="I23" s="55" t="s">
        <v>19</v>
      </c>
      <c r="J23" s="70" t="s">
        <v>138</v>
      </c>
    </row>
    <row r="24" spans="1:10" ht="40.5" x14ac:dyDescent="0.25">
      <c r="A24" s="62" t="s">
        <v>116</v>
      </c>
      <c r="B24" s="23" t="s">
        <v>97</v>
      </c>
      <c r="C24" s="35"/>
      <c r="D24" s="35"/>
      <c r="E24" s="23" t="s">
        <v>98</v>
      </c>
      <c r="F24" s="16" t="s">
        <v>99</v>
      </c>
      <c r="G24" s="16" t="s">
        <v>100</v>
      </c>
      <c r="H24" s="63" t="s">
        <v>100</v>
      </c>
      <c r="I24" s="60" t="s">
        <v>18</v>
      </c>
      <c r="J24" s="52"/>
    </row>
    <row r="25" spans="1:10" ht="27" x14ac:dyDescent="0.25">
      <c r="A25" s="64"/>
      <c r="B25" s="36" t="s">
        <v>101</v>
      </c>
      <c r="C25" s="37"/>
      <c r="D25" s="37"/>
      <c r="E25" s="36" t="s">
        <v>102</v>
      </c>
      <c r="F25" s="17" t="s">
        <v>103</v>
      </c>
      <c r="G25" s="17" t="s">
        <v>100</v>
      </c>
      <c r="H25" s="58" t="s">
        <v>100</v>
      </c>
      <c r="I25" s="49" t="s">
        <v>18</v>
      </c>
      <c r="J25" s="44"/>
    </row>
    <row r="26" spans="1:10" ht="40.5" x14ac:dyDescent="0.25">
      <c r="A26" s="64"/>
      <c r="B26" s="20" t="s">
        <v>104</v>
      </c>
      <c r="C26" s="32"/>
      <c r="D26" s="32"/>
      <c r="E26" s="17" t="s">
        <v>105</v>
      </c>
      <c r="F26" s="17" t="s">
        <v>106</v>
      </c>
      <c r="G26" s="20" t="s">
        <v>100</v>
      </c>
      <c r="H26" s="58" t="s">
        <v>100</v>
      </c>
      <c r="I26" s="49" t="s">
        <v>18</v>
      </c>
      <c r="J26" s="44"/>
    </row>
    <row r="27" spans="1:10" ht="109" customHeight="1" x14ac:dyDescent="0.25">
      <c r="A27" s="64"/>
      <c r="B27" s="17" t="s">
        <v>107</v>
      </c>
      <c r="C27" s="32"/>
      <c r="D27" s="32"/>
      <c r="E27" s="17" t="s">
        <v>108</v>
      </c>
      <c r="F27" s="17" t="s">
        <v>109</v>
      </c>
      <c r="G27" s="17" t="s">
        <v>110</v>
      </c>
      <c r="H27" s="67" t="s">
        <v>137</v>
      </c>
      <c r="I27" s="49" t="s">
        <v>18</v>
      </c>
      <c r="J27" s="44"/>
    </row>
    <row r="28" spans="1:10" ht="54.5" thickBot="1" x14ac:dyDescent="0.3">
      <c r="A28" s="65"/>
      <c r="B28" s="28" t="s">
        <v>111</v>
      </c>
      <c r="C28" s="38"/>
      <c r="D28" s="38"/>
      <c r="E28" s="28" t="s">
        <v>112</v>
      </c>
      <c r="F28" s="28" t="s">
        <v>109</v>
      </c>
      <c r="G28" s="29" t="s">
        <v>113</v>
      </c>
      <c r="H28" s="68" t="s">
        <v>113</v>
      </c>
      <c r="I28" s="53" t="s">
        <v>18</v>
      </c>
      <c r="J28" s="45"/>
    </row>
    <row r="29" spans="1:10" ht="61.5" customHeight="1" x14ac:dyDescent="0.25">
      <c r="A29" s="56"/>
      <c r="B29" s="61"/>
      <c r="C29" s="56"/>
      <c r="D29" s="56"/>
      <c r="E29" s="61"/>
      <c r="F29" s="47"/>
      <c r="G29" s="56"/>
      <c r="H29" s="57"/>
      <c r="I29" s="56"/>
      <c r="J29" s="42"/>
    </row>
    <row r="30" spans="1:10" ht="65.25" customHeight="1" x14ac:dyDescent="0.25">
      <c r="A30" s="2"/>
      <c r="B30" s="1"/>
      <c r="C30" s="2"/>
      <c r="D30" s="2"/>
      <c r="E30" s="1"/>
      <c r="F30" s="11"/>
      <c r="G30" s="2"/>
      <c r="H30" s="14"/>
      <c r="I30" s="2"/>
      <c r="J30" s="3"/>
    </row>
    <row r="31" spans="1:10" ht="57.75" customHeight="1" x14ac:dyDescent="0.25">
      <c r="A31" s="2"/>
      <c r="B31" s="1"/>
      <c r="C31" s="2"/>
      <c r="D31" s="2"/>
      <c r="E31" s="1"/>
      <c r="F31" s="11"/>
      <c r="G31" s="2"/>
      <c r="H31" s="14"/>
      <c r="I31" s="2"/>
      <c r="J31" s="3"/>
    </row>
    <row r="32" spans="1:10" ht="73.5" customHeight="1" x14ac:dyDescent="0.25">
      <c r="A32" s="2"/>
      <c r="B32" s="1"/>
      <c r="C32" s="2"/>
      <c r="D32" s="2"/>
      <c r="E32" s="1"/>
      <c r="F32" s="11"/>
      <c r="G32" s="2"/>
      <c r="H32" s="14"/>
      <c r="I32" s="2"/>
      <c r="J32" s="3"/>
    </row>
    <row r="33" spans="2:10" ht="15.75" customHeight="1" x14ac:dyDescent="0.25">
      <c r="B33" s="4"/>
      <c r="E33" s="4"/>
      <c r="J33" s="5"/>
    </row>
    <row r="34" spans="2:10" ht="15.75" customHeight="1" x14ac:dyDescent="0.25">
      <c r="B34" s="4"/>
      <c r="E34" s="4"/>
      <c r="J34" s="5"/>
    </row>
    <row r="35" spans="2:10" ht="15.75" customHeight="1" x14ac:dyDescent="0.25">
      <c r="B35" s="4"/>
      <c r="E35" s="4"/>
      <c r="J35" s="5"/>
    </row>
    <row r="36" spans="2:10" ht="15.75" customHeight="1" x14ac:dyDescent="0.25">
      <c r="B36" s="4"/>
      <c r="E36" s="4"/>
      <c r="J36" s="5"/>
    </row>
    <row r="37" spans="2:10" ht="15.75" customHeight="1" x14ac:dyDescent="0.25">
      <c r="B37" s="4"/>
      <c r="E37" s="4"/>
      <c r="J37" s="5"/>
    </row>
    <row r="38" spans="2:10" ht="15.75" customHeight="1" x14ac:dyDescent="0.25">
      <c r="B38" s="4"/>
      <c r="E38" s="4"/>
      <c r="J38" s="5"/>
    </row>
    <row r="39" spans="2:10" ht="15.75" customHeight="1" x14ac:dyDescent="0.25">
      <c r="B39" s="4"/>
      <c r="E39" s="4"/>
      <c r="J39" s="5"/>
    </row>
    <row r="40" spans="2:10" ht="15.75" customHeight="1" x14ac:dyDescent="0.25">
      <c r="B40" s="4"/>
      <c r="E40" s="4"/>
      <c r="J40" s="5"/>
    </row>
    <row r="41" spans="2:10" ht="15.75" customHeight="1" x14ac:dyDescent="0.25">
      <c r="B41" s="4"/>
      <c r="E41" s="4"/>
      <c r="J41" s="5"/>
    </row>
    <row r="42" spans="2:10" ht="15.75" customHeight="1" x14ac:dyDescent="0.25">
      <c r="B42" s="4"/>
      <c r="E42" s="4"/>
      <c r="J42" s="5"/>
    </row>
    <row r="43" spans="2:10" ht="15.75" customHeight="1" x14ac:dyDescent="0.25">
      <c r="B43" s="4"/>
      <c r="E43" s="4"/>
      <c r="J43" s="5"/>
    </row>
    <row r="44" spans="2:10" ht="15.75" customHeight="1" x14ac:dyDescent="0.25">
      <c r="B44" s="4"/>
      <c r="E44" s="4"/>
      <c r="J44" s="5"/>
    </row>
    <row r="45" spans="2:10" ht="15.75" customHeight="1" x14ac:dyDescent="0.25">
      <c r="B45" s="4"/>
      <c r="E45" s="4"/>
      <c r="J45" s="5"/>
    </row>
    <row r="46" spans="2:10" ht="15.75" customHeight="1" x14ac:dyDescent="0.25">
      <c r="B46" s="4"/>
      <c r="E46" s="4"/>
      <c r="J46" s="5"/>
    </row>
    <row r="47" spans="2:10" ht="15.75" customHeight="1" x14ac:dyDescent="0.25">
      <c r="B47" s="4"/>
      <c r="E47" s="4"/>
      <c r="J47" s="5"/>
    </row>
    <row r="48" spans="2:10" ht="15.75" customHeight="1" x14ac:dyDescent="0.25">
      <c r="B48" s="4"/>
      <c r="E48" s="4"/>
      <c r="J48" s="5"/>
    </row>
    <row r="49" spans="2:10" ht="15.75" customHeight="1" x14ac:dyDescent="0.25">
      <c r="B49" s="4"/>
      <c r="E49" s="4"/>
      <c r="J49" s="5"/>
    </row>
    <row r="50" spans="2:10" ht="15.75" customHeight="1" x14ac:dyDescent="0.25">
      <c r="B50" s="4"/>
      <c r="E50" s="4"/>
      <c r="J50" s="5"/>
    </row>
    <row r="51" spans="2:10" ht="15.75" customHeight="1" x14ac:dyDescent="0.25">
      <c r="B51" s="4"/>
      <c r="E51" s="4"/>
      <c r="J51" s="5"/>
    </row>
    <row r="52" spans="2:10" ht="15.75" customHeight="1" x14ac:dyDescent="0.25">
      <c r="B52" s="4"/>
      <c r="E52" s="4"/>
      <c r="J52" s="5"/>
    </row>
    <row r="53" spans="2:10" ht="15.75" customHeight="1" x14ac:dyDescent="0.25">
      <c r="B53" s="4"/>
      <c r="E53" s="4"/>
      <c r="J53" s="5"/>
    </row>
    <row r="54" spans="2:10" ht="15.75" customHeight="1" x14ac:dyDescent="0.25">
      <c r="B54" s="4"/>
      <c r="E54" s="4"/>
      <c r="J54" s="5"/>
    </row>
    <row r="55" spans="2:10" ht="15.75" customHeight="1" x14ac:dyDescent="0.25">
      <c r="B55" s="4"/>
      <c r="E55" s="4"/>
      <c r="J55" s="5"/>
    </row>
    <row r="56" spans="2:10" ht="15.75" customHeight="1" x14ac:dyDescent="0.25">
      <c r="B56" s="4"/>
      <c r="E56" s="4"/>
      <c r="J56" s="5"/>
    </row>
    <row r="57" spans="2:10" ht="15.75" customHeight="1" x14ac:dyDescent="0.25">
      <c r="B57" s="4"/>
      <c r="E57" s="4"/>
      <c r="J57" s="5"/>
    </row>
    <row r="58" spans="2:10" ht="15.75" customHeight="1" x14ac:dyDescent="0.25">
      <c r="B58" s="4"/>
      <c r="E58" s="4"/>
      <c r="J58" s="5"/>
    </row>
    <row r="59" spans="2:10" ht="15.75" customHeight="1" x14ac:dyDescent="0.25">
      <c r="B59" s="4"/>
      <c r="E59" s="4"/>
      <c r="J59" s="5"/>
    </row>
    <row r="60" spans="2:10" ht="15.75" customHeight="1" x14ac:dyDescent="0.25">
      <c r="B60" s="4"/>
      <c r="E60" s="4"/>
      <c r="J60" s="5"/>
    </row>
    <row r="61" spans="2:10" ht="15.75" customHeight="1" x14ac:dyDescent="0.25">
      <c r="B61" s="4"/>
      <c r="E61" s="4"/>
      <c r="J61" s="5"/>
    </row>
    <row r="62" spans="2:10" ht="15.75" customHeight="1" x14ac:dyDescent="0.25">
      <c r="B62" s="4"/>
      <c r="E62" s="4"/>
      <c r="J62" s="5"/>
    </row>
    <row r="63" spans="2:10" ht="15.75" customHeight="1" x14ac:dyDescent="0.25">
      <c r="B63" s="4"/>
      <c r="E63" s="4"/>
      <c r="J63" s="5"/>
    </row>
    <row r="64" spans="2:10" ht="15.75" customHeight="1" x14ac:dyDescent="0.25">
      <c r="B64" s="4"/>
      <c r="E64" s="4"/>
      <c r="J64" s="5"/>
    </row>
    <row r="65" spans="2:10" ht="15.75" customHeight="1" x14ac:dyDescent="0.25">
      <c r="B65" s="4"/>
      <c r="E65" s="4"/>
      <c r="J65" s="5"/>
    </row>
    <row r="66" spans="2:10" ht="15.75" customHeight="1" x14ac:dyDescent="0.25">
      <c r="B66" s="4"/>
      <c r="E66" s="4"/>
      <c r="J66" s="5"/>
    </row>
    <row r="67" spans="2:10" ht="15.75" customHeight="1" x14ac:dyDescent="0.25">
      <c r="B67" s="4"/>
      <c r="E67" s="4"/>
      <c r="J67" s="5"/>
    </row>
    <row r="68" spans="2:10" ht="15.75" customHeight="1" x14ac:dyDescent="0.25">
      <c r="B68" s="4"/>
      <c r="E68" s="4"/>
      <c r="J68" s="5"/>
    </row>
    <row r="69" spans="2:10" ht="15.75" customHeight="1" x14ac:dyDescent="0.25">
      <c r="B69" s="4"/>
      <c r="E69" s="4"/>
      <c r="J69" s="5"/>
    </row>
    <row r="70" spans="2:10" ht="15.75" customHeight="1" x14ac:dyDescent="0.25">
      <c r="B70" s="4"/>
      <c r="E70" s="4"/>
      <c r="J70" s="5"/>
    </row>
    <row r="71" spans="2:10" ht="15.75" customHeight="1" x14ac:dyDescent="0.25">
      <c r="B71" s="4"/>
      <c r="E71" s="4"/>
      <c r="J71" s="5"/>
    </row>
    <row r="72" spans="2:10" ht="15.75" customHeight="1" x14ac:dyDescent="0.25">
      <c r="B72" s="4"/>
      <c r="E72" s="4"/>
      <c r="J72" s="5"/>
    </row>
    <row r="73" spans="2:10" ht="15.75" customHeight="1" x14ac:dyDescent="0.25">
      <c r="B73" s="4"/>
      <c r="E73" s="4"/>
      <c r="J73" s="5"/>
    </row>
    <row r="74" spans="2:10" ht="15.75" customHeight="1" x14ac:dyDescent="0.25">
      <c r="B74" s="4"/>
      <c r="E74" s="4"/>
      <c r="J74" s="5"/>
    </row>
    <row r="75" spans="2:10" ht="15.75" customHeight="1" x14ac:dyDescent="0.25">
      <c r="B75" s="4"/>
      <c r="E75" s="4"/>
      <c r="J75" s="5"/>
    </row>
    <row r="76" spans="2:10" ht="15.75" customHeight="1" x14ac:dyDescent="0.25">
      <c r="B76" s="4"/>
      <c r="E76" s="4"/>
      <c r="J76" s="5"/>
    </row>
    <row r="77" spans="2:10" ht="15.75" customHeight="1" x14ac:dyDescent="0.25">
      <c r="B77" s="4"/>
      <c r="E77" s="4"/>
      <c r="J77" s="5"/>
    </row>
    <row r="78" spans="2:10" ht="15.75" customHeight="1" x14ac:dyDescent="0.25">
      <c r="B78" s="4"/>
      <c r="E78" s="4"/>
      <c r="J78" s="5"/>
    </row>
    <row r="79" spans="2:10" ht="15.75" customHeight="1" x14ac:dyDescent="0.25">
      <c r="B79" s="4"/>
      <c r="E79" s="4"/>
      <c r="J79" s="5"/>
    </row>
    <row r="80" spans="2:10" ht="15.75" customHeight="1" x14ac:dyDescent="0.25">
      <c r="B80" s="4"/>
      <c r="E80" s="4"/>
      <c r="J80" s="5"/>
    </row>
    <row r="81" spans="2:10" ht="15.75" customHeight="1" x14ac:dyDescent="0.25">
      <c r="B81" s="4"/>
      <c r="E81" s="4"/>
      <c r="J81" s="5"/>
    </row>
    <row r="82" spans="2:10" ht="15.75" customHeight="1" x14ac:dyDescent="0.25">
      <c r="B82" s="4"/>
      <c r="E82" s="4"/>
      <c r="J82" s="5"/>
    </row>
    <row r="83" spans="2:10" ht="15.75" customHeight="1" x14ac:dyDescent="0.25">
      <c r="B83" s="4"/>
      <c r="E83" s="4"/>
      <c r="J83" s="5"/>
    </row>
    <row r="84" spans="2:10" ht="15.75" customHeight="1" x14ac:dyDescent="0.25">
      <c r="B84" s="4"/>
      <c r="E84" s="4"/>
      <c r="J84" s="5"/>
    </row>
    <row r="85" spans="2:10" ht="15.75" customHeight="1" x14ac:dyDescent="0.25">
      <c r="B85" s="4"/>
      <c r="E85" s="4"/>
      <c r="J85" s="5"/>
    </row>
    <row r="86" spans="2:10" ht="15.75" customHeight="1" x14ac:dyDescent="0.25">
      <c r="B86" s="4"/>
      <c r="E86" s="4"/>
      <c r="J86" s="5"/>
    </row>
    <row r="87" spans="2:10" ht="15.75" customHeight="1" x14ac:dyDescent="0.25">
      <c r="B87" s="4"/>
      <c r="E87" s="4"/>
      <c r="J87" s="5"/>
    </row>
    <row r="88" spans="2:10" ht="15.75" customHeight="1" x14ac:dyDescent="0.25">
      <c r="B88" s="4"/>
      <c r="E88" s="4"/>
      <c r="J88" s="5"/>
    </row>
    <row r="89" spans="2:10" ht="15.75" customHeight="1" x14ac:dyDescent="0.25">
      <c r="B89" s="4"/>
      <c r="E89" s="4"/>
      <c r="J89" s="5"/>
    </row>
    <row r="90" spans="2:10" ht="15.75" customHeight="1" x14ac:dyDescent="0.25">
      <c r="B90" s="4"/>
      <c r="E90" s="4"/>
      <c r="J90" s="5"/>
    </row>
    <row r="91" spans="2:10" ht="15.75" customHeight="1" x14ac:dyDescent="0.25">
      <c r="B91" s="4"/>
      <c r="E91" s="4"/>
      <c r="J91" s="5"/>
    </row>
    <row r="92" spans="2:10" ht="15.75" customHeight="1" x14ac:dyDescent="0.25">
      <c r="B92" s="4"/>
      <c r="E92" s="4"/>
      <c r="J92" s="5"/>
    </row>
    <row r="93" spans="2:10" ht="15.75" customHeight="1" x14ac:dyDescent="0.25">
      <c r="B93" s="4"/>
      <c r="E93" s="4"/>
      <c r="J93" s="5"/>
    </row>
    <row r="94" spans="2:10" ht="15.75" customHeight="1" x14ac:dyDescent="0.25">
      <c r="B94" s="4"/>
      <c r="E94" s="4"/>
      <c r="J94" s="5"/>
    </row>
    <row r="95" spans="2:10" ht="15.75" customHeight="1" x14ac:dyDescent="0.25">
      <c r="B95" s="4"/>
      <c r="E95" s="4"/>
      <c r="J95" s="5"/>
    </row>
    <row r="96" spans="2:10" ht="15.75" customHeight="1" x14ac:dyDescent="0.25">
      <c r="B96" s="4"/>
      <c r="E96" s="4"/>
      <c r="J96" s="5"/>
    </row>
    <row r="97" spans="2:10" ht="15.75" customHeight="1" x14ac:dyDescent="0.25">
      <c r="B97" s="4"/>
      <c r="E97" s="4"/>
      <c r="J97" s="5"/>
    </row>
    <row r="98" spans="2:10" ht="15.75" customHeight="1" x14ac:dyDescent="0.25">
      <c r="B98" s="4"/>
      <c r="E98" s="4"/>
      <c r="J98" s="5"/>
    </row>
    <row r="99" spans="2:10" ht="15.75" customHeight="1" x14ac:dyDescent="0.25">
      <c r="B99" s="4"/>
      <c r="E99" s="4"/>
      <c r="J99" s="5"/>
    </row>
    <row r="100" spans="2:10" ht="15.75" customHeight="1" x14ac:dyDescent="0.25">
      <c r="B100" s="4"/>
      <c r="E100" s="4"/>
      <c r="J100" s="5"/>
    </row>
    <row r="101" spans="2:10" ht="15.75" customHeight="1" x14ac:dyDescent="0.25">
      <c r="B101" s="4"/>
      <c r="E101" s="4"/>
      <c r="J101" s="5"/>
    </row>
    <row r="102" spans="2:10" ht="15.75" customHeight="1" x14ac:dyDescent="0.25">
      <c r="B102" s="4"/>
      <c r="E102" s="4"/>
      <c r="J102" s="5"/>
    </row>
    <row r="103" spans="2:10" ht="15.75" customHeight="1" x14ac:dyDescent="0.25">
      <c r="B103" s="4"/>
      <c r="E103" s="4"/>
      <c r="J103" s="5"/>
    </row>
    <row r="104" spans="2:10" ht="15.75" customHeight="1" x14ac:dyDescent="0.25">
      <c r="B104" s="4"/>
      <c r="E104" s="4"/>
      <c r="J104" s="5"/>
    </row>
    <row r="105" spans="2:10" ht="15.75" customHeight="1" x14ac:dyDescent="0.25">
      <c r="B105" s="4"/>
      <c r="E105" s="4"/>
      <c r="J105" s="5"/>
    </row>
    <row r="106" spans="2:10" ht="15.75" customHeight="1" x14ac:dyDescent="0.25">
      <c r="B106" s="4"/>
      <c r="E106" s="4"/>
      <c r="J106" s="5"/>
    </row>
    <row r="107" spans="2:10" ht="15.75" customHeight="1" x14ac:dyDescent="0.25">
      <c r="B107" s="4"/>
      <c r="E107" s="4"/>
      <c r="J107" s="5"/>
    </row>
    <row r="108" spans="2:10" ht="15.75" customHeight="1" x14ac:dyDescent="0.25">
      <c r="B108" s="4"/>
      <c r="E108" s="4"/>
      <c r="J108" s="5"/>
    </row>
    <row r="109" spans="2:10" ht="15.75" customHeight="1" x14ac:dyDescent="0.25">
      <c r="B109" s="4"/>
      <c r="E109" s="4"/>
      <c r="J109" s="5"/>
    </row>
    <row r="110" spans="2:10" ht="15.75" customHeight="1" x14ac:dyDescent="0.25">
      <c r="B110" s="4"/>
      <c r="E110" s="4"/>
      <c r="J110" s="5"/>
    </row>
    <row r="111" spans="2:10" ht="15.75" customHeight="1" x14ac:dyDescent="0.25">
      <c r="B111" s="4"/>
      <c r="E111" s="4"/>
      <c r="J111" s="5"/>
    </row>
    <row r="112" spans="2:10" ht="15.75" customHeight="1" x14ac:dyDescent="0.25">
      <c r="B112" s="4"/>
      <c r="E112" s="4"/>
      <c r="J112" s="5"/>
    </row>
    <row r="113" spans="2:10" ht="15.75" customHeight="1" x14ac:dyDescent="0.25">
      <c r="B113" s="4"/>
      <c r="E113" s="4"/>
      <c r="J113" s="5"/>
    </row>
    <row r="114" spans="2:10" ht="15.75" customHeight="1" x14ac:dyDescent="0.25">
      <c r="B114" s="4"/>
      <c r="E114" s="4"/>
      <c r="J114" s="5"/>
    </row>
    <row r="115" spans="2:10" ht="15.75" customHeight="1" x14ac:dyDescent="0.25">
      <c r="B115" s="4"/>
      <c r="E115" s="4"/>
      <c r="J115" s="5"/>
    </row>
    <row r="116" spans="2:10" ht="15.75" customHeight="1" x14ac:dyDescent="0.25">
      <c r="B116" s="4"/>
      <c r="E116" s="4"/>
      <c r="J116" s="5"/>
    </row>
    <row r="117" spans="2:10" ht="15.75" customHeight="1" x14ac:dyDescent="0.25">
      <c r="B117" s="4"/>
      <c r="E117" s="4"/>
      <c r="J117" s="5"/>
    </row>
    <row r="118" spans="2:10" ht="15.75" customHeight="1" x14ac:dyDescent="0.25">
      <c r="B118" s="4"/>
      <c r="E118" s="4"/>
      <c r="J118" s="5"/>
    </row>
    <row r="119" spans="2:10" ht="15.75" customHeight="1" x14ac:dyDescent="0.25">
      <c r="B119" s="4"/>
      <c r="E119" s="4"/>
      <c r="J119" s="5"/>
    </row>
    <row r="120" spans="2:10" ht="15.75" customHeight="1" x14ac:dyDescent="0.25">
      <c r="B120" s="4"/>
      <c r="E120" s="4"/>
      <c r="J120" s="5"/>
    </row>
    <row r="121" spans="2:10" ht="15.75" customHeight="1" x14ac:dyDescent="0.25">
      <c r="B121" s="4"/>
      <c r="E121" s="4"/>
      <c r="J121" s="5"/>
    </row>
    <row r="122" spans="2:10" ht="15.75" customHeight="1" x14ac:dyDescent="0.25">
      <c r="B122" s="4"/>
      <c r="E122" s="4"/>
      <c r="J122" s="5"/>
    </row>
    <row r="123" spans="2:10" ht="15.75" customHeight="1" x14ac:dyDescent="0.25">
      <c r="B123" s="4"/>
      <c r="E123" s="4"/>
      <c r="J123" s="5"/>
    </row>
    <row r="124" spans="2:10" ht="15.75" customHeight="1" x14ac:dyDescent="0.25">
      <c r="B124" s="4"/>
      <c r="E124" s="4"/>
      <c r="J124" s="5"/>
    </row>
    <row r="125" spans="2:10" ht="15.75" customHeight="1" x14ac:dyDescent="0.25">
      <c r="B125" s="4"/>
      <c r="E125" s="4"/>
      <c r="J125" s="5"/>
    </row>
    <row r="126" spans="2:10" ht="15.75" customHeight="1" x14ac:dyDescent="0.25">
      <c r="B126" s="4"/>
      <c r="E126" s="4"/>
      <c r="J126" s="5"/>
    </row>
    <row r="127" spans="2:10" ht="15.75" customHeight="1" x14ac:dyDescent="0.25">
      <c r="B127" s="4"/>
      <c r="E127" s="4"/>
      <c r="J127" s="5"/>
    </row>
    <row r="128" spans="2:10" ht="15.75" customHeight="1" x14ac:dyDescent="0.25">
      <c r="B128" s="4"/>
      <c r="E128" s="4"/>
      <c r="J128" s="5"/>
    </row>
    <row r="129" spans="2:10" ht="15.75" customHeight="1" x14ac:dyDescent="0.25">
      <c r="B129" s="4"/>
      <c r="E129" s="4"/>
      <c r="J129" s="5"/>
    </row>
    <row r="130" spans="2:10" ht="15.75" customHeight="1" x14ac:dyDescent="0.25">
      <c r="B130" s="4"/>
      <c r="E130" s="4"/>
      <c r="J130" s="5"/>
    </row>
    <row r="131" spans="2:10" ht="15.75" customHeight="1" x14ac:dyDescent="0.25">
      <c r="B131" s="4"/>
      <c r="E131" s="4"/>
      <c r="J131" s="5"/>
    </row>
    <row r="132" spans="2:10" ht="15.75" customHeight="1" x14ac:dyDescent="0.25">
      <c r="B132" s="4"/>
      <c r="E132" s="4"/>
      <c r="J132" s="5"/>
    </row>
    <row r="133" spans="2:10" ht="15.75" customHeight="1" x14ac:dyDescent="0.25">
      <c r="B133" s="4"/>
      <c r="E133" s="4"/>
      <c r="J133" s="5"/>
    </row>
    <row r="134" spans="2:10" ht="15.75" customHeight="1" x14ac:dyDescent="0.25">
      <c r="B134" s="4"/>
      <c r="E134" s="4"/>
      <c r="J134" s="5"/>
    </row>
    <row r="135" spans="2:10" ht="15.75" customHeight="1" x14ac:dyDescent="0.25">
      <c r="B135" s="4"/>
      <c r="E135" s="4"/>
      <c r="J135" s="5"/>
    </row>
    <row r="136" spans="2:10" ht="15.75" customHeight="1" x14ac:dyDescent="0.25">
      <c r="B136" s="4"/>
      <c r="E136" s="4"/>
      <c r="J136" s="5"/>
    </row>
    <row r="137" spans="2:10" ht="15.75" customHeight="1" x14ac:dyDescent="0.25">
      <c r="B137" s="4"/>
      <c r="E137" s="4"/>
      <c r="J137" s="5"/>
    </row>
    <row r="138" spans="2:10" ht="15.75" customHeight="1" x14ac:dyDescent="0.25">
      <c r="B138" s="4"/>
      <c r="E138" s="4"/>
      <c r="J138" s="5"/>
    </row>
    <row r="139" spans="2:10" ht="15.75" customHeight="1" x14ac:dyDescent="0.25">
      <c r="B139" s="4"/>
      <c r="E139" s="4"/>
      <c r="J139" s="5"/>
    </row>
    <row r="140" spans="2:10" ht="15.75" customHeight="1" x14ac:dyDescent="0.25">
      <c r="B140" s="4"/>
      <c r="E140" s="4"/>
      <c r="J140" s="5"/>
    </row>
    <row r="141" spans="2:10" ht="15.75" customHeight="1" x14ac:dyDescent="0.25">
      <c r="B141" s="4"/>
      <c r="E141" s="4"/>
      <c r="J141" s="5"/>
    </row>
    <row r="142" spans="2:10" ht="15.75" customHeight="1" x14ac:dyDescent="0.25">
      <c r="B142" s="4"/>
      <c r="E142" s="4"/>
      <c r="J142" s="5"/>
    </row>
    <row r="143" spans="2:10" ht="15.75" customHeight="1" x14ac:dyDescent="0.25">
      <c r="B143" s="4"/>
      <c r="E143" s="4"/>
      <c r="J143" s="5"/>
    </row>
    <row r="144" spans="2:10" ht="15.75" customHeight="1" x14ac:dyDescent="0.25">
      <c r="B144" s="4"/>
      <c r="E144" s="4"/>
      <c r="J144" s="5"/>
    </row>
    <row r="145" spans="2:10" ht="15.75" customHeight="1" x14ac:dyDescent="0.25">
      <c r="B145" s="4"/>
      <c r="E145" s="4"/>
      <c r="J145" s="5"/>
    </row>
    <row r="146" spans="2:10" ht="15.75" customHeight="1" x14ac:dyDescent="0.25">
      <c r="B146" s="4"/>
      <c r="E146" s="4"/>
      <c r="J146" s="5"/>
    </row>
    <row r="147" spans="2:10" ht="15.75" customHeight="1" x14ac:dyDescent="0.25">
      <c r="B147" s="4"/>
      <c r="E147" s="4"/>
      <c r="J147" s="5"/>
    </row>
    <row r="148" spans="2:10" ht="15.75" customHeight="1" x14ac:dyDescent="0.25">
      <c r="B148" s="4"/>
      <c r="E148" s="4"/>
      <c r="J148" s="5"/>
    </row>
    <row r="149" spans="2:10" ht="15.75" customHeight="1" x14ac:dyDescent="0.25">
      <c r="B149" s="4"/>
      <c r="E149" s="4"/>
      <c r="J149" s="5"/>
    </row>
    <row r="150" spans="2:10" ht="15.75" customHeight="1" x14ac:dyDescent="0.25">
      <c r="B150" s="4"/>
      <c r="E150" s="4"/>
      <c r="J150" s="5"/>
    </row>
    <row r="151" spans="2:10" ht="15.75" customHeight="1" x14ac:dyDescent="0.25">
      <c r="B151" s="4"/>
      <c r="E151" s="4"/>
      <c r="J151" s="5"/>
    </row>
    <row r="152" spans="2:10" ht="15.75" customHeight="1" x14ac:dyDescent="0.25">
      <c r="B152" s="4"/>
      <c r="E152" s="4"/>
      <c r="J152" s="5"/>
    </row>
    <row r="153" spans="2:10" ht="15.75" customHeight="1" x14ac:dyDescent="0.25">
      <c r="B153" s="4"/>
      <c r="E153" s="4"/>
      <c r="J153" s="5"/>
    </row>
    <row r="154" spans="2:10" ht="15.75" customHeight="1" x14ac:dyDescent="0.25">
      <c r="B154" s="4"/>
      <c r="E154" s="4"/>
      <c r="J154" s="5"/>
    </row>
    <row r="155" spans="2:10" ht="15.75" customHeight="1" x14ac:dyDescent="0.25">
      <c r="B155" s="4"/>
      <c r="E155" s="4"/>
      <c r="J155" s="5"/>
    </row>
    <row r="156" spans="2:10" ht="15.75" customHeight="1" x14ac:dyDescent="0.25">
      <c r="B156" s="4"/>
      <c r="E156" s="4"/>
      <c r="J156" s="5"/>
    </row>
    <row r="157" spans="2:10" ht="15.75" customHeight="1" x14ac:dyDescent="0.25">
      <c r="B157" s="4"/>
      <c r="E157" s="4"/>
      <c r="J157" s="5"/>
    </row>
    <row r="158" spans="2:10" ht="15.75" customHeight="1" x14ac:dyDescent="0.25">
      <c r="B158" s="4"/>
      <c r="E158" s="4"/>
      <c r="J158" s="5"/>
    </row>
    <row r="159" spans="2:10" ht="15.75" customHeight="1" x14ac:dyDescent="0.25">
      <c r="B159" s="4"/>
      <c r="E159" s="4"/>
      <c r="J159" s="5"/>
    </row>
    <row r="160" spans="2:10" ht="15.75" customHeight="1" x14ac:dyDescent="0.25">
      <c r="B160" s="4"/>
      <c r="E160" s="4"/>
      <c r="J160" s="5"/>
    </row>
    <row r="161" spans="2:10" ht="15.75" customHeight="1" x14ac:dyDescent="0.25">
      <c r="B161" s="4"/>
      <c r="E161" s="4"/>
      <c r="J161" s="5"/>
    </row>
    <row r="162" spans="2:10" ht="15.75" customHeight="1" x14ac:dyDescent="0.25">
      <c r="B162" s="4"/>
      <c r="E162" s="4"/>
      <c r="J162" s="5"/>
    </row>
    <row r="163" spans="2:10" ht="15.75" customHeight="1" x14ac:dyDescent="0.25">
      <c r="B163" s="4"/>
      <c r="E163" s="4"/>
      <c r="J163" s="5"/>
    </row>
    <row r="164" spans="2:10" ht="15.75" customHeight="1" x14ac:dyDescent="0.25">
      <c r="B164" s="4"/>
      <c r="E164" s="4"/>
      <c r="J164" s="5"/>
    </row>
    <row r="165" spans="2:10" ht="15.75" customHeight="1" x14ac:dyDescent="0.25">
      <c r="B165" s="4"/>
      <c r="E165" s="4"/>
      <c r="J165" s="5"/>
    </row>
    <row r="166" spans="2:10" ht="15.75" customHeight="1" x14ac:dyDescent="0.25">
      <c r="B166" s="4"/>
      <c r="E166" s="4"/>
      <c r="J166" s="5"/>
    </row>
    <row r="167" spans="2:10" ht="15.75" customHeight="1" x14ac:dyDescent="0.25">
      <c r="B167" s="4"/>
      <c r="E167" s="4"/>
      <c r="J167" s="5"/>
    </row>
    <row r="168" spans="2:10" ht="15.75" customHeight="1" x14ac:dyDescent="0.25">
      <c r="B168" s="4"/>
      <c r="E168" s="4"/>
      <c r="J168" s="5"/>
    </row>
    <row r="169" spans="2:10" ht="15.75" customHeight="1" x14ac:dyDescent="0.25">
      <c r="B169" s="4"/>
      <c r="E169" s="4"/>
      <c r="J169" s="5"/>
    </row>
    <row r="170" spans="2:10" ht="15.75" customHeight="1" x14ac:dyDescent="0.25">
      <c r="B170" s="4"/>
      <c r="E170" s="4"/>
      <c r="J170" s="5"/>
    </row>
    <row r="171" spans="2:10" ht="15.75" customHeight="1" x14ac:dyDescent="0.25">
      <c r="B171" s="4"/>
      <c r="E171" s="4"/>
      <c r="J171" s="5"/>
    </row>
    <row r="172" spans="2:10" ht="15.75" customHeight="1" x14ac:dyDescent="0.25">
      <c r="B172" s="4"/>
      <c r="E172" s="4"/>
      <c r="J172" s="5"/>
    </row>
    <row r="173" spans="2:10" ht="15.75" customHeight="1" x14ac:dyDescent="0.25">
      <c r="B173" s="4"/>
      <c r="E173" s="4"/>
      <c r="J173" s="5"/>
    </row>
    <row r="174" spans="2:10" ht="15.75" customHeight="1" x14ac:dyDescent="0.25">
      <c r="B174" s="4"/>
      <c r="E174" s="4"/>
      <c r="J174" s="5"/>
    </row>
    <row r="175" spans="2:10" ht="15.75" customHeight="1" x14ac:dyDescent="0.25">
      <c r="B175" s="4"/>
      <c r="E175" s="4"/>
      <c r="J175" s="5"/>
    </row>
    <row r="176" spans="2:10" ht="15.75" customHeight="1" x14ac:dyDescent="0.25">
      <c r="B176" s="4"/>
      <c r="E176" s="4"/>
      <c r="J176" s="5"/>
    </row>
    <row r="177" spans="2:10" ht="15.75" customHeight="1" x14ac:dyDescent="0.25">
      <c r="B177" s="4"/>
      <c r="E177" s="4"/>
      <c r="J177" s="5"/>
    </row>
    <row r="178" spans="2:10" ht="15.75" customHeight="1" x14ac:dyDescent="0.25">
      <c r="B178" s="4"/>
      <c r="E178" s="4"/>
      <c r="J178" s="5"/>
    </row>
    <row r="179" spans="2:10" ht="15.75" customHeight="1" x14ac:dyDescent="0.25">
      <c r="B179" s="4"/>
      <c r="E179" s="4"/>
      <c r="J179" s="5"/>
    </row>
    <row r="180" spans="2:10" ht="15.75" customHeight="1" x14ac:dyDescent="0.25">
      <c r="B180" s="4"/>
      <c r="E180" s="4"/>
      <c r="J180" s="5"/>
    </row>
    <row r="181" spans="2:10" ht="15.75" customHeight="1" x14ac:dyDescent="0.25">
      <c r="B181" s="4"/>
      <c r="E181" s="4"/>
      <c r="J181" s="5"/>
    </row>
    <row r="182" spans="2:10" ht="15.75" customHeight="1" x14ac:dyDescent="0.25">
      <c r="B182" s="4"/>
      <c r="E182" s="4"/>
      <c r="J182" s="5"/>
    </row>
    <row r="183" spans="2:10" ht="15.75" customHeight="1" x14ac:dyDescent="0.25">
      <c r="B183" s="4"/>
      <c r="E183" s="4"/>
      <c r="J183" s="5"/>
    </row>
    <row r="184" spans="2:10" ht="15.75" customHeight="1" x14ac:dyDescent="0.25">
      <c r="B184" s="4"/>
      <c r="E184" s="4"/>
      <c r="J184" s="5"/>
    </row>
    <row r="185" spans="2:10" ht="15.75" customHeight="1" x14ac:dyDescent="0.25">
      <c r="B185" s="4"/>
      <c r="E185" s="4"/>
      <c r="J185" s="5"/>
    </row>
    <row r="186" spans="2:10" ht="15.75" customHeight="1" x14ac:dyDescent="0.25">
      <c r="B186" s="4"/>
      <c r="E186" s="4"/>
      <c r="J186" s="5"/>
    </row>
    <row r="187" spans="2:10" ht="15.75" customHeight="1" x14ac:dyDescent="0.25">
      <c r="B187" s="4"/>
      <c r="E187" s="4"/>
      <c r="J187" s="5"/>
    </row>
    <row r="188" spans="2:10" ht="15.75" customHeight="1" x14ac:dyDescent="0.25">
      <c r="B188" s="4"/>
      <c r="E188" s="4"/>
      <c r="J188" s="5"/>
    </row>
    <row r="189" spans="2:10" ht="15.75" customHeight="1" x14ac:dyDescent="0.25">
      <c r="B189" s="4"/>
      <c r="E189" s="4"/>
      <c r="J189" s="5"/>
    </row>
    <row r="190" spans="2:10" ht="15.75" customHeight="1" x14ac:dyDescent="0.25">
      <c r="B190" s="4"/>
      <c r="E190" s="4"/>
      <c r="J190" s="5"/>
    </row>
    <row r="191" spans="2:10" ht="15.75" customHeight="1" x14ac:dyDescent="0.25">
      <c r="B191" s="4"/>
      <c r="E191" s="4"/>
      <c r="J191" s="5"/>
    </row>
    <row r="192" spans="2:10" ht="15.75" customHeight="1" x14ac:dyDescent="0.25">
      <c r="B192" s="4"/>
      <c r="E192" s="4"/>
      <c r="J192" s="5"/>
    </row>
    <row r="193" spans="2:10" ht="15.75" customHeight="1" x14ac:dyDescent="0.25">
      <c r="B193" s="4"/>
      <c r="E193" s="4"/>
      <c r="J193" s="5"/>
    </row>
    <row r="194" spans="2:10" ht="15.75" customHeight="1" x14ac:dyDescent="0.25">
      <c r="B194" s="4"/>
      <c r="E194" s="4"/>
      <c r="J194" s="5"/>
    </row>
    <row r="195" spans="2:10" ht="15.75" customHeight="1" x14ac:dyDescent="0.25">
      <c r="B195" s="4"/>
      <c r="E195" s="4"/>
      <c r="J195" s="5"/>
    </row>
    <row r="196" spans="2:10" ht="15.75" customHeight="1" x14ac:dyDescent="0.25">
      <c r="B196" s="4"/>
      <c r="E196" s="4"/>
      <c r="J196" s="5"/>
    </row>
    <row r="197" spans="2:10" ht="15.75" customHeight="1" x14ac:dyDescent="0.25">
      <c r="B197" s="4"/>
      <c r="E197" s="4"/>
      <c r="J197" s="5"/>
    </row>
    <row r="198" spans="2:10" ht="15.75" customHeight="1" x14ac:dyDescent="0.25">
      <c r="B198" s="4"/>
      <c r="E198" s="4"/>
      <c r="J198" s="5"/>
    </row>
    <row r="199" spans="2:10" ht="15.75" customHeight="1" x14ac:dyDescent="0.25">
      <c r="B199" s="4"/>
      <c r="E199" s="4"/>
      <c r="J199" s="5"/>
    </row>
    <row r="200" spans="2:10" ht="15.75" customHeight="1" x14ac:dyDescent="0.25">
      <c r="B200" s="4"/>
      <c r="E200" s="4"/>
      <c r="J200" s="5"/>
    </row>
    <row r="201" spans="2:10" ht="15.75" customHeight="1" x14ac:dyDescent="0.25">
      <c r="B201" s="4"/>
      <c r="E201" s="4"/>
      <c r="J201" s="5"/>
    </row>
    <row r="202" spans="2:10" ht="15.75" customHeight="1" x14ac:dyDescent="0.25">
      <c r="B202" s="4"/>
      <c r="E202" s="4"/>
      <c r="J202" s="5"/>
    </row>
    <row r="203" spans="2:10" ht="15.75" customHeight="1" x14ac:dyDescent="0.25">
      <c r="B203" s="4"/>
      <c r="E203" s="4"/>
      <c r="J203" s="5"/>
    </row>
    <row r="204" spans="2:10" ht="15.75" customHeight="1" x14ac:dyDescent="0.25">
      <c r="B204" s="4"/>
      <c r="E204" s="4"/>
      <c r="J204" s="5"/>
    </row>
    <row r="205" spans="2:10" ht="15.75" customHeight="1" x14ac:dyDescent="0.25">
      <c r="B205" s="4"/>
      <c r="E205" s="4"/>
      <c r="J205" s="5"/>
    </row>
    <row r="206" spans="2:10" ht="15.75" customHeight="1" x14ac:dyDescent="0.25">
      <c r="B206" s="4"/>
      <c r="E206" s="4"/>
      <c r="J206" s="5"/>
    </row>
    <row r="207" spans="2:10" ht="15.75" customHeight="1" x14ac:dyDescent="0.25">
      <c r="B207" s="4"/>
      <c r="E207" s="4"/>
      <c r="J207" s="5"/>
    </row>
    <row r="208" spans="2:10" ht="15.75" customHeight="1" x14ac:dyDescent="0.25">
      <c r="B208" s="4"/>
      <c r="E208" s="4"/>
      <c r="J208" s="5"/>
    </row>
    <row r="209" spans="2:10" ht="15.75" customHeight="1" x14ac:dyDescent="0.25">
      <c r="B209" s="4"/>
      <c r="E209" s="4"/>
      <c r="J209" s="5"/>
    </row>
    <row r="210" spans="2:10" ht="15.75" customHeight="1" x14ac:dyDescent="0.25">
      <c r="B210" s="4"/>
      <c r="E210" s="4"/>
      <c r="J210" s="5"/>
    </row>
    <row r="211" spans="2:10" ht="15.75" customHeight="1" x14ac:dyDescent="0.25">
      <c r="B211" s="4"/>
      <c r="E211" s="4"/>
      <c r="J211" s="5"/>
    </row>
    <row r="212" spans="2:10" ht="15.75" customHeight="1" x14ac:dyDescent="0.25">
      <c r="B212" s="4"/>
      <c r="E212" s="4"/>
      <c r="J212" s="5"/>
    </row>
    <row r="213" spans="2:10" ht="15.75" customHeight="1" x14ac:dyDescent="0.25">
      <c r="B213" s="4"/>
      <c r="E213" s="4"/>
      <c r="J213" s="5"/>
    </row>
    <row r="214" spans="2:10" ht="15.75" customHeight="1" x14ac:dyDescent="0.25">
      <c r="B214" s="4"/>
      <c r="E214" s="4"/>
      <c r="J214" s="5"/>
    </row>
    <row r="215" spans="2:10" ht="15.75" customHeight="1" x14ac:dyDescent="0.25">
      <c r="B215" s="4"/>
      <c r="E215" s="4"/>
      <c r="J215" s="5"/>
    </row>
    <row r="216" spans="2:10" ht="15.75" customHeight="1" x14ac:dyDescent="0.25">
      <c r="B216" s="4"/>
      <c r="E216" s="4"/>
      <c r="J216" s="5"/>
    </row>
    <row r="217" spans="2:10" ht="15.75" customHeight="1" x14ac:dyDescent="0.25">
      <c r="B217" s="4"/>
      <c r="E217" s="4"/>
      <c r="J217" s="5"/>
    </row>
    <row r="218" spans="2:10" ht="15.75" customHeight="1" x14ac:dyDescent="0.25">
      <c r="B218" s="4"/>
      <c r="E218" s="4"/>
      <c r="J218" s="5"/>
    </row>
    <row r="219" spans="2:10" ht="15.75" customHeight="1" x14ac:dyDescent="0.25">
      <c r="B219" s="4"/>
      <c r="E219" s="4"/>
      <c r="J219" s="5"/>
    </row>
    <row r="220" spans="2:10" ht="15.75" customHeight="1" x14ac:dyDescent="0.25">
      <c r="B220" s="4"/>
      <c r="E220" s="4"/>
      <c r="J220" s="5"/>
    </row>
    <row r="221" spans="2:10" ht="15.75" customHeight="1" x14ac:dyDescent="0.25">
      <c r="B221" s="4"/>
      <c r="E221" s="4"/>
      <c r="J221" s="5"/>
    </row>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5">
    <mergeCell ref="A24:A28"/>
    <mergeCell ref="A2:A7"/>
    <mergeCell ref="A8:A13"/>
    <mergeCell ref="A14:A18"/>
    <mergeCell ref="A19:A23"/>
  </mergeCells>
  <phoneticPr fontId="8" type="noConversion"/>
  <conditionalFormatting sqref="I2:I32">
    <cfRule type="cellIs" dxfId="2" priority="1" operator="equal">
      <formula>"Pass"</formula>
    </cfRule>
    <cfRule type="cellIs" dxfId="1" priority="2" operator="equal">
      <formula>"Fail"</formula>
    </cfRule>
    <cfRule type="containsText" dxfId="0"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zoomScale="85" zoomScaleNormal="85" workbookViewId="0">
      <selection activeCell="D5" sqref="D5"/>
    </sheetView>
  </sheetViews>
  <sheetFormatPr defaultColWidth="12.6328125" defaultRowHeight="15" customHeight="1" x14ac:dyDescent="0.25"/>
  <cols>
    <col min="1" max="1" width="20.453125" customWidth="1"/>
    <col min="2" max="2" width="20.90625" customWidth="1"/>
    <col min="3" max="3" width="19.6328125" customWidth="1"/>
    <col min="4" max="4" width="22.81640625" customWidth="1"/>
    <col min="5" max="5" width="23.90625" customWidth="1"/>
    <col min="6" max="6" width="20.36328125" customWidth="1"/>
    <col min="7" max="7" width="23.81640625" customWidth="1"/>
    <col min="8" max="8" width="20.36328125" customWidth="1"/>
    <col min="9" max="9" width="22.08984375" customWidth="1"/>
  </cols>
  <sheetData>
    <row r="1" spans="1:9" ht="67.5" customHeight="1" x14ac:dyDescent="0.35">
      <c r="A1" s="6" t="s">
        <v>8</v>
      </c>
      <c r="B1" s="6" t="s">
        <v>9</v>
      </c>
      <c r="C1" s="6" t="s">
        <v>10</v>
      </c>
      <c r="D1" s="6" t="s">
        <v>11</v>
      </c>
      <c r="E1" s="6" t="s">
        <v>12</v>
      </c>
      <c r="F1" s="6" t="s">
        <v>13</v>
      </c>
      <c r="G1" s="6" t="s">
        <v>14</v>
      </c>
      <c r="H1" s="6" t="s">
        <v>15</v>
      </c>
      <c r="I1" s="6" t="s">
        <v>12</v>
      </c>
    </row>
    <row r="2" spans="1:9" ht="75.75" customHeight="1" x14ac:dyDescent="0.7">
      <c r="A2" s="7">
        <f>COUNTIF(TestCases!B2:B61,"*")</f>
        <v>27</v>
      </c>
      <c r="B2" s="7">
        <f>COUNTIF(TestCases!I2:O61,"Pass")</f>
        <v>26</v>
      </c>
      <c r="C2" s="7">
        <f>COUNTIF(TestCases!I2:I61,"Fail")</f>
        <v>1</v>
      </c>
      <c r="D2" s="7">
        <f>COUNTIF(TestCases!I2:I61,"Blocked")</f>
        <v>0</v>
      </c>
      <c r="E2" s="7">
        <f>B2+C2</f>
        <v>27</v>
      </c>
      <c r="F2" s="8">
        <f>(D2/A2)*100</f>
        <v>0</v>
      </c>
      <c r="G2" s="9">
        <f>(C2/A2)*100</f>
        <v>3.7037037037037033</v>
      </c>
      <c r="H2" s="8">
        <f>(B2/A2)*100</f>
        <v>96.296296296296291</v>
      </c>
      <c r="I2" s="9">
        <f>((B2+C2)/A2)*100</f>
        <v>100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6" priority="1" operator="between">
      <formula>0</formula>
      <formula>25</formula>
    </cfRule>
    <cfRule type="cellIs" dxfId="5" priority="2" operator="between">
      <formula>26</formula>
      <formula>50</formula>
    </cfRule>
    <cfRule type="cellIs" dxfId="4" priority="3" operator="between">
      <formula>51</formula>
      <formula>75</formula>
    </cfRule>
    <cfRule type="cellIs" dxfId="3"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Roxana Elena</cp:lastModifiedBy>
  <dcterms:created xsi:type="dcterms:W3CDTF">2024-10-16T17:25:41Z</dcterms:created>
  <dcterms:modified xsi:type="dcterms:W3CDTF">2024-12-04T14:54:30Z</dcterms:modified>
</cp:coreProperties>
</file>