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蓝lan\理财\店铺实操\"/>
    </mc:Choice>
  </mc:AlternateContent>
  <xr:revisionPtr revIDLastSave="0" documentId="13_ncr:40009_{65BED5B1-56C5-400B-864F-9671E8EDC9F1}" xr6:coauthVersionLast="43" xr6:coauthVersionMax="43" xr10:uidLastSave="{00000000-0000-0000-0000-000000000000}"/>
  <bookViews>
    <workbookView xWindow="-108" yWindow="-108" windowWidth="23256" windowHeight="12576"/>
  </bookViews>
  <sheets>
    <sheet name="可转债筛选-6-1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  <c r="F3" i="1"/>
  <c r="F63" i="1"/>
  <c r="F58" i="1"/>
  <c r="F8" i="1"/>
  <c r="F94" i="1"/>
  <c r="F2" i="1"/>
  <c r="F35" i="1"/>
  <c r="F65" i="1"/>
  <c r="F81" i="1"/>
  <c r="F23" i="1"/>
  <c r="F14" i="1"/>
  <c r="F40" i="1"/>
  <c r="F36" i="1"/>
  <c r="F47" i="1"/>
  <c r="F13" i="1"/>
  <c r="F9" i="1"/>
  <c r="F37" i="1"/>
  <c r="F43" i="1"/>
  <c r="F16" i="1"/>
  <c r="F41" i="1"/>
  <c r="F21" i="1"/>
  <c r="F20" i="1"/>
  <c r="F28" i="1"/>
  <c r="F15" i="1"/>
  <c r="F38" i="1"/>
  <c r="F50" i="1"/>
  <c r="F7" i="1"/>
  <c r="F73" i="1"/>
  <c r="F82" i="1"/>
  <c r="F83" i="1"/>
  <c r="F29" i="1"/>
  <c r="F22" i="1"/>
  <c r="F80" i="1"/>
  <c r="F5" i="1"/>
  <c r="F45" i="1"/>
  <c r="F67" i="1"/>
  <c r="F54" i="1"/>
  <c r="F52" i="1"/>
  <c r="F27" i="1"/>
  <c r="F64" i="1"/>
  <c r="F30" i="1"/>
  <c r="F59" i="1"/>
  <c r="F17" i="1"/>
  <c r="F44" i="1"/>
  <c r="F6" i="1"/>
  <c r="F33" i="1"/>
  <c r="F48" i="1"/>
  <c r="F103" i="1"/>
  <c r="F99" i="1"/>
  <c r="F10" i="1"/>
  <c r="F68" i="1"/>
  <c r="F76" i="1"/>
  <c r="F18" i="1"/>
  <c r="F11" i="1"/>
  <c r="F72" i="1"/>
  <c r="F66" i="1"/>
  <c r="F31" i="1"/>
  <c r="F92" i="1"/>
  <c r="F69" i="1"/>
  <c r="F26" i="1"/>
  <c r="F89" i="1"/>
  <c r="F49" i="1"/>
  <c r="F12" i="1"/>
  <c r="F62" i="1"/>
  <c r="F39" i="1"/>
  <c r="F91" i="1"/>
  <c r="F70" i="1"/>
  <c r="F19" i="1"/>
  <c r="F42" i="1"/>
  <c r="F71" i="1"/>
  <c r="F55" i="1"/>
  <c r="F75" i="1"/>
  <c r="F78" i="1"/>
  <c r="F24" i="1"/>
  <c r="F53" i="1"/>
  <c r="F77" i="1"/>
  <c r="F98" i="1"/>
  <c r="F60" i="1"/>
  <c r="F32" i="1"/>
  <c r="F61" i="1"/>
  <c r="F101" i="1"/>
  <c r="F104" i="1"/>
  <c r="F79" i="1"/>
  <c r="F93" i="1"/>
  <c r="F102" i="1"/>
  <c r="F56" i="1"/>
  <c r="F96" i="1"/>
  <c r="F46" i="1"/>
  <c r="F85" i="1"/>
  <c r="F105" i="1"/>
  <c r="F95" i="1"/>
  <c r="F108" i="1"/>
  <c r="F100" i="1"/>
  <c r="F97" i="1"/>
  <c r="F51" i="1"/>
  <c r="F25" i="1"/>
  <c r="F109" i="1"/>
  <c r="F84" i="1"/>
  <c r="F86" i="1"/>
  <c r="F57" i="1"/>
  <c r="F107" i="1"/>
  <c r="F88" i="1"/>
  <c r="F90" i="1"/>
  <c r="F87" i="1"/>
  <c r="F74" i="1"/>
  <c r="F106" i="1"/>
  <c r="F4" i="1"/>
</calcChain>
</file>

<file path=xl/sharedStrings.xml><?xml version="1.0" encoding="utf-8"?>
<sst xmlns="http://schemas.openxmlformats.org/spreadsheetml/2006/main" count="228" uniqueCount="228">
  <si>
    <t>转债代码</t>
  </si>
  <si>
    <t>转债简称</t>
  </si>
  <si>
    <t>到期日</t>
  </si>
  <si>
    <t>溢价率(%)2019.06.11</t>
  </si>
  <si>
    <t>到期收益率(%)2019.06.10</t>
  </si>
  <si>
    <t>128067.SZ</t>
  </si>
  <si>
    <t>一心转债</t>
  </si>
  <si>
    <t>128066.SZ</t>
  </si>
  <si>
    <t>亚泰转债</t>
  </si>
  <si>
    <t>128065.SZ</t>
  </si>
  <si>
    <t>雅化转债</t>
  </si>
  <si>
    <t>110058.SH</t>
  </si>
  <si>
    <t>永鼎转债</t>
  </si>
  <si>
    <t>127013.SZ</t>
  </si>
  <si>
    <t>创维转债</t>
  </si>
  <si>
    <t>113026.SH</t>
  </si>
  <si>
    <t>核能转债</t>
  </si>
  <si>
    <t>113025.SH</t>
  </si>
  <si>
    <t>明泰转债</t>
  </si>
  <si>
    <t>113534.SH</t>
  </si>
  <si>
    <t>鼎胜转债</t>
  </si>
  <si>
    <t>128064.SZ</t>
  </si>
  <si>
    <t>司尔转债</t>
  </si>
  <si>
    <t>113024.SH</t>
  </si>
  <si>
    <t>核建转债</t>
  </si>
  <si>
    <t>128063.SZ</t>
  </si>
  <si>
    <t>未来转债</t>
  </si>
  <si>
    <t>113533.SH</t>
  </si>
  <si>
    <t>参林转债</t>
  </si>
  <si>
    <t>128062.SZ</t>
  </si>
  <si>
    <t>亚药转债</t>
  </si>
  <si>
    <t>113532.SH</t>
  </si>
  <si>
    <t>海环转债</t>
  </si>
  <si>
    <t>110057.SH</t>
  </si>
  <si>
    <t>现代转债</t>
  </si>
  <si>
    <t>123025.SZ</t>
  </si>
  <si>
    <t>精测转债</t>
  </si>
  <si>
    <t>128061.SZ</t>
  </si>
  <si>
    <t>启明转债</t>
  </si>
  <si>
    <t>113530.SH</t>
  </si>
  <si>
    <t>大丰转债</t>
  </si>
  <si>
    <t>128060.SZ</t>
  </si>
  <si>
    <t>中装转债</t>
  </si>
  <si>
    <t>127012.SZ</t>
  </si>
  <si>
    <t>招路转债</t>
  </si>
  <si>
    <t>123023.SZ</t>
  </si>
  <si>
    <t>迪森转债</t>
  </si>
  <si>
    <t>123022.SZ</t>
  </si>
  <si>
    <t>长信转债</t>
  </si>
  <si>
    <t>110055.SH</t>
  </si>
  <si>
    <t>伊力转债</t>
  </si>
  <si>
    <t>110053.SH</t>
  </si>
  <si>
    <t>苏银转债</t>
  </si>
  <si>
    <t>128059.SZ</t>
  </si>
  <si>
    <t>视源转债</t>
  </si>
  <si>
    <t>127011.SZ</t>
  </si>
  <si>
    <t>中鼎转2</t>
  </si>
  <si>
    <t>128058.SZ</t>
  </si>
  <si>
    <t>拓邦转债</t>
  </si>
  <si>
    <t>128057.SZ</t>
  </si>
  <si>
    <t>博彦转债</t>
  </si>
  <si>
    <t>110052.SH</t>
  </si>
  <si>
    <t>贵广转债</t>
  </si>
  <si>
    <t>113021.SH</t>
  </si>
  <si>
    <t>中信转债</t>
  </si>
  <si>
    <t>123021.SZ</t>
  </si>
  <si>
    <t>万信转2</t>
  </si>
  <si>
    <t>113528.SH</t>
  </si>
  <si>
    <t>长城转债</t>
  </si>
  <si>
    <t>128056.SZ</t>
  </si>
  <si>
    <t>今飞转债</t>
  </si>
  <si>
    <t>110051.SH</t>
  </si>
  <si>
    <t>中天转债</t>
  </si>
  <si>
    <t>128055.SZ</t>
  </si>
  <si>
    <t>长青转2</t>
  </si>
  <si>
    <t>123019.SZ</t>
  </si>
  <si>
    <t>中来转债</t>
  </si>
  <si>
    <t>128054.SZ</t>
  </si>
  <si>
    <t>中宠转债</t>
  </si>
  <si>
    <t>128053.SZ</t>
  </si>
  <si>
    <t>尚荣转债</t>
  </si>
  <si>
    <t>113527.SH</t>
  </si>
  <si>
    <t>维格转债</t>
  </si>
  <si>
    <t>113526.SH</t>
  </si>
  <si>
    <t>联泰转债</t>
  </si>
  <si>
    <t>127010.SZ</t>
  </si>
  <si>
    <t>平银转债</t>
  </si>
  <si>
    <t>123018.SZ</t>
  </si>
  <si>
    <t>溢利转债</t>
  </si>
  <si>
    <t>113525.SH</t>
  </si>
  <si>
    <t>台华转债</t>
  </si>
  <si>
    <t>128050.SZ</t>
  </si>
  <si>
    <t>钧达转债</t>
  </si>
  <si>
    <t>113523.SH</t>
  </si>
  <si>
    <t>伟明转债</t>
  </si>
  <si>
    <t>110048.SH</t>
  </si>
  <si>
    <t>福能转债</t>
  </si>
  <si>
    <t>128049.SZ</t>
  </si>
  <si>
    <t>华源转债</t>
  </si>
  <si>
    <t>113522.SH</t>
  </si>
  <si>
    <t>旭升转债</t>
  </si>
  <si>
    <t>110047.SH</t>
  </si>
  <si>
    <t>山鹰转债</t>
  </si>
  <si>
    <t>123017.SZ</t>
  </si>
  <si>
    <t>寒锐转债</t>
  </si>
  <si>
    <t>110046.SH</t>
  </si>
  <si>
    <t>圆通转债</t>
  </si>
  <si>
    <t>113020.SH</t>
  </si>
  <si>
    <t>桐昆转债</t>
  </si>
  <si>
    <t>113521.SH</t>
  </si>
  <si>
    <t>科森转债</t>
  </si>
  <si>
    <t>128048.SZ</t>
  </si>
  <si>
    <t>张行转债</t>
  </si>
  <si>
    <t>113520.SH</t>
  </si>
  <si>
    <t>百合转债</t>
  </si>
  <si>
    <t>123016.SZ</t>
  </si>
  <si>
    <t>洲明转债</t>
  </si>
  <si>
    <t>113519.SH</t>
  </si>
  <si>
    <t>长久转债</t>
  </si>
  <si>
    <t>113518.SH</t>
  </si>
  <si>
    <t>顾家转债</t>
  </si>
  <si>
    <t>128045.SZ</t>
  </si>
  <si>
    <t>机电转债</t>
  </si>
  <si>
    <t>128044.SZ</t>
  </si>
  <si>
    <t>岭南转债</t>
  </si>
  <si>
    <t>123015.SZ</t>
  </si>
  <si>
    <t>蓝盾转债</t>
  </si>
  <si>
    <t>113516.SH</t>
  </si>
  <si>
    <t>苏农转债</t>
  </si>
  <si>
    <t>128042.SZ</t>
  </si>
  <si>
    <t>凯中转债</t>
  </si>
  <si>
    <t>123013.SZ</t>
  </si>
  <si>
    <t>横河转债</t>
  </si>
  <si>
    <t>113515.SH</t>
  </si>
  <si>
    <t>高能转债</t>
  </si>
  <si>
    <t>123012.SZ</t>
  </si>
  <si>
    <t>万顺转债</t>
  </si>
  <si>
    <t>123010.SZ</t>
  </si>
  <si>
    <t>博世转债</t>
  </si>
  <si>
    <t>127007.SZ</t>
  </si>
  <si>
    <t>湖广转债</t>
  </si>
  <si>
    <t>113511.SH</t>
  </si>
  <si>
    <t>千禾转债</t>
  </si>
  <si>
    <t>113510.SH</t>
  </si>
  <si>
    <t>再升转债</t>
  </si>
  <si>
    <t>128040.SZ</t>
  </si>
  <si>
    <t>华通转债</t>
  </si>
  <si>
    <t>128039.SZ</t>
  </si>
  <si>
    <t>三力转债</t>
  </si>
  <si>
    <t>113535.SH</t>
  </si>
  <si>
    <t>大业转债</t>
  </si>
  <si>
    <t>113531.SH</t>
  </si>
  <si>
    <t>百姓转债</t>
  </si>
  <si>
    <t>128038.SZ</t>
  </si>
  <si>
    <t>利欧转债</t>
  </si>
  <si>
    <t>123024.SZ</t>
  </si>
  <si>
    <t>岱勒转债</t>
  </si>
  <si>
    <t>127006.SZ</t>
  </si>
  <si>
    <t>敖东转债</t>
  </si>
  <si>
    <t>127005.SZ</t>
  </si>
  <si>
    <t>长证转债</t>
  </si>
  <si>
    <t>123009.SZ</t>
  </si>
  <si>
    <t>星源转债</t>
  </si>
  <si>
    <t>113505.SH</t>
  </si>
  <si>
    <t>杭电转债</t>
  </si>
  <si>
    <t>113504.SH</t>
  </si>
  <si>
    <t>艾华转债</t>
  </si>
  <si>
    <t>110043.SH</t>
  </si>
  <si>
    <t>无锡转债</t>
  </si>
  <si>
    <t>128034.SZ</t>
  </si>
  <si>
    <t>江银转债</t>
  </si>
  <si>
    <t>123007.SZ</t>
  </si>
  <si>
    <t>道氏转债</t>
  </si>
  <si>
    <t>128033.SZ</t>
  </si>
  <si>
    <t>迪龙转债</t>
  </si>
  <si>
    <t>113017.SH</t>
  </si>
  <si>
    <t>吉视转债</t>
  </si>
  <si>
    <t>110041.SH</t>
  </si>
  <si>
    <t>蒙电转债</t>
  </si>
  <si>
    <t>123004.SZ</t>
  </si>
  <si>
    <t>铁汉转债</t>
  </si>
  <si>
    <t>128027.SZ</t>
  </si>
  <si>
    <t>崇达转债</t>
  </si>
  <si>
    <t>113503.SH</t>
  </si>
  <si>
    <t>泰晶转债</t>
  </si>
  <si>
    <t>128026.SZ</t>
  </si>
  <si>
    <t>众兴转债</t>
  </si>
  <si>
    <t>128025.SZ</t>
  </si>
  <si>
    <t>特一转债</t>
  </si>
  <si>
    <t>128022.SZ</t>
  </si>
  <si>
    <t>众信转债</t>
  </si>
  <si>
    <t>128021.SZ</t>
  </si>
  <si>
    <t>兄弟转债</t>
  </si>
  <si>
    <t>128019.SZ</t>
  </si>
  <si>
    <t>久立转2</t>
  </si>
  <si>
    <t>128018.SZ</t>
  </si>
  <si>
    <t>时达转债</t>
  </si>
  <si>
    <t>113016.SH</t>
  </si>
  <si>
    <t>小康转债</t>
  </si>
  <si>
    <t>128017.SZ</t>
  </si>
  <si>
    <t>金禾转债</t>
  </si>
  <si>
    <t>128016.SZ</t>
  </si>
  <si>
    <t>雨虹转债</t>
  </si>
  <si>
    <t>123014.SZ</t>
  </si>
  <si>
    <t>凯发转债</t>
  </si>
  <si>
    <t>113514.SH</t>
  </si>
  <si>
    <t>威帝转债</t>
  </si>
  <si>
    <t>113013.SH</t>
  </si>
  <si>
    <t>国君转债</t>
  </si>
  <si>
    <t>128015.SZ</t>
  </si>
  <si>
    <t>久其转债</t>
  </si>
  <si>
    <t>113011.SH</t>
  </si>
  <si>
    <t>光大转债</t>
  </si>
  <si>
    <t>113019.SH</t>
  </si>
  <si>
    <t>玲珑转债</t>
  </si>
  <si>
    <t>127003.SZ</t>
  </si>
  <si>
    <t>海印转债</t>
  </si>
  <si>
    <t>110033.SH</t>
  </si>
  <si>
    <t>国贸转债</t>
  </si>
  <si>
    <t>123001.SZ</t>
  </si>
  <si>
    <t>蓝标转债</t>
  </si>
  <si>
    <t>到期收益率评分</t>
    <phoneticPr fontId="20" type="noConversion"/>
  </si>
  <si>
    <t>溢价率评分</t>
    <phoneticPr fontId="20" type="noConversion"/>
  </si>
  <si>
    <t>剩余年限评分</t>
    <phoneticPr fontId="20" type="noConversion"/>
  </si>
  <si>
    <t>综合评分</t>
    <phoneticPr fontId="20" type="noConversion"/>
  </si>
  <si>
    <t>我们要给选出来的这些可转债打分，分数越低代表性价比越高</t>
    <phoneticPr fontId="20" type="noConversion"/>
  </si>
  <si>
    <t xml:space="preserve">可转债的投资方法：我们可以利用转债三要素“到期收益率，溢价率以及剩余年限”来构建自己的淘金组合，分散买入，并持有到130元卖出。           </t>
    <phoneticPr fontId="20" type="noConversion"/>
  </si>
  <si>
    <t>切忌短线交易（持有可转债期间，不要一有风吹草动就去追涨杀跌）、切忌被迫卖出（一定是要确定三到五年内不会动用的钱）、切忌集中投资（我们需要分散投资到至少10只以上的可转债上）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</si>
</sst>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7"/>
      <color rgb="FFFFFFFF"/>
      <name val="Arial"/>
      <family val="2"/>
    </font>
    <font>
      <sz val="7"/>
      <color rgb="FF152122"/>
      <name val="Arial"/>
      <family val="2"/>
    </font>
    <font>
      <sz val="9"/>
      <name val="等线"/>
      <family val="2"/>
      <charset val="134"/>
      <scheme val="minor"/>
    </font>
    <font>
      <b/>
      <sz val="7"/>
      <color rgb="FFFFFFFF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DDC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8" fillId="33" borderId="10" xfId="0" applyNumberFormat="1" applyFont="1" applyFill="1" applyBorder="1" applyAlignment="1">
      <alignment horizontal="center" vertical="center" wrapText="1"/>
    </xf>
    <xf numFmtId="0" fontId="21" fillId="33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2" fillId="0" borderId="0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22" fillId="0" borderId="0" xfId="0" applyNumberFormat="1" applyFont="1" applyBorder="1" applyAlignment="1">
      <alignment vertical="center" wrapText="1"/>
    </xf>
    <xf numFmtId="0" fontId="0" fillId="0" borderId="0" xfId="0" applyNumberFormat="1" applyBorder="1" applyAlignment="1">
      <alignment horizontal="left" vertical="center" wrapText="1"/>
    </xf>
    <xf numFmtId="0" fontId="22" fillId="0" borderId="0" xfId="0" applyNumberFormat="1" applyFont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175261</xdr:colOff>
      <xdr:row>7</xdr:row>
      <xdr:rowOff>91439</xdr:rowOff>
    </xdr:from>
    <xdr:to>
      <xdr:col>8</xdr:col>
      <xdr:colOff>768868</xdr:colOff>
      <xdr:row>19</xdr:row>
      <xdr:rowOff>157196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90CF4A3-ADB8-48D6-8915-EEE92D0C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06884">
          <a:off x="739141" y="1371599"/>
          <a:ext cx="6019047" cy="2260317"/>
        </a:xfrm>
        <a:prstGeom prst="rect">
          <a:avLst/>
        </a:prstGeom>
      </xdr:spPr>
    </xdr:pic>
    <xdr:clientData/>
  </xdr:twoCellAnchor>
  <xdr:twoCellAnchor editAs="oneCell">
    <xdr:from>
      <xdr:col>10</xdr:col>
      <xdr:colOff>122674</xdr:colOff>
      <xdr:row>8</xdr:row>
      <xdr:rowOff>15240</xdr:rowOff>
    </xdr:from>
    <xdr:to>
      <xdr:col>13</xdr:col>
      <xdr:colOff>274321</xdr:colOff>
      <xdr:row>20</xdr:row>
      <xdr:rowOff>80997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638B5F-D288-4DF9-976F-8878D98D6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16797">
          <a:off x="7917934" y="1478280"/>
          <a:ext cx="6019047" cy="2260317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198123</xdr:colOff>
      <xdr:row>48</xdr:row>
      <xdr:rowOff>125634</xdr:rowOff>
    </xdr:from>
    <xdr:to>
      <xdr:col>8</xdr:col>
      <xdr:colOff>791730</xdr:colOff>
      <xdr:row>61</xdr:row>
      <xdr:rowOff>8511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81E908E-E777-402E-B3E6-4E53177E1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06884">
          <a:off x="762003" y="8903874"/>
          <a:ext cx="6019047" cy="2260317"/>
        </a:xfrm>
        <a:prstGeom prst="rect">
          <a:avLst/>
        </a:prstGeom>
      </xdr:spPr>
    </xdr:pic>
    <xdr:clientData/>
  </xdr:twoCellAnchor>
  <xdr:twoCellAnchor editAs="oneCell">
    <xdr:from>
      <xdr:col>10</xdr:col>
      <xdr:colOff>145535</xdr:colOff>
      <xdr:row>49</xdr:row>
      <xdr:rowOff>26575</xdr:rowOff>
    </xdr:from>
    <xdr:to>
      <xdr:col>13</xdr:col>
      <xdr:colOff>297182</xdr:colOff>
      <xdr:row>61</xdr:row>
      <xdr:rowOff>92332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BCFE05B-CC00-4C26-9651-99DD20957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16797">
          <a:off x="7940795" y="8987695"/>
          <a:ext cx="6019047" cy="2260317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205743</xdr:colOff>
      <xdr:row>89</xdr:row>
      <xdr:rowOff>72293</xdr:rowOff>
    </xdr:from>
    <xdr:to>
      <xdr:col>8</xdr:col>
      <xdr:colOff>799350</xdr:colOff>
      <xdr:row>101</xdr:row>
      <xdr:rowOff>138050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7A3CB0-026C-4C43-89A3-F4BDEDB7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06884">
          <a:off x="769623" y="16348613"/>
          <a:ext cx="6019047" cy="2260317"/>
        </a:xfrm>
        <a:prstGeom prst="rect">
          <a:avLst/>
        </a:prstGeom>
      </xdr:spPr>
    </xdr:pic>
    <xdr:clientData/>
  </xdr:twoCellAnchor>
  <xdr:twoCellAnchor editAs="oneCell">
    <xdr:from>
      <xdr:col>10</xdr:col>
      <xdr:colOff>153155</xdr:colOff>
      <xdr:row>89</xdr:row>
      <xdr:rowOff>156114</xdr:rowOff>
    </xdr:from>
    <xdr:to>
      <xdr:col>13</xdr:col>
      <xdr:colOff>304802</xdr:colOff>
      <xdr:row>102</xdr:row>
      <xdr:rowOff>38991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320647D-2CA6-4CEE-A33B-9B02C321B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16797">
          <a:off x="7948415" y="16432434"/>
          <a:ext cx="6019047" cy="226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showGridLines="0" tabSelected="1" workbookViewId="0">
      <selection activeCell="J14" sqref="J14"/>
    </sheetView>
  </sheetViews>
  <sheetFormatPr defaultRowHeight="13.8" x14ac:dyDescent="0.25"/>
  <cols>
    <col min="1" max="1" width="8.21875" style="5" bestFit="1" customWidth="1"/>
    <col min="2" max="2" width="6.6640625" style="5" bestFit="1" customWidth="1"/>
    <col min="3" max="3" width="12.77734375" style="5" customWidth="1"/>
    <col min="4" max="4" width="10.77734375" style="5" customWidth="1"/>
    <col min="5" max="5" width="12.77734375" style="5" customWidth="1"/>
    <col min="6" max="6" width="8.77734375" style="5" customWidth="1"/>
    <col min="7" max="7" width="12.77734375" style="5" customWidth="1"/>
    <col min="8" max="8" width="14.5546875" style="5" bestFit="1" customWidth="1"/>
    <col min="9" max="9" width="17.44140625" style="5" bestFit="1" customWidth="1"/>
    <col min="10" max="10" width="8.88671875" style="5"/>
    <col min="11" max="11" width="67.77734375" style="8" customWidth="1"/>
    <col min="12" max="16384" width="8.88671875" style="5"/>
  </cols>
  <sheetData>
    <row r="1" spans="1:11" s="3" customFormat="1" ht="14.4" thickBot="1" x14ac:dyDescent="0.3">
      <c r="A1" s="1" t="s">
        <v>0</v>
      </c>
      <c r="B1" s="1" t="s">
        <v>1</v>
      </c>
      <c r="C1" s="2" t="s">
        <v>221</v>
      </c>
      <c r="D1" s="2" t="s">
        <v>222</v>
      </c>
      <c r="E1" s="2" t="s">
        <v>223</v>
      </c>
      <c r="F1" s="2" t="s">
        <v>224</v>
      </c>
      <c r="G1" s="1" t="s">
        <v>2</v>
      </c>
      <c r="H1" s="1" t="s">
        <v>3</v>
      </c>
      <c r="I1" s="1" t="s">
        <v>4</v>
      </c>
      <c r="K1" s="6"/>
    </row>
    <row r="2" spans="1:11" s="3" customFormat="1" ht="14.4" thickBot="1" x14ac:dyDescent="0.3">
      <c r="A2" s="4" t="s">
        <v>205</v>
      </c>
      <c r="B2" s="4" t="s">
        <v>206</v>
      </c>
      <c r="C2" s="4">
        <v>28</v>
      </c>
      <c r="D2" s="4">
        <v>1</v>
      </c>
      <c r="E2" s="4">
        <v>8</v>
      </c>
      <c r="F2" s="4">
        <f>SUM(C2:D2:E2)</f>
        <v>37</v>
      </c>
      <c r="G2" s="4">
        <v>20230719</v>
      </c>
      <c r="H2" s="4">
        <v>-9.33</v>
      </c>
      <c r="I2" s="4">
        <v>3.01</v>
      </c>
      <c r="K2" s="7" t="s">
        <v>225</v>
      </c>
    </row>
    <row r="3" spans="1:11" s="3" customFormat="1" ht="14.4" thickBot="1" x14ac:dyDescent="0.3">
      <c r="A3" s="4" t="s">
        <v>215</v>
      </c>
      <c r="B3" s="4" t="s">
        <v>216</v>
      </c>
      <c r="C3" s="4">
        <v>3</v>
      </c>
      <c r="D3" s="4">
        <v>38</v>
      </c>
      <c r="E3" s="4">
        <v>3</v>
      </c>
      <c r="F3" s="4">
        <f>SUM(C3:D3:E3)</f>
        <v>44</v>
      </c>
      <c r="G3" s="4">
        <v>20220607</v>
      </c>
      <c r="H3" s="4">
        <v>8.6999999999999993</v>
      </c>
      <c r="I3" s="4">
        <v>4.25</v>
      </c>
      <c r="K3" s="10" t="s">
        <v>226</v>
      </c>
    </row>
    <row r="4" spans="1:11" s="3" customFormat="1" ht="14.4" thickBot="1" x14ac:dyDescent="0.3">
      <c r="A4" s="4" t="s">
        <v>219</v>
      </c>
      <c r="B4" s="4" t="s">
        <v>220</v>
      </c>
      <c r="C4" s="4">
        <v>31</v>
      </c>
      <c r="D4" s="4">
        <v>41</v>
      </c>
      <c r="E4" s="4">
        <v>1</v>
      </c>
      <c r="F4" s="4">
        <f>SUM(C4:D4:E4)</f>
        <v>73</v>
      </c>
      <c r="G4" s="4">
        <v>20211217</v>
      </c>
      <c r="H4" s="4">
        <v>8.93</v>
      </c>
      <c r="I4" s="4">
        <v>2.83</v>
      </c>
      <c r="K4" s="9"/>
    </row>
    <row r="5" spans="1:11" s="3" customFormat="1" ht="14.4" thickBot="1" x14ac:dyDescent="0.3">
      <c r="A5" s="4" t="s">
        <v>149</v>
      </c>
      <c r="B5" s="4" t="s">
        <v>150</v>
      </c>
      <c r="C5" s="4">
        <v>42</v>
      </c>
      <c r="D5" s="4">
        <v>12</v>
      </c>
      <c r="E5" s="4">
        <v>36</v>
      </c>
      <c r="F5" s="4">
        <f>SUM(C5:D5:E5)</f>
        <v>90</v>
      </c>
      <c r="G5" s="4">
        <v>20240508</v>
      </c>
      <c r="H5" s="4">
        <v>1.18</v>
      </c>
      <c r="I5" s="4">
        <v>2.4900000000000002</v>
      </c>
      <c r="K5" s="9"/>
    </row>
    <row r="6" spans="1:11" s="3" customFormat="1" ht="14.4" thickBot="1" x14ac:dyDescent="0.3">
      <c r="A6" s="4" t="s">
        <v>127</v>
      </c>
      <c r="B6" s="4" t="s">
        <v>128</v>
      </c>
      <c r="C6" s="4">
        <v>49</v>
      </c>
      <c r="D6" s="4">
        <v>2</v>
      </c>
      <c r="E6" s="4">
        <v>47</v>
      </c>
      <c r="F6" s="4">
        <f>SUM(C6:D6:E6)</f>
        <v>98</v>
      </c>
      <c r="G6" s="4">
        <v>20240801</v>
      </c>
      <c r="H6" s="4">
        <v>-3.67</v>
      </c>
      <c r="I6" s="4">
        <v>2.33</v>
      </c>
      <c r="K6" s="9"/>
    </row>
    <row r="7" spans="1:11" s="3" customFormat="1" ht="14.4" thickBot="1" x14ac:dyDescent="0.3">
      <c r="A7" s="4" t="s">
        <v>163</v>
      </c>
      <c r="B7" s="4" t="s">
        <v>164</v>
      </c>
      <c r="C7" s="4">
        <v>59</v>
      </c>
      <c r="D7" s="4">
        <v>11</v>
      </c>
      <c r="E7" s="4">
        <v>29</v>
      </c>
      <c r="F7" s="4">
        <f>SUM(C7:D7:E7)</f>
        <v>99</v>
      </c>
      <c r="G7" s="4">
        <v>20240305</v>
      </c>
      <c r="H7" s="4">
        <v>0.72</v>
      </c>
      <c r="I7" s="4">
        <v>2.11</v>
      </c>
      <c r="K7" s="9"/>
    </row>
    <row r="8" spans="1:11" s="3" customFormat="1" ht="14.4" thickBot="1" x14ac:dyDescent="0.3">
      <c r="A8" s="4" t="s">
        <v>209</v>
      </c>
      <c r="B8" s="4" t="s">
        <v>210</v>
      </c>
      <c r="C8" s="4">
        <v>1</v>
      </c>
      <c r="D8" s="4">
        <v>94</v>
      </c>
      <c r="E8" s="4">
        <v>6</v>
      </c>
      <c r="F8" s="4">
        <f>SUM(C8:D8:E8)</f>
        <v>101</v>
      </c>
      <c r="G8" s="4">
        <v>20230607</v>
      </c>
      <c r="H8" s="4">
        <v>25.53</v>
      </c>
      <c r="I8" s="4">
        <v>4.8099999999999996</v>
      </c>
      <c r="K8" s="9"/>
    </row>
    <row r="9" spans="1:11" s="3" customFormat="1" ht="14.4" thickBot="1" x14ac:dyDescent="0.3">
      <c r="A9" s="4" t="s">
        <v>185</v>
      </c>
      <c r="B9" s="4" t="s">
        <v>186</v>
      </c>
      <c r="C9" s="4">
        <v>12</v>
      </c>
      <c r="D9" s="4">
        <v>71</v>
      </c>
      <c r="E9" s="4">
        <v>18</v>
      </c>
      <c r="F9" s="4">
        <f>SUM(C9:D9:E9)</f>
        <v>101</v>
      </c>
      <c r="G9" s="4">
        <v>20231213</v>
      </c>
      <c r="H9" s="4">
        <v>17.059999999999999</v>
      </c>
      <c r="I9" s="4">
        <v>3.66</v>
      </c>
      <c r="K9" s="9"/>
    </row>
    <row r="10" spans="1:11" s="3" customFormat="1" ht="14.4" thickBot="1" x14ac:dyDescent="0.3">
      <c r="A10" s="4" t="s">
        <v>117</v>
      </c>
      <c r="B10" s="4" t="s">
        <v>118</v>
      </c>
      <c r="C10" s="4">
        <v>21</v>
      </c>
      <c r="D10" s="4">
        <v>35</v>
      </c>
      <c r="E10" s="4">
        <v>52</v>
      </c>
      <c r="F10" s="4">
        <f>SUM(C10:D10:E10)</f>
        <v>108</v>
      </c>
      <c r="G10" s="4">
        <v>20241106</v>
      </c>
      <c r="H10" s="4">
        <v>8.2799999999999994</v>
      </c>
      <c r="I10" s="4">
        <v>3.24</v>
      </c>
      <c r="K10" s="12" t="s">
        <v>227</v>
      </c>
    </row>
    <row r="11" spans="1:11" s="3" customFormat="1" ht="14.4" thickBot="1" x14ac:dyDescent="0.3">
      <c r="A11" s="4" t="s">
        <v>109</v>
      </c>
      <c r="B11" s="4" t="s">
        <v>110</v>
      </c>
      <c r="C11" s="4">
        <v>25</v>
      </c>
      <c r="D11" s="4">
        <v>29</v>
      </c>
      <c r="E11" s="4">
        <v>56</v>
      </c>
      <c r="F11" s="4">
        <f>SUM(C11:D11:E11)</f>
        <v>110</v>
      </c>
      <c r="G11" s="4">
        <v>20241115</v>
      </c>
      <c r="H11" s="4">
        <v>5.48</v>
      </c>
      <c r="I11" s="4">
        <v>3.07</v>
      </c>
      <c r="K11" s="11"/>
    </row>
    <row r="12" spans="1:11" s="3" customFormat="1" ht="14.4" thickBot="1" x14ac:dyDescent="0.3">
      <c r="A12" s="4" t="s">
        <v>91</v>
      </c>
      <c r="B12" s="4" t="s">
        <v>92</v>
      </c>
      <c r="C12" s="4">
        <v>2</v>
      </c>
      <c r="D12" s="4">
        <v>50</v>
      </c>
      <c r="E12" s="4">
        <v>65</v>
      </c>
      <c r="F12" s="4">
        <f>SUM(C12:D12:E12)</f>
        <v>117</v>
      </c>
      <c r="G12" s="4">
        <v>20241210</v>
      </c>
      <c r="H12" s="4">
        <v>13.26</v>
      </c>
      <c r="I12" s="4">
        <v>4.38</v>
      </c>
      <c r="K12" s="11"/>
    </row>
    <row r="13" spans="1:11" s="3" customFormat="1" ht="14.4" thickBot="1" x14ac:dyDescent="0.3">
      <c r="A13" s="4" t="s">
        <v>187</v>
      </c>
      <c r="B13" s="4" t="s">
        <v>188</v>
      </c>
      <c r="C13" s="4">
        <v>76</v>
      </c>
      <c r="D13" s="4">
        <v>25</v>
      </c>
      <c r="E13" s="4">
        <v>17</v>
      </c>
      <c r="F13" s="4">
        <f>SUM(C13:D13:E13)</f>
        <v>118</v>
      </c>
      <c r="G13" s="4">
        <v>20231206</v>
      </c>
      <c r="H13" s="4">
        <v>4.97</v>
      </c>
      <c r="I13" s="4">
        <v>1.32</v>
      </c>
      <c r="K13" s="6"/>
    </row>
    <row r="14" spans="1:11" s="3" customFormat="1" ht="14.4" thickBot="1" x14ac:dyDescent="0.3">
      <c r="A14" s="4" t="s">
        <v>195</v>
      </c>
      <c r="B14" s="4" t="s">
        <v>196</v>
      </c>
      <c r="C14" s="4">
        <v>10</v>
      </c>
      <c r="D14" s="4">
        <v>96</v>
      </c>
      <c r="E14" s="4">
        <v>13</v>
      </c>
      <c r="F14" s="4">
        <f>SUM(C14:D14:E14)</f>
        <v>119</v>
      </c>
      <c r="G14" s="4">
        <v>20231106</v>
      </c>
      <c r="H14" s="4">
        <v>26.16</v>
      </c>
      <c r="I14" s="4">
        <v>3.94</v>
      </c>
      <c r="K14" s="6"/>
    </row>
    <row r="15" spans="1:11" s="3" customFormat="1" ht="14.4" thickBot="1" x14ac:dyDescent="0.3">
      <c r="A15" s="4" t="s">
        <v>169</v>
      </c>
      <c r="B15" s="4" t="s">
        <v>170</v>
      </c>
      <c r="C15" s="4">
        <v>74</v>
      </c>
      <c r="D15" s="4">
        <v>19</v>
      </c>
      <c r="E15" s="4">
        <v>26</v>
      </c>
      <c r="F15" s="4">
        <f>SUM(C15:D15:E15)</f>
        <v>119</v>
      </c>
      <c r="G15" s="4">
        <v>20240126</v>
      </c>
      <c r="H15" s="4">
        <v>3.89</v>
      </c>
      <c r="I15" s="4">
        <v>1.41</v>
      </c>
      <c r="K15" s="6"/>
    </row>
    <row r="16" spans="1:11" s="3" customFormat="1" ht="14.4" thickBot="1" x14ac:dyDescent="0.3">
      <c r="A16" s="4" t="s">
        <v>179</v>
      </c>
      <c r="B16" s="4" t="s">
        <v>180</v>
      </c>
      <c r="C16" s="4">
        <v>26</v>
      </c>
      <c r="D16" s="4">
        <v>73</v>
      </c>
      <c r="E16" s="4">
        <v>21</v>
      </c>
      <c r="F16" s="4">
        <f>SUM(C16:D16:E16)</f>
        <v>120</v>
      </c>
      <c r="G16" s="4">
        <v>20231218</v>
      </c>
      <c r="H16" s="4">
        <v>17.34</v>
      </c>
      <c r="I16" s="4">
        <v>3.05</v>
      </c>
      <c r="K16" s="6"/>
    </row>
    <row r="17" spans="1:11" s="3" customFormat="1" ht="14.4" thickBot="1" x14ac:dyDescent="0.3">
      <c r="A17" s="4" t="s">
        <v>131</v>
      </c>
      <c r="B17" s="4" t="s">
        <v>132</v>
      </c>
      <c r="C17" s="4">
        <v>34</v>
      </c>
      <c r="D17" s="4">
        <v>42</v>
      </c>
      <c r="E17" s="4">
        <v>45</v>
      </c>
      <c r="F17" s="4">
        <f>SUM(C17:D17:E17)</f>
        <v>121</v>
      </c>
      <c r="G17" s="4">
        <v>20240726</v>
      </c>
      <c r="H17" s="4">
        <v>9.14</v>
      </c>
      <c r="I17" s="4">
        <v>2.74</v>
      </c>
      <c r="K17" s="6"/>
    </row>
    <row r="18" spans="1:11" s="3" customFormat="1" ht="14.4" thickBot="1" x14ac:dyDescent="0.3">
      <c r="A18" s="4" t="s">
        <v>111</v>
      </c>
      <c r="B18" s="4" t="s">
        <v>112</v>
      </c>
      <c r="C18" s="4">
        <v>48</v>
      </c>
      <c r="D18" s="4">
        <v>18</v>
      </c>
      <c r="E18" s="4">
        <v>55</v>
      </c>
      <c r="F18" s="4">
        <f>SUM(C18:D18:E18)</f>
        <v>121</v>
      </c>
      <c r="G18" s="4">
        <v>20241112</v>
      </c>
      <c r="H18" s="4">
        <v>3.68</v>
      </c>
      <c r="I18" s="4">
        <v>2.34</v>
      </c>
      <c r="K18" s="6"/>
    </row>
    <row r="19" spans="1:11" s="3" customFormat="1" ht="14.4" thickBot="1" x14ac:dyDescent="0.3">
      <c r="A19" s="4" t="s">
        <v>81</v>
      </c>
      <c r="B19" s="4" t="s">
        <v>82</v>
      </c>
      <c r="C19" s="4">
        <v>6</v>
      </c>
      <c r="D19" s="4">
        <v>46</v>
      </c>
      <c r="E19" s="4">
        <v>70</v>
      </c>
      <c r="F19" s="4">
        <f>SUM(C19:D19:E19)</f>
        <v>122</v>
      </c>
      <c r="G19" s="4">
        <v>20250123</v>
      </c>
      <c r="H19" s="4">
        <v>10.95</v>
      </c>
      <c r="I19" s="4">
        <v>4.04</v>
      </c>
      <c r="K19" s="6"/>
    </row>
    <row r="20" spans="1:11" s="3" customFormat="1" ht="14.4" thickBot="1" x14ac:dyDescent="0.3">
      <c r="A20" s="4" t="s">
        <v>173</v>
      </c>
      <c r="B20" s="4" t="s">
        <v>174</v>
      </c>
      <c r="C20" s="4">
        <v>30</v>
      </c>
      <c r="D20" s="4">
        <v>69</v>
      </c>
      <c r="E20" s="4">
        <v>24</v>
      </c>
      <c r="F20" s="4">
        <f>SUM(C20:D20:E20)</f>
        <v>123</v>
      </c>
      <c r="G20" s="4">
        <v>20231227</v>
      </c>
      <c r="H20" s="4">
        <v>16.5</v>
      </c>
      <c r="I20" s="4">
        <v>2.92</v>
      </c>
      <c r="K20" s="6"/>
    </row>
    <row r="21" spans="1:11" s="3" customFormat="1" ht="14.4" thickBot="1" x14ac:dyDescent="0.3">
      <c r="A21" s="4" t="s">
        <v>175</v>
      </c>
      <c r="B21" s="4" t="s">
        <v>176</v>
      </c>
      <c r="C21" s="4">
        <v>41</v>
      </c>
      <c r="D21" s="4">
        <v>60</v>
      </c>
      <c r="E21" s="4">
        <v>23</v>
      </c>
      <c r="F21" s="4">
        <f>SUM(C21:D21:E21)</f>
        <v>124</v>
      </c>
      <c r="G21" s="4">
        <v>20231226</v>
      </c>
      <c r="H21" s="4">
        <v>15.15</v>
      </c>
      <c r="I21" s="4">
        <v>2.5</v>
      </c>
      <c r="K21" s="6"/>
    </row>
    <row r="22" spans="1:11" s="3" customFormat="1" ht="14.4" thickBot="1" x14ac:dyDescent="0.3">
      <c r="A22" s="4" t="s">
        <v>153</v>
      </c>
      <c r="B22" s="4" t="s">
        <v>154</v>
      </c>
      <c r="C22" s="4">
        <v>82</v>
      </c>
      <c r="D22" s="4">
        <v>9</v>
      </c>
      <c r="E22" s="4">
        <v>34</v>
      </c>
      <c r="F22" s="4">
        <f>SUM(C22:D22:E22)</f>
        <v>125</v>
      </c>
      <c r="G22" s="4">
        <v>20240322</v>
      </c>
      <c r="H22" s="4">
        <v>0.32</v>
      </c>
      <c r="I22" s="4">
        <v>1.18</v>
      </c>
      <c r="K22" s="6"/>
    </row>
    <row r="23" spans="1:11" s="3" customFormat="1" ht="14.4" thickBot="1" x14ac:dyDescent="0.3">
      <c r="A23" s="4" t="s">
        <v>197</v>
      </c>
      <c r="B23" s="4" t="s">
        <v>198</v>
      </c>
      <c r="C23" s="4">
        <v>9</v>
      </c>
      <c r="D23" s="4">
        <v>105</v>
      </c>
      <c r="E23" s="4">
        <v>12</v>
      </c>
      <c r="F23" s="4">
        <f>SUM(C23:D23:E23)</f>
        <v>126</v>
      </c>
      <c r="G23" s="4">
        <v>20231105</v>
      </c>
      <c r="H23" s="4">
        <v>29.07</v>
      </c>
      <c r="I23" s="4">
        <v>3.95</v>
      </c>
      <c r="K23" s="6"/>
    </row>
    <row r="24" spans="1:11" s="3" customFormat="1" ht="14.4" thickBot="1" x14ac:dyDescent="0.3">
      <c r="A24" s="4" t="s">
        <v>69</v>
      </c>
      <c r="B24" s="4" t="s">
        <v>70</v>
      </c>
      <c r="C24" s="4">
        <v>7</v>
      </c>
      <c r="D24" s="4">
        <v>48</v>
      </c>
      <c r="E24" s="4">
        <v>76</v>
      </c>
      <c r="F24" s="4">
        <f>SUM(C24:D24:E24)</f>
        <v>131</v>
      </c>
      <c r="G24" s="4">
        <v>20250228</v>
      </c>
      <c r="H24" s="4">
        <v>11.62</v>
      </c>
      <c r="I24" s="4">
        <v>3.99</v>
      </c>
      <c r="K24" s="6"/>
    </row>
    <row r="25" spans="1:11" s="3" customFormat="1" ht="14.4" thickBot="1" x14ac:dyDescent="0.3">
      <c r="A25" s="4" t="s">
        <v>25</v>
      </c>
      <c r="B25" s="4" t="s">
        <v>26</v>
      </c>
      <c r="C25" s="4">
        <v>11</v>
      </c>
      <c r="D25" s="4">
        <v>22</v>
      </c>
      <c r="E25" s="4">
        <v>98</v>
      </c>
      <c r="F25" s="4">
        <f>SUM(C25:D25:E25)</f>
        <v>131</v>
      </c>
      <c r="G25" s="4">
        <v>20250403</v>
      </c>
      <c r="H25" s="4">
        <v>4.6399999999999997</v>
      </c>
      <c r="I25" s="4">
        <v>3.91</v>
      </c>
      <c r="K25" s="6"/>
    </row>
    <row r="26" spans="1:11" s="3" customFormat="1" ht="14.4" thickBot="1" x14ac:dyDescent="0.3">
      <c r="A26" s="4" t="s">
        <v>97</v>
      </c>
      <c r="B26" s="4" t="s">
        <v>98</v>
      </c>
      <c r="C26" s="4">
        <v>39</v>
      </c>
      <c r="D26" s="4">
        <v>31</v>
      </c>
      <c r="E26" s="4">
        <v>62</v>
      </c>
      <c r="F26" s="4">
        <f>SUM(C26:D26:E26)</f>
        <v>132</v>
      </c>
      <c r="G26" s="4">
        <v>20241127</v>
      </c>
      <c r="H26" s="4">
        <v>5.79</v>
      </c>
      <c r="I26" s="4">
        <v>2.57</v>
      </c>
      <c r="K26" s="6"/>
    </row>
    <row r="27" spans="1:11" s="3" customFormat="1" ht="14.4" thickBot="1" x14ac:dyDescent="0.3">
      <c r="A27" s="4" t="s">
        <v>139</v>
      </c>
      <c r="B27" s="4" t="s">
        <v>140</v>
      </c>
      <c r="C27" s="4">
        <v>79</v>
      </c>
      <c r="D27" s="4">
        <v>13</v>
      </c>
      <c r="E27" s="4">
        <v>41</v>
      </c>
      <c r="F27" s="4">
        <f>SUM(C27:D27:E27)</f>
        <v>133</v>
      </c>
      <c r="G27" s="4">
        <v>20240628</v>
      </c>
      <c r="H27" s="4">
        <v>1.21</v>
      </c>
      <c r="I27" s="4">
        <v>1.27</v>
      </c>
      <c r="K27" s="6"/>
    </row>
    <row r="28" spans="1:11" s="3" customFormat="1" ht="14.4" thickBot="1" x14ac:dyDescent="0.3">
      <c r="A28" s="4" t="s">
        <v>171</v>
      </c>
      <c r="B28" s="4" t="s">
        <v>172</v>
      </c>
      <c r="C28" s="4">
        <v>46</v>
      </c>
      <c r="D28" s="4">
        <v>65</v>
      </c>
      <c r="E28" s="4">
        <v>25</v>
      </c>
      <c r="F28" s="4">
        <f>SUM(C28:D28:E28)</f>
        <v>136</v>
      </c>
      <c r="G28" s="4">
        <v>20231228</v>
      </c>
      <c r="H28" s="4">
        <v>15.86</v>
      </c>
      <c r="I28" s="4">
        <v>2.37</v>
      </c>
      <c r="K28" s="6"/>
    </row>
    <row r="29" spans="1:11" s="3" customFormat="1" ht="14.4" thickBot="1" x14ac:dyDescent="0.3">
      <c r="A29" s="4" t="s">
        <v>155</v>
      </c>
      <c r="B29" s="4" t="s">
        <v>156</v>
      </c>
      <c r="C29" s="4">
        <v>14</v>
      </c>
      <c r="D29" s="4">
        <v>90</v>
      </c>
      <c r="E29" s="4">
        <v>33</v>
      </c>
      <c r="F29" s="4">
        <f>SUM(C29:D29:E29)</f>
        <v>137</v>
      </c>
      <c r="G29" s="4">
        <v>20240321</v>
      </c>
      <c r="H29" s="4">
        <v>22.72</v>
      </c>
      <c r="I29" s="4">
        <v>3.64</v>
      </c>
      <c r="K29" s="6"/>
    </row>
    <row r="30" spans="1:11" s="3" customFormat="1" ht="14.4" thickBot="1" x14ac:dyDescent="0.3">
      <c r="A30" s="4" t="s">
        <v>135</v>
      </c>
      <c r="B30" s="4" t="s">
        <v>136</v>
      </c>
      <c r="C30" s="4">
        <v>68</v>
      </c>
      <c r="D30" s="4">
        <v>26</v>
      </c>
      <c r="E30" s="4">
        <v>43</v>
      </c>
      <c r="F30" s="4">
        <f>SUM(C30:D30:E30)</f>
        <v>137</v>
      </c>
      <c r="G30" s="4">
        <v>20240720</v>
      </c>
      <c r="H30" s="4">
        <v>4.99</v>
      </c>
      <c r="I30" s="4">
        <v>1.69</v>
      </c>
      <c r="K30" s="6"/>
    </row>
    <row r="31" spans="1:11" s="3" customFormat="1" ht="14.4" thickBot="1" x14ac:dyDescent="0.3">
      <c r="A31" s="4" t="s">
        <v>101</v>
      </c>
      <c r="B31" s="4" t="s">
        <v>102</v>
      </c>
      <c r="C31" s="4">
        <v>55</v>
      </c>
      <c r="D31" s="4">
        <v>23</v>
      </c>
      <c r="E31" s="4">
        <v>59</v>
      </c>
      <c r="F31" s="4">
        <f>SUM(C31:D31:E31)</f>
        <v>137</v>
      </c>
      <c r="G31" s="4">
        <v>20241120</v>
      </c>
      <c r="H31" s="4">
        <v>4.8099999999999996</v>
      </c>
      <c r="I31" s="4">
        <v>2.17</v>
      </c>
      <c r="K31" s="6"/>
    </row>
    <row r="32" spans="1:11" s="3" customFormat="1" ht="14.4" thickBot="1" x14ac:dyDescent="0.3">
      <c r="A32" s="4" t="s">
        <v>59</v>
      </c>
      <c r="B32" s="4" t="s">
        <v>60</v>
      </c>
      <c r="C32" s="4">
        <v>43</v>
      </c>
      <c r="D32" s="4">
        <v>14</v>
      </c>
      <c r="E32" s="4">
        <v>81</v>
      </c>
      <c r="F32" s="4">
        <f>SUM(C32:D32:E32)</f>
        <v>138</v>
      </c>
      <c r="G32" s="4">
        <v>20250305</v>
      </c>
      <c r="H32" s="4">
        <v>2.0699999999999998</v>
      </c>
      <c r="I32" s="4">
        <v>2.46</v>
      </c>
      <c r="K32" s="6"/>
    </row>
    <row r="33" spans="1:11" s="3" customFormat="1" ht="14.4" thickBot="1" x14ac:dyDescent="0.3">
      <c r="A33" s="4" t="s">
        <v>125</v>
      </c>
      <c r="B33" s="4" t="s">
        <v>126</v>
      </c>
      <c r="C33" s="4">
        <v>71</v>
      </c>
      <c r="D33" s="4">
        <v>20</v>
      </c>
      <c r="E33" s="4">
        <v>48</v>
      </c>
      <c r="F33" s="4">
        <f>SUM(C33:D33:E33)</f>
        <v>139</v>
      </c>
      <c r="G33" s="4">
        <v>20240813</v>
      </c>
      <c r="H33" s="4">
        <v>4.28</v>
      </c>
      <c r="I33" s="4">
        <v>1.59</v>
      </c>
      <c r="K33" s="6"/>
    </row>
    <row r="34" spans="1:11" s="3" customFormat="1" ht="14.4" thickBot="1" x14ac:dyDescent="0.3">
      <c r="A34" s="4" t="s">
        <v>217</v>
      </c>
      <c r="B34" s="4" t="s">
        <v>218</v>
      </c>
      <c r="C34" s="4">
        <v>95</v>
      </c>
      <c r="D34" s="4">
        <v>45</v>
      </c>
      <c r="E34" s="4">
        <v>2</v>
      </c>
      <c r="F34" s="4">
        <f>SUM(C34:D34:E34)</f>
        <v>142</v>
      </c>
      <c r="G34" s="4">
        <v>20220104</v>
      </c>
      <c r="H34" s="4">
        <v>10.74</v>
      </c>
      <c r="I34" s="4">
        <v>0.82</v>
      </c>
      <c r="K34" s="6"/>
    </row>
    <row r="35" spans="1:11" s="3" customFormat="1" ht="14.4" thickBot="1" x14ac:dyDescent="0.3">
      <c r="A35" s="4" t="s">
        <v>203</v>
      </c>
      <c r="B35" s="4" t="s">
        <v>204</v>
      </c>
      <c r="C35" s="4">
        <v>57</v>
      </c>
      <c r="D35" s="4">
        <v>76</v>
      </c>
      <c r="E35" s="4">
        <v>9</v>
      </c>
      <c r="F35" s="4">
        <f>SUM(C35:D35:E35)</f>
        <v>142</v>
      </c>
      <c r="G35" s="4">
        <v>20230727</v>
      </c>
      <c r="H35" s="4">
        <v>17.670000000000002</v>
      </c>
      <c r="I35" s="4">
        <v>2.15</v>
      </c>
      <c r="K35" s="6"/>
    </row>
    <row r="36" spans="1:11" s="3" customFormat="1" ht="14.4" thickBot="1" x14ac:dyDescent="0.3">
      <c r="A36" s="4" t="s">
        <v>191</v>
      </c>
      <c r="B36" s="4" t="s">
        <v>192</v>
      </c>
      <c r="C36" s="4">
        <v>45</v>
      </c>
      <c r="D36" s="4">
        <v>83</v>
      </c>
      <c r="E36" s="4">
        <v>15</v>
      </c>
      <c r="F36" s="4">
        <f>SUM(C36:D36:E36)</f>
        <v>143</v>
      </c>
      <c r="G36" s="4">
        <v>20231128</v>
      </c>
      <c r="H36" s="4">
        <v>20.100000000000001</v>
      </c>
      <c r="I36" s="4">
        <v>2.38</v>
      </c>
      <c r="K36" s="6"/>
    </row>
    <row r="37" spans="1:11" s="3" customFormat="1" ht="14.4" thickBot="1" x14ac:dyDescent="0.3">
      <c r="A37" s="4" t="s">
        <v>183</v>
      </c>
      <c r="B37" s="4" t="s">
        <v>184</v>
      </c>
      <c r="C37" s="4">
        <v>91</v>
      </c>
      <c r="D37" s="4">
        <v>36</v>
      </c>
      <c r="E37" s="4">
        <v>19</v>
      </c>
      <c r="F37" s="4">
        <f>SUM(C37:D37:E37)</f>
        <v>146</v>
      </c>
      <c r="G37" s="4">
        <v>20231214</v>
      </c>
      <c r="H37" s="4">
        <v>8.3000000000000007</v>
      </c>
      <c r="I37" s="4">
        <v>1.04</v>
      </c>
      <c r="K37" s="6"/>
    </row>
    <row r="38" spans="1:11" s="3" customFormat="1" ht="14.4" thickBot="1" x14ac:dyDescent="0.3">
      <c r="A38" s="4" t="s">
        <v>167</v>
      </c>
      <c r="B38" s="4" t="s">
        <v>168</v>
      </c>
      <c r="C38" s="4">
        <v>58</v>
      </c>
      <c r="D38" s="4">
        <v>62</v>
      </c>
      <c r="E38" s="4">
        <v>27</v>
      </c>
      <c r="F38" s="4">
        <f>SUM(C38:D38:E38)</f>
        <v>147</v>
      </c>
      <c r="G38" s="4">
        <v>20240130</v>
      </c>
      <c r="H38" s="4">
        <v>15.49</v>
      </c>
      <c r="I38" s="4">
        <v>2.13</v>
      </c>
      <c r="K38" s="6"/>
    </row>
    <row r="39" spans="1:11" s="3" customFormat="1" ht="14.4" thickBot="1" x14ac:dyDescent="0.3">
      <c r="A39" s="4" t="s">
        <v>87</v>
      </c>
      <c r="B39" s="4" t="s">
        <v>88</v>
      </c>
      <c r="C39" s="4">
        <v>78</v>
      </c>
      <c r="D39" s="4">
        <v>3</v>
      </c>
      <c r="E39" s="4">
        <v>67</v>
      </c>
      <c r="F39" s="4">
        <f>SUM(C39:D39:E39)</f>
        <v>148</v>
      </c>
      <c r="G39" s="4">
        <v>20241220</v>
      </c>
      <c r="H39" s="4">
        <v>-2.4900000000000002</v>
      </c>
      <c r="I39" s="4">
        <v>1.28</v>
      </c>
      <c r="K39" s="6"/>
    </row>
    <row r="40" spans="1:11" s="3" customFormat="1" ht="14.4" thickBot="1" x14ac:dyDescent="0.3">
      <c r="A40" s="4" t="s">
        <v>193</v>
      </c>
      <c r="B40" s="4" t="s">
        <v>194</v>
      </c>
      <c r="C40" s="4">
        <v>72</v>
      </c>
      <c r="D40" s="4">
        <v>63</v>
      </c>
      <c r="E40" s="4">
        <v>14</v>
      </c>
      <c r="F40" s="4">
        <f>SUM(C40:D40:E40)</f>
        <v>149</v>
      </c>
      <c r="G40" s="4">
        <v>20231108</v>
      </c>
      <c r="H40" s="4">
        <v>15.66</v>
      </c>
      <c r="I40" s="4">
        <v>1.52</v>
      </c>
      <c r="K40" s="6"/>
    </row>
    <row r="41" spans="1:11" s="3" customFormat="1" ht="14.4" thickBot="1" x14ac:dyDescent="0.3">
      <c r="A41" s="4" t="s">
        <v>177</v>
      </c>
      <c r="B41" s="4" t="s">
        <v>178</v>
      </c>
      <c r="C41" s="4">
        <v>100</v>
      </c>
      <c r="D41" s="4">
        <v>28</v>
      </c>
      <c r="E41" s="4">
        <v>22</v>
      </c>
      <c r="F41" s="4">
        <f>SUM(C41:D41:E41)</f>
        <v>150</v>
      </c>
      <c r="G41" s="4">
        <v>20231221</v>
      </c>
      <c r="H41" s="4">
        <v>5.27</v>
      </c>
      <c r="I41" s="4">
        <v>0.54</v>
      </c>
      <c r="K41" s="6"/>
    </row>
    <row r="42" spans="1:11" s="3" customFormat="1" ht="14.4" thickBot="1" x14ac:dyDescent="0.3">
      <c r="A42" s="4" t="s">
        <v>79</v>
      </c>
      <c r="B42" s="4" t="s">
        <v>80</v>
      </c>
      <c r="C42" s="4">
        <v>62</v>
      </c>
      <c r="D42" s="4">
        <v>17</v>
      </c>
      <c r="E42" s="4">
        <v>71</v>
      </c>
      <c r="F42" s="4">
        <f>SUM(C42:D42:E42)</f>
        <v>150</v>
      </c>
      <c r="G42" s="4">
        <v>20250214</v>
      </c>
      <c r="H42" s="4">
        <v>2.4</v>
      </c>
      <c r="I42" s="4">
        <v>1.94</v>
      </c>
      <c r="K42" s="6"/>
    </row>
    <row r="43" spans="1:11" s="3" customFormat="1" ht="14.4" thickBot="1" x14ac:dyDescent="0.3">
      <c r="A43" s="4" t="s">
        <v>181</v>
      </c>
      <c r="B43" s="4" t="s">
        <v>182</v>
      </c>
      <c r="C43" s="4">
        <v>99</v>
      </c>
      <c r="D43" s="4">
        <v>32</v>
      </c>
      <c r="E43" s="4">
        <v>20</v>
      </c>
      <c r="F43" s="4">
        <f>SUM(C43:D43:E43)</f>
        <v>151</v>
      </c>
      <c r="G43" s="4">
        <v>20231215</v>
      </c>
      <c r="H43" s="4">
        <v>7.04</v>
      </c>
      <c r="I43" s="4">
        <v>0.57999999999999996</v>
      </c>
      <c r="K43" s="6"/>
    </row>
    <row r="44" spans="1:11" s="3" customFormat="1" ht="14.4" thickBot="1" x14ac:dyDescent="0.3">
      <c r="A44" s="4" t="s">
        <v>129</v>
      </c>
      <c r="B44" s="4" t="s">
        <v>130</v>
      </c>
      <c r="C44" s="4">
        <v>8</v>
      </c>
      <c r="D44" s="4">
        <v>97</v>
      </c>
      <c r="E44" s="4">
        <v>46</v>
      </c>
      <c r="F44" s="4">
        <f>SUM(C44:D44:E44)</f>
        <v>151</v>
      </c>
      <c r="G44" s="4">
        <v>20240730</v>
      </c>
      <c r="H44" s="4">
        <v>26.41</v>
      </c>
      <c r="I44" s="4">
        <v>3.98</v>
      </c>
      <c r="K44" s="6"/>
    </row>
    <row r="45" spans="1:11" s="3" customFormat="1" ht="14.4" thickBot="1" x14ac:dyDescent="0.3">
      <c r="A45" s="4" t="s">
        <v>147</v>
      </c>
      <c r="B45" s="4" t="s">
        <v>148</v>
      </c>
      <c r="C45" s="4">
        <v>94</v>
      </c>
      <c r="D45" s="4">
        <v>21</v>
      </c>
      <c r="E45" s="4">
        <v>37</v>
      </c>
      <c r="F45" s="4">
        <f>SUM(C45:D45:E45)</f>
        <v>152</v>
      </c>
      <c r="G45" s="4">
        <v>20240607</v>
      </c>
      <c r="H45" s="4">
        <v>4.4000000000000004</v>
      </c>
      <c r="I45" s="4">
        <v>0.89</v>
      </c>
      <c r="K45" s="6"/>
    </row>
    <row r="46" spans="1:11" s="3" customFormat="1" ht="14.4" thickBot="1" x14ac:dyDescent="0.3">
      <c r="A46" s="4" t="s">
        <v>41</v>
      </c>
      <c r="B46" s="4" t="s">
        <v>42</v>
      </c>
      <c r="C46" s="4">
        <v>56</v>
      </c>
      <c r="D46" s="4">
        <v>6</v>
      </c>
      <c r="E46" s="4">
        <v>90</v>
      </c>
      <c r="F46" s="4">
        <f>SUM(C46:D46:E46)</f>
        <v>152</v>
      </c>
      <c r="G46" s="4">
        <v>20250326</v>
      </c>
      <c r="H46" s="4">
        <v>-0.27</v>
      </c>
      <c r="I46" s="4">
        <v>2.15</v>
      </c>
      <c r="K46" s="6"/>
    </row>
    <row r="47" spans="1:11" s="3" customFormat="1" ht="14.4" thickBot="1" x14ac:dyDescent="0.3">
      <c r="A47" s="4" t="s">
        <v>189</v>
      </c>
      <c r="B47" s="4" t="s">
        <v>190</v>
      </c>
      <c r="C47" s="4">
        <v>29</v>
      </c>
      <c r="D47" s="4">
        <v>108</v>
      </c>
      <c r="E47" s="4">
        <v>16</v>
      </c>
      <c r="F47" s="4">
        <f>SUM(C47:D47:E47)</f>
        <v>153</v>
      </c>
      <c r="G47" s="4">
        <v>20231201</v>
      </c>
      <c r="H47" s="4">
        <v>29.56</v>
      </c>
      <c r="I47" s="4">
        <v>2.97</v>
      </c>
      <c r="K47" s="6"/>
    </row>
    <row r="48" spans="1:11" s="3" customFormat="1" ht="14.4" thickBot="1" x14ac:dyDescent="0.3">
      <c r="A48" s="4" t="s">
        <v>123</v>
      </c>
      <c r="B48" s="4" t="s">
        <v>124</v>
      </c>
      <c r="C48" s="4">
        <v>32</v>
      </c>
      <c r="D48" s="4">
        <v>74</v>
      </c>
      <c r="E48" s="4">
        <v>49</v>
      </c>
      <c r="F48" s="4">
        <f>SUM(C48:D48:E48)</f>
        <v>155</v>
      </c>
      <c r="G48" s="4">
        <v>20240814</v>
      </c>
      <c r="H48" s="4">
        <v>17.39</v>
      </c>
      <c r="I48" s="4">
        <v>2.82</v>
      </c>
      <c r="K48" s="6"/>
    </row>
    <row r="49" spans="1:11" s="3" customFormat="1" ht="14.4" thickBot="1" x14ac:dyDescent="0.3">
      <c r="A49" s="4" t="s">
        <v>93</v>
      </c>
      <c r="B49" s="4" t="s">
        <v>94</v>
      </c>
      <c r="C49" s="4">
        <v>87</v>
      </c>
      <c r="D49" s="4">
        <v>4</v>
      </c>
      <c r="E49" s="4">
        <v>64</v>
      </c>
      <c r="F49" s="4">
        <f>SUM(C49:D49:E49)</f>
        <v>155</v>
      </c>
      <c r="G49" s="4">
        <v>20241209</v>
      </c>
      <c r="H49" s="4">
        <v>-2.48</v>
      </c>
      <c r="I49" s="4">
        <v>1.08</v>
      </c>
      <c r="K49" s="6"/>
    </row>
    <row r="50" spans="1:11" s="3" customFormat="1" ht="14.4" thickBot="1" x14ac:dyDescent="0.3">
      <c r="A50" s="4" t="s">
        <v>165</v>
      </c>
      <c r="B50" s="4" t="s">
        <v>166</v>
      </c>
      <c r="C50" s="4">
        <v>67</v>
      </c>
      <c r="D50" s="4">
        <v>61</v>
      </c>
      <c r="E50" s="4">
        <v>28</v>
      </c>
      <c r="F50" s="4">
        <f>SUM(C50:D50:E50)</f>
        <v>156</v>
      </c>
      <c r="G50" s="4">
        <v>20240301</v>
      </c>
      <c r="H50" s="4">
        <v>15.29</v>
      </c>
      <c r="I50" s="4">
        <v>1.73</v>
      </c>
      <c r="K50" s="6"/>
    </row>
    <row r="51" spans="1:11" s="3" customFormat="1" ht="14.4" thickBot="1" x14ac:dyDescent="0.3">
      <c r="A51" s="4" t="s">
        <v>29</v>
      </c>
      <c r="B51" s="4" t="s">
        <v>30</v>
      </c>
      <c r="C51" s="4">
        <v>20</v>
      </c>
      <c r="D51" s="4">
        <v>39</v>
      </c>
      <c r="E51" s="4">
        <v>97</v>
      </c>
      <c r="F51" s="4">
        <f>SUM(C51:D51:E51)</f>
        <v>156</v>
      </c>
      <c r="G51" s="4">
        <v>20250402</v>
      </c>
      <c r="H51" s="4">
        <v>8.86</v>
      </c>
      <c r="I51" s="4">
        <v>3.37</v>
      </c>
      <c r="K51" s="6"/>
    </row>
    <row r="52" spans="1:11" s="3" customFormat="1" ht="14.4" thickBot="1" x14ac:dyDescent="0.3">
      <c r="A52" s="4" t="s">
        <v>141</v>
      </c>
      <c r="B52" s="4" t="s">
        <v>142</v>
      </c>
      <c r="C52" s="4">
        <v>90</v>
      </c>
      <c r="D52" s="4">
        <v>27</v>
      </c>
      <c r="E52" s="4">
        <v>40</v>
      </c>
      <c r="F52" s="4">
        <f>SUM(C52:D52:E52)</f>
        <v>157</v>
      </c>
      <c r="G52" s="4">
        <v>20240619</v>
      </c>
      <c r="H52" s="4">
        <v>5.17</v>
      </c>
      <c r="I52" s="4">
        <v>1.04</v>
      </c>
      <c r="K52" s="6"/>
    </row>
    <row r="53" spans="1:11" s="3" customFormat="1" ht="14.4" thickBot="1" x14ac:dyDescent="0.3">
      <c r="A53" s="4" t="s">
        <v>67</v>
      </c>
      <c r="B53" s="4" t="s">
        <v>68</v>
      </c>
      <c r="C53" s="4">
        <v>13</v>
      </c>
      <c r="D53" s="4">
        <v>67</v>
      </c>
      <c r="E53" s="4">
        <v>77</v>
      </c>
      <c r="F53" s="4">
        <f>SUM(C53:D53:E53)</f>
        <v>157</v>
      </c>
      <c r="G53" s="4">
        <v>20250228</v>
      </c>
      <c r="H53" s="4">
        <v>15.96</v>
      </c>
      <c r="I53" s="4">
        <v>3.65</v>
      </c>
      <c r="K53" s="6"/>
    </row>
    <row r="54" spans="1:11" s="3" customFormat="1" ht="14.4" thickBot="1" x14ac:dyDescent="0.3">
      <c r="A54" s="4" t="s">
        <v>143</v>
      </c>
      <c r="B54" s="4" t="s">
        <v>144</v>
      </c>
      <c r="C54" s="4">
        <v>40</v>
      </c>
      <c r="D54" s="4">
        <v>80</v>
      </c>
      <c r="E54" s="4">
        <v>39</v>
      </c>
      <c r="F54" s="4">
        <f>SUM(C54:D54:E54)</f>
        <v>159</v>
      </c>
      <c r="G54" s="4">
        <v>20240618</v>
      </c>
      <c r="H54" s="4">
        <v>18.93</v>
      </c>
      <c r="I54" s="4">
        <v>2.5499999999999998</v>
      </c>
      <c r="K54" s="6"/>
    </row>
    <row r="55" spans="1:11" s="3" customFormat="1" ht="14.4" thickBot="1" x14ac:dyDescent="0.3">
      <c r="A55" s="4" t="s">
        <v>75</v>
      </c>
      <c r="B55" s="4" t="s">
        <v>76</v>
      </c>
      <c r="C55" s="4">
        <v>5</v>
      </c>
      <c r="D55" s="4">
        <v>81</v>
      </c>
      <c r="E55" s="4">
        <v>73</v>
      </c>
      <c r="F55" s="4">
        <f>SUM(C55:D55:E55)</f>
        <v>159</v>
      </c>
      <c r="G55" s="4">
        <v>20250225</v>
      </c>
      <c r="H55" s="4">
        <v>19.809999999999999</v>
      </c>
      <c r="I55" s="4">
        <v>4.12</v>
      </c>
      <c r="K55" s="6"/>
    </row>
    <row r="56" spans="1:11" s="3" customFormat="1" ht="14.4" thickBot="1" x14ac:dyDescent="0.3">
      <c r="A56" s="4" t="s">
        <v>45</v>
      </c>
      <c r="B56" s="4" t="s">
        <v>46</v>
      </c>
      <c r="C56" s="4">
        <v>22</v>
      </c>
      <c r="D56" s="4">
        <v>49</v>
      </c>
      <c r="E56" s="4">
        <v>88</v>
      </c>
      <c r="F56" s="4">
        <f>SUM(C56:D56:E56)</f>
        <v>159</v>
      </c>
      <c r="G56" s="4">
        <v>20250320</v>
      </c>
      <c r="H56" s="4">
        <v>12</v>
      </c>
      <c r="I56" s="4">
        <v>3.12</v>
      </c>
      <c r="K56" s="6"/>
    </row>
    <row r="57" spans="1:11" s="3" customFormat="1" ht="14.4" thickBot="1" x14ac:dyDescent="0.3">
      <c r="A57" s="4" t="s">
        <v>17</v>
      </c>
      <c r="B57" s="4" t="s">
        <v>18</v>
      </c>
      <c r="C57" s="4">
        <v>24</v>
      </c>
      <c r="D57" s="4">
        <v>34</v>
      </c>
      <c r="E57" s="4">
        <v>102</v>
      </c>
      <c r="F57" s="4">
        <f>SUM(C57:D57:E57)</f>
        <v>160</v>
      </c>
      <c r="G57" s="4">
        <v>20250409</v>
      </c>
      <c r="H57" s="4">
        <v>7.78</v>
      </c>
      <c r="I57" s="4">
        <v>3.07</v>
      </c>
      <c r="K57" s="6"/>
    </row>
    <row r="58" spans="1:11" s="3" customFormat="1" ht="14.4" thickBot="1" x14ac:dyDescent="0.3">
      <c r="A58" s="4" t="s">
        <v>211</v>
      </c>
      <c r="B58" s="4" t="s">
        <v>212</v>
      </c>
      <c r="C58" s="4">
        <v>103</v>
      </c>
      <c r="D58" s="4">
        <v>53</v>
      </c>
      <c r="E58" s="4">
        <v>5</v>
      </c>
      <c r="F58" s="4">
        <f>SUM(C58:D58:E58)</f>
        <v>161</v>
      </c>
      <c r="G58" s="4">
        <v>20230316</v>
      </c>
      <c r="H58" s="4">
        <v>13.71</v>
      </c>
      <c r="I58" s="4">
        <v>0.4</v>
      </c>
      <c r="K58" s="6"/>
    </row>
    <row r="59" spans="1:11" s="3" customFormat="1" ht="14.4" thickBot="1" x14ac:dyDescent="0.3">
      <c r="A59" s="4" t="s">
        <v>133</v>
      </c>
      <c r="B59" s="4" t="s">
        <v>134</v>
      </c>
      <c r="C59" s="4">
        <v>84</v>
      </c>
      <c r="D59" s="4">
        <v>33</v>
      </c>
      <c r="E59" s="4">
        <v>44</v>
      </c>
      <c r="F59" s="4">
        <f>SUM(C59:D59:E59)</f>
        <v>161</v>
      </c>
      <c r="G59" s="4">
        <v>20240725</v>
      </c>
      <c r="H59" s="4">
        <v>7.21</v>
      </c>
      <c r="I59" s="4">
        <v>1.1299999999999999</v>
      </c>
      <c r="K59" s="6"/>
    </row>
    <row r="60" spans="1:11" s="3" customFormat="1" ht="14.4" thickBot="1" x14ac:dyDescent="0.3">
      <c r="A60" s="4" t="s">
        <v>61</v>
      </c>
      <c r="B60" s="4" t="s">
        <v>62</v>
      </c>
      <c r="C60" s="4">
        <v>73</v>
      </c>
      <c r="D60" s="4">
        <v>8</v>
      </c>
      <c r="E60" s="4">
        <v>80</v>
      </c>
      <c r="F60" s="4">
        <f>SUM(C60:D60:E60)</f>
        <v>161</v>
      </c>
      <c r="G60" s="4">
        <v>20250304</v>
      </c>
      <c r="H60" s="4">
        <v>0.27</v>
      </c>
      <c r="I60" s="4">
        <v>1.49</v>
      </c>
      <c r="K60" s="6"/>
    </row>
    <row r="61" spans="1:11" s="3" customFormat="1" ht="14.4" thickBot="1" x14ac:dyDescent="0.3">
      <c r="A61" s="4" t="s">
        <v>57</v>
      </c>
      <c r="B61" s="4" t="s">
        <v>58</v>
      </c>
      <c r="C61" s="4">
        <v>35</v>
      </c>
      <c r="D61" s="4">
        <v>44</v>
      </c>
      <c r="E61" s="4">
        <v>82</v>
      </c>
      <c r="F61" s="4">
        <f>SUM(C61:D61:E61)</f>
        <v>161</v>
      </c>
      <c r="G61" s="4">
        <v>20250307</v>
      </c>
      <c r="H61" s="4">
        <v>9.4600000000000009</v>
      </c>
      <c r="I61" s="4">
        <v>2.67</v>
      </c>
      <c r="K61" s="6"/>
    </row>
    <row r="62" spans="1:11" s="3" customFormat="1" ht="14.4" thickBot="1" x14ac:dyDescent="0.3">
      <c r="A62" s="4" t="s">
        <v>89</v>
      </c>
      <c r="B62" s="4" t="s">
        <v>90</v>
      </c>
      <c r="C62" s="4">
        <v>60</v>
      </c>
      <c r="D62" s="4">
        <v>37</v>
      </c>
      <c r="E62" s="4">
        <v>66</v>
      </c>
      <c r="F62" s="4">
        <f>SUM(C62:D62:E62)</f>
        <v>163</v>
      </c>
      <c r="G62" s="4">
        <v>20241216</v>
      </c>
      <c r="H62" s="4">
        <v>8.41</v>
      </c>
      <c r="I62" s="4">
        <v>2.0099999999999998</v>
      </c>
      <c r="K62" s="6"/>
    </row>
    <row r="63" spans="1:11" s="3" customFormat="1" ht="14.4" thickBot="1" x14ac:dyDescent="0.3">
      <c r="A63" s="4" t="s">
        <v>213</v>
      </c>
      <c r="B63" s="4" t="s">
        <v>214</v>
      </c>
      <c r="C63" s="4">
        <v>70</v>
      </c>
      <c r="D63" s="4">
        <v>92</v>
      </c>
      <c r="E63" s="4">
        <v>4</v>
      </c>
      <c r="F63" s="4">
        <f>SUM(C63:D63:E63)</f>
        <v>166</v>
      </c>
      <c r="G63" s="4">
        <v>20230228</v>
      </c>
      <c r="H63" s="4">
        <v>24.8</v>
      </c>
      <c r="I63" s="4">
        <v>1.62</v>
      </c>
      <c r="K63" s="6"/>
    </row>
    <row r="64" spans="1:11" s="3" customFormat="1" ht="14.4" thickBot="1" x14ac:dyDescent="0.3">
      <c r="A64" s="4" t="s">
        <v>137</v>
      </c>
      <c r="B64" s="4" t="s">
        <v>138</v>
      </c>
      <c r="C64" s="4">
        <v>36</v>
      </c>
      <c r="D64" s="4">
        <v>89</v>
      </c>
      <c r="E64" s="4">
        <v>42</v>
      </c>
      <c r="F64" s="4">
        <f>SUM(C64:D64:E64)</f>
        <v>167</v>
      </c>
      <c r="G64" s="4">
        <v>20240705</v>
      </c>
      <c r="H64" s="4">
        <v>22.53</v>
      </c>
      <c r="I64" s="4">
        <v>2.65</v>
      </c>
      <c r="K64" s="6"/>
    </row>
    <row r="65" spans="1:11" s="3" customFormat="1" ht="14.4" thickBot="1" x14ac:dyDescent="0.3">
      <c r="A65" s="4" t="s">
        <v>201</v>
      </c>
      <c r="B65" s="4" t="s">
        <v>202</v>
      </c>
      <c r="C65" s="4">
        <v>92</v>
      </c>
      <c r="D65" s="4">
        <v>66</v>
      </c>
      <c r="E65" s="4">
        <v>10</v>
      </c>
      <c r="F65" s="4">
        <f>SUM(C65:D65:E65)</f>
        <v>168</v>
      </c>
      <c r="G65" s="4">
        <v>20230925</v>
      </c>
      <c r="H65" s="4">
        <v>15.95</v>
      </c>
      <c r="I65" s="4">
        <v>0.94</v>
      </c>
      <c r="K65" s="6"/>
    </row>
    <row r="66" spans="1:11" s="3" customFormat="1" ht="14.4" thickBot="1" x14ac:dyDescent="0.3">
      <c r="A66" s="4" t="s">
        <v>105</v>
      </c>
      <c r="B66" s="4" t="s">
        <v>106</v>
      </c>
      <c r="C66" s="4">
        <v>104</v>
      </c>
      <c r="D66" s="4">
        <v>7</v>
      </c>
      <c r="E66" s="4">
        <v>58</v>
      </c>
      <c r="F66" s="4">
        <f>SUM(C66:D66:E66)</f>
        <v>169</v>
      </c>
      <c r="G66" s="4">
        <v>20241119</v>
      </c>
      <c r="H66" s="4">
        <v>0.21</v>
      </c>
      <c r="I66" s="4">
        <v>0.39</v>
      </c>
      <c r="K66" s="6"/>
    </row>
    <row r="67" spans="1:11" s="3" customFormat="1" ht="14.4" thickBot="1" x14ac:dyDescent="0.3">
      <c r="A67" s="4" t="s">
        <v>145</v>
      </c>
      <c r="B67" s="4" t="s">
        <v>146</v>
      </c>
      <c r="C67" s="4">
        <v>37</v>
      </c>
      <c r="D67" s="4">
        <v>95</v>
      </c>
      <c r="E67" s="4">
        <v>38</v>
      </c>
      <c r="F67" s="4">
        <f>SUM(C67:D67:E67)</f>
        <v>170</v>
      </c>
      <c r="G67" s="4">
        <v>20240613</v>
      </c>
      <c r="H67" s="4">
        <v>25.61</v>
      </c>
      <c r="I67" s="4">
        <v>2.61</v>
      </c>
      <c r="K67" s="6"/>
    </row>
    <row r="68" spans="1:11" s="3" customFormat="1" ht="14.4" thickBot="1" x14ac:dyDescent="0.3">
      <c r="A68" s="4" t="s">
        <v>113</v>
      </c>
      <c r="B68" s="4" t="s">
        <v>114</v>
      </c>
      <c r="C68" s="4">
        <v>107</v>
      </c>
      <c r="D68" s="4">
        <v>10</v>
      </c>
      <c r="E68" s="4">
        <v>53</v>
      </c>
      <c r="F68" s="4">
        <f>SUM(C68:D68:E68)</f>
        <v>170</v>
      </c>
      <c r="G68" s="4">
        <v>20241107</v>
      </c>
      <c r="H68" s="4">
        <v>0.42</v>
      </c>
      <c r="I68" s="4">
        <v>0.08</v>
      </c>
      <c r="K68" s="6"/>
    </row>
    <row r="69" spans="1:11" s="3" customFormat="1" ht="14.4" thickBot="1" x14ac:dyDescent="0.3">
      <c r="A69" s="4" t="s">
        <v>99</v>
      </c>
      <c r="B69" s="4" t="s">
        <v>100</v>
      </c>
      <c r="C69" s="4">
        <v>23</v>
      </c>
      <c r="D69" s="4">
        <v>87</v>
      </c>
      <c r="E69" s="4">
        <v>61</v>
      </c>
      <c r="F69" s="4">
        <f>SUM(C69:D69:E69)</f>
        <v>171</v>
      </c>
      <c r="G69" s="4">
        <v>20241121</v>
      </c>
      <c r="H69" s="4">
        <v>22.1</v>
      </c>
      <c r="I69" s="4">
        <v>3.09</v>
      </c>
      <c r="K69" s="6"/>
    </row>
    <row r="70" spans="1:11" s="3" customFormat="1" ht="14.4" thickBot="1" x14ac:dyDescent="0.3">
      <c r="A70" s="4" t="s">
        <v>83</v>
      </c>
      <c r="B70" s="4" t="s">
        <v>84</v>
      </c>
      <c r="C70" s="4">
        <v>98</v>
      </c>
      <c r="D70" s="4">
        <v>5</v>
      </c>
      <c r="E70" s="4">
        <v>69</v>
      </c>
      <c r="F70" s="4">
        <f>SUM(C70:D70:E70)</f>
        <v>172</v>
      </c>
      <c r="G70" s="4">
        <v>20250122</v>
      </c>
      <c r="H70" s="4">
        <v>-1.96</v>
      </c>
      <c r="I70" s="4">
        <v>0.65</v>
      </c>
      <c r="K70" s="6"/>
    </row>
    <row r="71" spans="1:11" s="3" customFormat="1" ht="14.4" thickBot="1" x14ac:dyDescent="0.3">
      <c r="A71" s="4" t="s">
        <v>77</v>
      </c>
      <c r="B71" s="4" t="s">
        <v>78</v>
      </c>
      <c r="C71" s="4">
        <v>51</v>
      </c>
      <c r="D71" s="4">
        <v>51</v>
      </c>
      <c r="E71" s="4">
        <v>72</v>
      </c>
      <c r="F71" s="4">
        <f>SUM(C71:D71:E71)</f>
        <v>174</v>
      </c>
      <c r="G71" s="4">
        <v>20250215</v>
      </c>
      <c r="H71" s="4">
        <v>13.26</v>
      </c>
      <c r="I71" s="4">
        <v>2.29</v>
      </c>
      <c r="K71" s="6"/>
    </row>
    <row r="72" spans="1:11" s="3" customFormat="1" ht="14.4" thickBot="1" x14ac:dyDescent="0.3">
      <c r="A72" s="4" t="s">
        <v>107</v>
      </c>
      <c r="B72" s="4" t="s">
        <v>108</v>
      </c>
      <c r="C72" s="4">
        <v>88</v>
      </c>
      <c r="D72" s="4">
        <v>30</v>
      </c>
      <c r="E72" s="4">
        <v>57</v>
      </c>
      <c r="F72" s="4">
        <f>SUM(C72:D72:E72)</f>
        <v>175</v>
      </c>
      <c r="G72" s="4">
        <v>20241118</v>
      </c>
      <c r="H72" s="4">
        <v>5.76</v>
      </c>
      <c r="I72" s="4">
        <v>1.06</v>
      </c>
      <c r="K72" s="6"/>
    </row>
    <row r="73" spans="1:11" s="3" customFormat="1" ht="14.4" thickBot="1" x14ac:dyDescent="0.3">
      <c r="A73" s="4" t="s">
        <v>161</v>
      </c>
      <c r="B73" s="4" t="s">
        <v>162</v>
      </c>
      <c r="C73" s="4">
        <v>63</v>
      </c>
      <c r="D73" s="4">
        <v>84</v>
      </c>
      <c r="E73" s="4">
        <v>30</v>
      </c>
      <c r="F73" s="4">
        <f>SUM(C73:D73:E73)</f>
        <v>177</v>
      </c>
      <c r="G73" s="4">
        <v>20240307</v>
      </c>
      <c r="H73" s="4">
        <v>20.39</v>
      </c>
      <c r="I73" s="4">
        <v>1.87</v>
      </c>
      <c r="K73" s="6"/>
    </row>
    <row r="74" spans="1:11" s="3" customFormat="1" ht="14.4" thickBot="1" x14ac:dyDescent="0.3">
      <c r="A74" s="4" t="s">
        <v>7</v>
      </c>
      <c r="B74" s="4" t="s">
        <v>8</v>
      </c>
      <c r="C74" s="4">
        <v>16</v>
      </c>
      <c r="D74" s="4">
        <v>54</v>
      </c>
      <c r="E74" s="4">
        <v>107</v>
      </c>
      <c r="F74" s="4">
        <f>SUM(C74:D74:E74)</f>
        <v>177</v>
      </c>
      <c r="G74" s="4">
        <v>20250417</v>
      </c>
      <c r="H74" s="4">
        <v>14.29</v>
      </c>
      <c r="I74" s="4">
        <v>3.59</v>
      </c>
      <c r="K74" s="6"/>
    </row>
    <row r="75" spans="1:11" s="3" customFormat="1" ht="14.4" thickBot="1" x14ac:dyDescent="0.3">
      <c r="A75" s="4" t="s">
        <v>73</v>
      </c>
      <c r="B75" s="4" t="s">
        <v>74</v>
      </c>
      <c r="C75" s="4">
        <v>89</v>
      </c>
      <c r="D75" s="4">
        <v>15</v>
      </c>
      <c r="E75" s="4">
        <v>74</v>
      </c>
      <c r="F75" s="4">
        <f>SUM(C75:D75:E75)</f>
        <v>178</v>
      </c>
      <c r="G75" s="4">
        <v>20250227</v>
      </c>
      <c r="H75" s="4">
        <v>2.38</v>
      </c>
      <c r="I75" s="4">
        <v>1.05</v>
      </c>
      <c r="K75" s="6"/>
    </row>
    <row r="76" spans="1:11" s="3" customFormat="1" ht="14.4" thickBot="1" x14ac:dyDescent="0.3">
      <c r="A76" s="4" t="s">
        <v>115</v>
      </c>
      <c r="B76" s="4" t="s">
        <v>116</v>
      </c>
      <c r="C76" s="4">
        <v>102</v>
      </c>
      <c r="D76" s="4">
        <v>24</v>
      </c>
      <c r="E76" s="4">
        <v>54</v>
      </c>
      <c r="F76" s="4">
        <f>SUM(C76:D76:E76)</f>
        <v>180</v>
      </c>
      <c r="G76" s="4">
        <v>20241107</v>
      </c>
      <c r="H76" s="4">
        <v>4.9000000000000004</v>
      </c>
      <c r="I76" s="4">
        <v>0.4</v>
      </c>
      <c r="K76" s="6"/>
    </row>
    <row r="77" spans="1:11" s="3" customFormat="1" ht="14.4" thickBot="1" x14ac:dyDescent="0.3">
      <c r="A77" s="4" t="s">
        <v>65</v>
      </c>
      <c r="B77" s="4" t="s">
        <v>66</v>
      </c>
      <c r="C77" s="4">
        <v>33</v>
      </c>
      <c r="D77" s="4">
        <v>72</v>
      </c>
      <c r="E77" s="4">
        <v>78</v>
      </c>
      <c r="F77" s="4">
        <f>SUM(C77:D77:E77)</f>
        <v>183</v>
      </c>
      <c r="G77" s="4">
        <v>20250303</v>
      </c>
      <c r="H77" s="4">
        <v>17.18</v>
      </c>
      <c r="I77" s="4">
        <v>2.81</v>
      </c>
      <c r="K77" s="6"/>
    </row>
    <row r="78" spans="1:11" s="3" customFormat="1" ht="14.4" thickBot="1" x14ac:dyDescent="0.3">
      <c r="A78" s="4" t="s">
        <v>71</v>
      </c>
      <c r="B78" s="4" t="s">
        <v>72</v>
      </c>
      <c r="C78" s="4">
        <v>53</v>
      </c>
      <c r="D78" s="4">
        <v>59</v>
      </c>
      <c r="E78" s="4">
        <v>75</v>
      </c>
      <c r="F78" s="4">
        <f>SUM(C78:D78:E78)</f>
        <v>187</v>
      </c>
      <c r="G78" s="4">
        <v>20250227</v>
      </c>
      <c r="H78" s="4">
        <v>14.74</v>
      </c>
      <c r="I78" s="4">
        <v>2.2200000000000002</v>
      </c>
      <c r="K78" s="6"/>
    </row>
    <row r="79" spans="1:11" s="3" customFormat="1" ht="14.4" thickBot="1" x14ac:dyDescent="0.3">
      <c r="A79" s="4" t="s">
        <v>51</v>
      </c>
      <c r="B79" s="4" t="s">
        <v>52</v>
      </c>
      <c r="C79" s="4">
        <v>50</v>
      </c>
      <c r="D79" s="4">
        <v>55</v>
      </c>
      <c r="E79" s="4">
        <v>85</v>
      </c>
      <c r="F79" s="4">
        <f>SUM(C79:D79:E79)</f>
        <v>190</v>
      </c>
      <c r="G79" s="4">
        <v>20250313</v>
      </c>
      <c r="H79" s="4">
        <v>14.32</v>
      </c>
      <c r="I79" s="4">
        <v>2.29</v>
      </c>
      <c r="K79" s="6"/>
    </row>
    <row r="80" spans="1:11" s="3" customFormat="1" ht="14.4" thickBot="1" x14ac:dyDescent="0.3">
      <c r="A80" s="4" t="s">
        <v>151</v>
      </c>
      <c r="B80" s="4" t="s">
        <v>152</v>
      </c>
      <c r="C80" s="4">
        <v>86</v>
      </c>
      <c r="D80" s="4">
        <v>70</v>
      </c>
      <c r="E80" s="4">
        <v>35</v>
      </c>
      <c r="F80" s="4">
        <f>SUM(C80:D80:E80)</f>
        <v>191</v>
      </c>
      <c r="G80" s="4">
        <v>20240328</v>
      </c>
      <c r="H80" s="4">
        <v>16.75</v>
      </c>
      <c r="I80" s="4">
        <v>1.0900000000000001</v>
      </c>
      <c r="K80" s="6"/>
    </row>
    <row r="81" spans="1:11" s="3" customFormat="1" ht="14.4" thickBot="1" x14ac:dyDescent="0.3">
      <c r="A81" s="4" t="s">
        <v>199</v>
      </c>
      <c r="B81" s="4" t="s">
        <v>200</v>
      </c>
      <c r="C81" s="4">
        <v>83</v>
      </c>
      <c r="D81" s="4">
        <v>100</v>
      </c>
      <c r="E81" s="4">
        <v>11</v>
      </c>
      <c r="F81" s="4">
        <f>SUM(C81:D81:E81)</f>
        <v>194</v>
      </c>
      <c r="G81" s="4">
        <v>20231101</v>
      </c>
      <c r="H81" s="4">
        <v>27.42</v>
      </c>
      <c r="I81" s="4">
        <v>1.1499999999999999</v>
      </c>
      <c r="K81" s="6"/>
    </row>
    <row r="82" spans="1:11" s="3" customFormat="1" ht="14.4" thickBot="1" x14ac:dyDescent="0.3">
      <c r="A82" s="4" t="s">
        <v>159</v>
      </c>
      <c r="B82" s="4" t="s">
        <v>160</v>
      </c>
      <c r="C82" s="4">
        <v>106</v>
      </c>
      <c r="D82" s="4">
        <v>57</v>
      </c>
      <c r="E82" s="4">
        <v>31</v>
      </c>
      <c r="F82" s="4">
        <f>SUM(C82:D82:E82)</f>
        <v>194</v>
      </c>
      <c r="G82" s="4">
        <v>20240311</v>
      </c>
      <c r="H82" s="4">
        <v>14.47</v>
      </c>
      <c r="I82" s="4">
        <v>0.25</v>
      </c>
      <c r="K82" s="6"/>
    </row>
    <row r="83" spans="1:11" s="3" customFormat="1" ht="14.4" thickBot="1" x14ac:dyDescent="0.3">
      <c r="A83" s="4" t="s">
        <v>157</v>
      </c>
      <c r="B83" s="4" t="s">
        <v>158</v>
      </c>
      <c r="C83" s="4">
        <v>61</v>
      </c>
      <c r="D83" s="4">
        <v>101</v>
      </c>
      <c r="E83" s="4">
        <v>32</v>
      </c>
      <c r="F83" s="4">
        <f>SUM(C83:D83:E83)</f>
        <v>194</v>
      </c>
      <c r="G83" s="4">
        <v>20240313</v>
      </c>
      <c r="H83" s="4">
        <v>28.14</v>
      </c>
      <c r="I83" s="4">
        <v>2</v>
      </c>
      <c r="K83" s="6"/>
    </row>
    <row r="84" spans="1:11" s="3" customFormat="1" ht="14.4" thickBot="1" x14ac:dyDescent="0.3">
      <c r="A84" s="4" t="s">
        <v>21</v>
      </c>
      <c r="B84" s="4" t="s">
        <v>22</v>
      </c>
      <c r="C84" s="4">
        <v>19</v>
      </c>
      <c r="D84" s="4">
        <v>77</v>
      </c>
      <c r="E84" s="4">
        <v>100</v>
      </c>
      <c r="F84" s="4">
        <f>SUM(C84:D84:E84)</f>
        <v>196</v>
      </c>
      <c r="G84" s="4">
        <v>20250408</v>
      </c>
      <c r="H84" s="4">
        <v>17.850000000000001</v>
      </c>
      <c r="I84" s="4">
        <v>3.37</v>
      </c>
      <c r="K84" s="6"/>
    </row>
    <row r="85" spans="1:11" s="3" customFormat="1" ht="14.4" thickBot="1" x14ac:dyDescent="0.3">
      <c r="A85" s="4" t="s">
        <v>39</v>
      </c>
      <c r="B85" s="4" t="s">
        <v>40</v>
      </c>
      <c r="C85" s="4">
        <v>4</v>
      </c>
      <c r="D85" s="4">
        <v>103</v>
      </c>
      <c r="E85" s="4">
        <v>91</v>
      </c>
      <c r="F85" s="4">
        <f>SUM(C85:D85:E85)</f>
        <v>198</v>
      </c>
      <c r="G85" s="4">
        <v>20250326</v>
      </c>
      <c r="H85" s="4">
        <v>28.82</v>
      </c>
      <c r="I85" s="4">
        <v>4.2300000000000004</v>
      </c>
      <c r="K85" s="6"/>
    </row>
    <row r="86" spans="1:11" s="3" customFormat="1" ht="14.4" thickBot="1" x14ac:dyDescent="0.3">
      <c r="A86" s="4" t="s">
        <v>19</v>
      </c>
      <c r="B86" s="4" t="s">
        <v>20</v>
      </c>
      <c r="C86" s="4">
        <v>18</v>
      </c>
      <c r="D86" s="4">
        <v>82</v>
      </c>
      <c r="E86" s="4">
        <v>101</v>
      </c>
      <c r="F86" s="4">
        <f>SUM(C86:D86:E86)</f>
        <v>201</v>
      </c>
      <c r="G86" s="4">
        <v>20250408</v>
      </c>
      <c r="H86" s="4">
        <v>19.850000000000001</v>
      </c>
      <c r="I86" s="4">
        <v>3.42</v>
      </c>
      <c r="K86" s="6"/>
    </row>
    <row r="87" spans="1:11" s="3" customFormat="1" ht="14.4" thickBot="1" x14ac:dyDescent="0.3">
      <c r="A87" s="4" t="s">
        <v>9</v>
      </c>
      <c r="B87" s="4" t="s">
        <v>10</v>
      </c>
      <c r="C87" s="4">
        <v>27</v>
      </c>
      <c r="D87" s="4">
        <v>68</v>
      </c>
      <c r="E87" s="4">
        <v>106</v>
      </c>
      <c r="F87" s="4">
        <f>SUM(C87:D87:E87)</f>
        <v>201</v>
      </c>
      <c r="G87" s="4">
        <v>20250416</v>
      </c>
      <c r="H87" s="4">
        <v>16.23</v>
      </c>
      <c r="I87" s="4">
        <v>3.01</v>
      </c>
      <c r="K87" s="6"/>
    </row>
    <row r="88" spans="1:11" s="3" customFormat="1" ht="14.4" thickBot="1" x14ac:dyDescent="0.3">
      <c r="A88" s="4" t="s">
        <v>13</v>
      </c>
      <c r="B88" s="4" t="s">
        <v>14</v>
      </c>
      <c r="C88" s="4">
        <v>17</v>
      </c>
      <c r="D88" s="4">
        <v>86</v>
      </c>
      <c r="E88" s="4">
        <v>104</v>
      </c>
      <c r="F88" s="4">
        <f>SUM(C88:D88:E88)</f>
        <v>207</v>
      </c>
      <c r="G88" s="4">
        <v>20250415</v>
      </c>
      <c r="H88" s="4">
        <v>20.91</v>
      </c>
      <c r="I88" s="4">
        <v>3.57</v>
      </c>
      <c r="K88" s="6"/>
    </row>
    <row r="89" spans="1:11" s="3" customFormat="1" ht="14.4" thickBot="1" x14ac:dyDescent="0.3">
      <c r="A89" s="4" t="s">
        <v>95</v>
      </c>
      <c r="B89" s="4" t="s">
        <v>96</v>
      </c>
      <c r="C89" s="4">
        <v>81</v>
      </c>
      <c r="D89" s="4">
        <v>64</v>
      </c>
      <c r="E89" s="4">
        <v>63</v>
      </c>
      <c r="F89" s="4">
        <f>SUM(C89:D89:E89)</f>
        <v>208</v>
      </c>
      <c r="G89" s="4">
        <v>20241206</v>
      </c>
      <c r="H89" s="4">
        <v>15.8</v>
      </c>
      <c r="I89" s="4">
        <v>1.22</v>
      </c>
      <c r="K89" s="6"/>
    </row>
    <row r="90" spans="1:11" s="3" customFormat="1" ht="14.4" thickBot="1" x14ac:dyDescent="0.3">
      <c r="A90" s="4" t="s">
        <v>11</v>
      </c>
      <c r="B90" s="4" t="s">
        <v>12</v>
      </c>
      <c r="C90" s="4">
        <v>15</v>
      </c>
      <c r="D90" s="4">
        <v>88</v>
      </c>
      <c r="E90" s="4">
        <v>105</v>
      </c>
      <c r="F90" s="4">
        <f>SUM(C90:D90:E90)</f>
        <v>208</v>
      </c>
      <c r="G90" s="4">
        <v>20250415</v>
      </c>
      <c r="H90" s="4">
        <v>22.15</v>
      </c>
      <c r="I90" s="4">
        <v>3.6</v>
      </c>
      <c r="K90" s="6"/>
    </row>
    <row r="91" spans="1:11" s="3" customFormat="1" ht="14.4" thickBot="1" x14ac:dyDescent="0.3">
      <c r="A91" s="4" t="s">
        <v>85</v>
      </c>
      <c r="B91" s="4" t="s">
        <v>86</v>
      </c>
      <c r="C91" s="4">
        <v>101</v>
      </c>
      <c r="D91" s="4">
        <v>40</v>
      </c>
      <c r="E91" s="4">
        <v>68</v>
      </c>
      <c r="F91" s="4">
        <f>SUM(C91:D91:E91)</f>
        <v>209</v>
      </c>
      <c r="G91" s="4">
        <v>20250121</v>
      </c>
      <c r="H91" s="4">
        <v>8.86</v>
      </c>
      <c r="I91" s="4">
        <v>0.5</v>
      </c>
      <c r="K91" s="6"/>
    </row>
    <row r="92" spans="1:11" s="3" customFormat="1" ht="14.4" thickBot="1" x14ac:dyDescent="0.3">
      <c r="A92" s="4" t="s">
        <v>103</v>
      </c>
      <c r="B92" s="4" t="s">
        <v>104</v>
      </c>
      <c r="C92" s="4">
        <v>44</v>
      </c>
      <c r="D92" s="4">
        <v>107</v>
      </c>
      <c r="E92" s="4">
        <v>60</v>
      </c>
      <c r="F92" s="4">
        <f>SUM(C92:D92:E92)</f>
        <v>211</v>
      </c>
      <c r="G92" s="4">
        <v>20241120</v>
      </c>
      <c r="H92" s="4">
        <v>29.48</v>
      </c>
      <c r="I92" s="4">
        <v>2.4300000000000002</v>
      </c>
      <c r="K92" s="6"/>
    </row>
    <row r="93" spans="1:11" s="3" customFormat="1" ht="14.4" thickBot="1" x14ac:dyDescent="0.3">
      <c r="A93" s="4" t="s">
        <v>49</v>
      </c>
      <c r="B93" s="4" t="s">
        <v>50</v>
      </c>
      <c r="C93" s="4">
        <v>80</v>
      </c>
      <c r="D93" s="4">
        <v>47</v>
      </c>
      <c r="E93" s="4">
        <v>86</v>
      </c>
      <c r="F93" s="4">
        <f>SUM(C93:D93:E93)</f>
        <v>213</v>
      </c>
      <c r="G93" s="4">
        <v>20250314</v>
      </c>
      <c r="H93" s="4">
        <v>11.26</v>
      </c>
      <c r="I93" s="4">
        <v>1.22</v>
      </c>
      <c r="K93" s="6"/>
    </row>
    <row r="94" spans="1:11" s="3" customFormat="1" ht="14.4" thickBot="1" x14ac:dyDescent="0.3">
      <c r="A94" s="4" t="s">
        <v>207</v>
      </c>
      <c r="B94" s="4" t="s">
        <v>208</v>
      </c>
      <c r="C94" s="4">
        <v>105</v>
      </c>
      <c r="D94" s="4">
        <v>102</v>
      </c>
      <c r="E94" s="4">
        <v>7</v>
      </c>
      <c r="F94" s="4">
        <f>SUM(C94:D94:E94)</f>
        <v>214</v>
      </c>
      <c r="G94" s="4">
        <v>20230706</v>
      </c>
      <c r="H94" s="4">
        <v>28.44</v>
      </c>
      <c r="I94" s="4">
        <v>0.37</v>
      </c>
      <c r="K94" s="6"/>
    </row>
    <row r="95" spans="1:11" s="3" customFormat="1" ht="14.4" thickBot="1" x14ac:dyDescent="0.3">
      <c r="A95" s="4" t="s">
        <v>35</v>
      </c>
      <c r="B95" s="4" t="s">
        <v>36</v>
      </c>
      <c r="C95" s="4">
        <v>65</v>
      </c>
      <c r="D95" s="4">
        <v>56</v>
      </c>
      <c r="E95" s="4">
        <v>93</v>
      </c>
      <c r="F95" s="4">
        <f>SUM(C95:D95:E95)</f>
        <v>214</v>
      </c>
      <c r="G95" s="4">
        <v>20250329</v>
      </c>
      <c r="H95" s="4">
        <v>14.35</v>
      </c>
      <c r="I95" s="4">
        <v>1.81</v>
      </c>
      <c r="K95" s="6"/>
    </row>
    <row r="96" spans="1:11" s="3" customFormat="1" ht="14.4" thickBot="1" x14ac:dyDescent="0.3">
      <c r="A96" s="4" t="s">
        <v>43</v>
      </c>
      <c r="B96" s="4" t="s">
        <v>44</v>
      </c>
      <c r="C96" s="4">
        <v>75</v>
      </c>
      <c r="D96" s="4">
        <v>52</v>
      </c>
      <c r="E96" s="4">
        <v>89</v>
      </c>
      <c r="F96" s="4">
        <f>SUM(C96:D96:E96)</f>
        <v>216</v>
      </c>
      <c r="G96" s="4">
        <v>20250321</v>
      </c>
      <c r="H96" s="4">
        <v>13.38</v>
      </c>
      <c r="I96" s="4">
        <v>1.36</v>
      </c>
      <c r="K96" s="6"/>
    </row>
    <row r="97" spans="1:11" s="3" customFormat="1" ht="14.4" thickBot="1" x14ac:dyDescent="0.3">
      <c r="A97" s="4" t="s">
        <v>27</v>
      </c>
      <c r="B97" s="4" t="s">
        <v>28</v>
      </c>
      <c r="C97" s="4">
        <v>108</v>
      </c>
      <c r="D97" s="4">
        <v>16</v>
      </c>
      <c r="E97" s="4">
        <v>96</v>
      </c>
      <c r="F97" s="4">
        <f>SUM(C97:D97:E97)</f>
        <v>220</v>
      </c>
      <c r="G97" s="4">
        <v>20250402</v>
      </c>
      <c r="H97" s="4">
        <v>2.39</v>
      </c>
      <c r="I97" s="4">
        <v>0.01</v>
      </c>
      <c r="K97" s="6"/>
    </row>
    <row r="98" spans="1:11" s="3" customFormat="1" ht="14.4" thickBot="1" x14ac:dyDescent="0.3">
      <c r="A98" s="4" t="s">
        <v>63</v>
      </c>
      <c r="B98" s="4" t="s">
        <v>64</v>
      </c>
      <c r="C98" s="4">
        <v>38</v>
      </c>
      <c r="D98" s="4">
        <v>104</v>
      </c>
      <c r="E98" s="4">
        <v>79</v>
      </c>
      <c r="F98" s="4">
        <f>SUM(C98:D98:E98)</f>
        <v>221</v>
      </c>
      <c r="G98" s="4">
        <v>20250303</v>
      </c>
      <c r="H98" s="4">
        <v>29.02</v>
      </c>
      <c r="I98" s="4">
        <v>2.6</v>
      </c>
      <c r="K98" s="6"/>
    </row>
    <row r="99" spans="1:11" s="3" customFormat="1" ht="14.4" thickBot="1" x14ac:dyDescent="0.3">
      <c r="A99" s="4" t="s">
        <v>119</v>
      </c>
      <c r="B99" s="4" t="s">
        <v>120</v>
      </c>
      <c r="C99" s="4">
        <v>66</v>
      </c>
      <c r="D99" s="4">
        <v>106</v>
      </c>
      <c r="E99" s="4">
        <v>51</v>
      </c>
      <c r="F99" s="4">
        <f>SUM(C99:D99:E99)</f>
        <v>223</v>
      </c>
      <c r="G99" s="4">
        <v>20240911</v>
      </c>
      <c r="H99" s="4">
        <v>29.11</v>
      </c>
      <c r="I99" s="4">
        <v>1.78</v>
      </c>
      <c r="K99" s="6"/>
    </row>
    <row r="100" spans="1:11" s="3" customFormat="1" ht="14.4" thickBot="1" x14ac:dyDescent="0.3">
      <c r="A100" s="4" t="s">
        <v>31</v>
      </c>
      <c r="B100" s="4" t="s">
        <v>32</v>
      </c>
      <c r="C100" s="4">
        <v>52</v>
      </c>
      <c r="D100" s="4">
        <v>79</v>
      </c>
      <c r="E100" s="4">
        <v>95</v>
      </c>
      <c r="F100" s="4">
        <f>SUM(C100:D100:E100)</f>
        <v>226</v>
      </c>
      <c r="G100" s="4">
        <v>20250401</v>
      </c>
      <c r="H100" s="4">
        <v>18.14</v>
      </c>
      <c r="I100" s="4">
        <v>2.2200000000000002</v>
      </c>
      <c r="K100" s="6"/>
    </row>
    <row r="101" spans="1:11" s="3" customFormat="1" ht="14.4" thickBot="1" x14ac:dyDescent="0.3">
      <c r="A101" s="4" t="s">
        <v>55</v>
      </c>
      <c r="B101" s="4" t="s">
        <v>56</v>
      </c>
      <c r="C101" s="4">
        <v>54</v>
      </c>
      <c r="D101" s="4">
        <v>93</v>
      </c>
      <c r="E101" s="4">
        <v>83</v>
      </c>
      <c r="F101" s="4">
        <f>SUM(C101:D101:E101)</f>
        <v>230</v>
      </c>
      <c r="G101" s="4">
        <v>20250308</v>
      </c>
      <c r="H101" s="4">
        <v>25.4</v>
      </c>
      <c r="I101" s="4">
        <v>2.17</v>
      </c>
      <c r="K101" s="6"/>
    </row>
    <row r="102" spans="1:11" s="3" customFormat="1" ht="14.4" thickBot="1" x14ac:dyDescent="0.3">
      <c r="A102" s="4" t="s">
        <v>47</v>
      </c>
      <c r="B102" s="4" t="s">
        <v>48</v>
      </c>
      <c r="C102" s="4">
        <v>47</v>
      </c>
      <c r="D102" s="4">
        <v>98</v>
      </c>
      <c r="E102" s="4">
        <v>87</v>
      </c>
      <c r="F102" s="4">
        <f>SUM(C102:D102:E102)</f>
        <v>232</v>
      </c>
      <c r="G102" s="4">
        <v>20250318</v>
      </c>
      <c r="H102" s="4">
        <v>26.84</v>
      </c>
      <c r="I102" s="4">
        <v>2.36</v>
      </c>
      <c r="K102" s="6"/>
    </row>
    <row r="103" spans="1:11" s="3" customFormat="1" ht="14.4" thickBot="1" x14ac:dyDescent="0.3">
      <c r="A103" s="4" t="s">
        <v>121</v>
      </c>
      <c r="B103" s="4" t="s">
        <v>122</v>
      </c>
      <c r="C103" s="4">
        <v>96</v>
      </c>
      <c r="D103" s="4">
        <v>91</v>
      </c>
      <c r="E103" s="4">
        <v>50</v>
      </c>
      <c r="F103" s="4">
        <f>SUM(C103:D103:E103)</f>
        <v>237</v>
      </c>
      <c r="G103" s="4">
        <v>20240827</v>
      </c>
      <c r="H103" s="4">
        <v>23.56</v>
      </c>
      <c r="I103" s="4">
        <v>0.73</v>
      </c>
      <c r="K103" s="6"/>
    </row>
    <row r="104" spans="1:11" s="3" customFormat="1" ht="14.4" thickBot="1" x14ac:dyDescent="0.3">
      <c r="A104" s="4" t="s">
        <v>53</v>
      </c>
      <c r="B104" s="4" t="s">
        <v>54</v>
      </c>
      <c r="C104" s="4">
        <v>97</v>
      </c>
      <c r="D104" s="4">
        <v>58</v>
      </c>
      <c r="E104" s="4">
        <v>84</v>
      </c>
      <c r="F104" s="4">
        <f>SUM(C104:D104:E104)</f>
        <v>239</v>
      </c>
      <c r="G104" s="4">
        <v>20250311</v>
      </c>
      <c r="H104" s="4">
        <v>14.7</v>
      </c>
      <c r="I104" s="4">
        <v>0.68</v>
      </c>
      <c r="K104" s="6"/>
    </row>
    <row r="105" spans="1:11" s="3" customFormat="1" ht="14.4" thickBot="1" x14ac:dyDescent="0.3">
      <c r="A105" s="4" t="s">
        <v>37</v>
      </c>
      <c r="B105" s="4" t="s">
        <v>38</v>
      </c>
      <c r="C105" s="4">
        <v>64</v>
      </c>
      <c r="D105" s="4">
        <v>85</v>
      </c>
      <c r="E105" s="4">
        <v>92</v>
      </c>
      <c r="F105" s="4">
        <f>SUM(C105:D105:E105)</f>
        <v>241</v>
      </c>
      <c r="G105" s="4">
        <v>20250327</v>
      </c>
      <c r="H105" s="4">
        <v>20.5</v>
      </c>
      <c r="I105" s="4">
        <v>1.85</v>
      </c>
      <c r="K105" s="6"/>
    </row>
    <row r="106" spans="1:11" s="3" customFormat="1" ht="14.4" thickBot="1" x14ac:dyDescent="0.3">
      <c r="A106" s="4" t="s">
        <v>5</v>
      </c>
      <c r="B106" s="4" t="s">
        <v>6</v>
      </c>
      <c r="C106" s="4">
        <v>93</v>
      </c>
      <c r="D106" s="4">
        <v>43</v>
      </c>
      <c r="E106" s="4">
        <v>108</v>
      </c>
      <c r="F106" s="4">
        <f>SUM(C106:D106:E106)</f>
        <v>244</v>
      </c>
      <c r="G106" s="4">
        <v>20250419</v>
      </c>
      <c r="H106" s="4">
        <v>9.19</v>
      </c>
      <c r="I106" s="4">
        <v>0.91</v>
      </c>
      <c r="K106" s="6"/>
    </row>
    <row r="107" spans="1:11" s="3" customFormat="1" ht="14.4" thickBot="1" x14ac:dyDescent="0.3">
      <c r="A107" s="4" t="s">
        <v>15</v>
      </c>
      <c r="B107" s="4" t="s">
        <v>16</v>
      </c>
      <c r="C107" s="4">
        <v>77</v>
      </c>
      <c r="D107" s="4">
        <v>75</v>
      </c>
      <c r="E107" s="4">
        <v>103</v>
      </c>
      <c r="F107" s="4">
        <f>SUM(C107:D107:E107)</f>
        <v>255</v>
      </c>
      <c r="G107" s="4">
        <v>20250414</v>
      </c>
      <c r="H107" s="4">
        <v>17.57</v>
      </c>
      <c r="I107" s="4">
        <v>1.3</v>
      </c>
      <c r="K107" s="6"/>
    </row>
    <row r="108" spans="1:11" s="3" customFormat="1" ht="14.4" thickBot="1" x14ac:dyDescent="0.3">
      <c r="A108" s="4" t="s">
        <v>33</v>
      </c>
      <c r="B108" s="4" t="s">
        <v>34</v>
      </c>
      <c r="C108" s="4">
        <v>85</v>
      </c>
      <c r="D108" s="4">
        <v>78</v>
      </c>
      <c r="E108" s="4">
        <v>94</v>
      </c>
      <c r="F108" s="4">
        <f>SUM(C108:D108:E108)</f>
        <v>257</v>
      </c>
      <c r="G108" s="4">
        <v>20250331</v>
      </c>
      <c r="H108" s="4">
        <v>18.13</v>
      </c>
      <c r="I108" s="4">
        <v>1.1000000000000001</v>
      </c>
      <c r="K108" s="6"/>
    </row>
    <row r="109" spans="1:11" s="3" customFormat="1" ht="14.4" thickBot="1" x14ac:dyDescent="0.3">
      <c r="A109" s="4" t="s">
        <v>23</v>
      </c>
      <c r="B109" s="4" t="s">
        <v>24</v>
      </c>
      <c r="C109" s="4">
        <v>69</v>
      </c>
      <c r="D109" s="4">
        <v>99</v>
      </c>
      <c r="E109" s="4">
        <v>99</v>
      </c>
      <c r="F109" s="4">
        <f>SUM(C109:D109:E109)</f>
        <v>267</v>
      </c>
      <c r="G109" s="4">
        <v>20250407</v>
      </c>
      <c r="H109" s="4">
        <v>27.38</v>
      </c>
      <c r="I109" s="4">
        <v>1.64</v>
      </c>
      <c r="K109" s="6"/>
    </row>
  </sheetData>
  <sheetProtection algorithmName="SHA-512" hashValue="RFXXbWJbRrFxZ8IUuo8KdjFlLYOGZck0y8RoyFmKeUEuM0WvEHV/U3Yi6VSsgGg845+/e4zjImr9a+Y6v7xgUA==" saltValue="vept7tS9aKO3/xEyQXeqQg==" spinCount="100000" sheet="1" deleteColumns="0" deleteRows="0"/>
  <sortState ref="A2:I112">
    <sortCondition ref="F1"/>
  </sortState>
  <mergeCells count="2">
    <mergeCell ref="K3:K9"/>
    <mergeCell ref="K10:K12"/>
  </mergeCells>
  <phoneticPr fontId="20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可转债筛选-6-11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蓝蓝</dc:creator>
  <cp:lastModifiedBy>蓝蓝</cp:lastModifiedBy>
  <dcterms:created xsi:type="dcterms:W3CDTF">2019-06-11T15:44:53Z</dcterms:created>
  <dcterms:modified xsi:type="dcterms:W3CDTF">2019-06-11T16:10:11Z</dcterms:modified>
  <cp:contentStatus/>
</cp:coreProperties>
</file>