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GSTA1" sheetId="4" r:id="rId1"/>
    <sheet name="GSTA2" sheetId="5" r:id="rId2"/>
    <sheet name="GSTA3" sheetId="6" r:id="rId3"/>
    <sheet name="GSTA3_reference_with_mouse" sheetId="22" r:id="rId4"/>
    <sheet name="GSTA4" sheetId="12" r:id="rId5"/>
    <sheet name="GSTA4_reference_with_mouse" sheetId="23" r:id="rId6"/>
    <sheet name="GSTA5" sheetId="7" r:id="rId7"/>
    <sheet name="GSTM1" sheetId="8" r:id="rId8"/>
    <sheet name="GSTM2" sheetId="9" r:id="rId9"/>
    <sheet name="GSTM3" sheetId="13" r:id="rId10"/>
    <sheet name="GSTM4" sheetId="11" r:id="rId11"/>
    <sheet name="GSTM5" sheetId="17" r:id="rId12"/>
    <sheet name="GSTT1" sheetId="14" r:id="rId13"/>
    <sheet name="GSTT1_reference_with_mouse" sheetId="24" r:id="rId14"/>
    <sheet name="GSTT3" sheetId="15" r:id="rId15"/>
    <sheet name="GSTT3_reference_with_mouse" sheetId="25" r:id="rId16"/>
    <sheet name="GSTT4_reference_with_mouse" sheetId="26" r:id="rId17"/>
    <sheet name="GSTP1" sheetId="16" r:id="rId18"/>
    <sheet name="GSTO1" sheetId="2" r:id="rId19"/>
    <sheet name="GSTO2" sheetId="3" r:id="rId20"/>
    <sheet name="GSTZ" sheetId="1" r:id="rId21"/>
  </sheets>
  <calcPr calcId="144525" concurrentCalc="0"/>
</workbook>
</file>

<file path=xl/sharedStrings.xml><?xml version="1.0" encoding="utf-8"?>
<sst xmlns="http://schemas.openxmlformats.org/spreadsheetml/2006/main" count="600">
  <si>
    <t>Model</t>
  </si>
  <si>
    <t>estimates of parameter</t>
  </si>
  <si>
    <t>InL</t>
  </si>
  <si>
    <t>P-value</t>
  </si>
  <si>
    <t>M0</t>
  </si>
  <si>
    <t>w0 = 0.22396</t>
  </si>
  <si>
    <t>M1a</t>
  </si>
  <si>
    <t>p0 = 0.78519</t>
  </si>
  <si>
    <t xml:space="preserve">p1 = 0.21481
</t>
  </si>
  <si>
    <t>w0 = 0.00000</t>
  </si>
  <si>
    <t>w1 = 1.00000</t>
  </si>
  <si>
    <t>M2a</t>
  </si>
  <si>
    <t>p0 = 0.82650</t>
  </si>
  <si>
    <t>p1 = 0.00000</t>
  </si>
  <si>
    <t>p2 = 0.17350</t>
  </si>
  <si>
    <t>w2 = 1.35285</t>
  </si>
  <si>
    <t>M3</t>
  </si>
  <si>
    <t>p0 = 0.17455</t>
  </si>
  <si>
    <t>p1 = 0.14044</t>
  </si>
  <si>
    <t>p2 = 0.08970</t>
  </si>
  <si>
    <t>p3 = 0.17243</t>
  </si>
  <si>
    <t>p4 = 0.10097</t>
  </si>
  <si>
    <t>p5 = 0.14840</t>
  </si>
  <si>
    <t>p6 = 0.08549</t>
  </si>
  <si>
    <t>p7 = 0.08802</t>
  </si>
  <si>
    <t>w1 = 0.00000</t>
  </si>
  <si>
    <t>w2 = 0.00000</t>
  </si>
  <si>
    <t>w3 = 0.00000</t>
  </si>
  <si>
    <t>w4 = 0.00000</t>
  </si>
  <si>
    <t>w5 = 0.00000</t>
  </si>
  <si>
    <t>w6 = 1.35285</t>
  </si>
  <si>
    <t>w7 = 1.35285</t>
  </si>
  <si>
    <t>M7</t>
  </si>
  <si>
    <t>ω from β(0.01427,0.05489)</t>
  </si>
  <si>
    <t>M8</t>
  </si>
  <si>
    <t>p0 = 0.92876</t>
  </si>
  <si>
    <t>ω from β(0.00500,0.03821)</t>
  </si>
  <si>
    <t>p1 = 0.07124</t>
  </si>
  <si>
    <t xml:space="preserve">w1 = 1.63896
</t>
  </si>
  <si>
    <t>w0 = 0.39670</t>
  </si>
  <si>
    <t>p0 = 0.68478</t>
  </si>
  <si>
    <t>p1 = 0.31522</t>
  </si>
  <si>
    <t xml:space="preserve">w1 = 1.00000
</t>
  </si>
  <si>
    <t>p0 = 0.89240</t>
  </si>
  <si>
    <t xml:space="preserve">p2 = 0.10760
</t>
  </si>
  <si>
    <t>w0 = 0.13666</t>
  </si>
  <si>
    <t>w2 = 3.56998</t>
  </si>
  <si>
    <t>p0 = 0.05433</t>
  </si>
  <si>
    <t>p1 = 0.03638</t>
  </si>
  <si>
    <t>p2 = 0.05811</t>
  </si>
  <si>
    <t>p3 = 0.06177</t>
  </si>
  <si>
    <t>p4 = 0.57085</t>
  </si>
  <si>
    <t>p5 = 0.07528</t>
  </si>
  <si>
    <t>p6 = 0.03568</t>
  </si>
  <si>
    <t xml:space="preserve">p7 = 0.10760
</t>
  </si>
  <si>
    <t>w0 = 0.13665</t>
  </si>
  <si>
    <t>w1 = 0.13666</t>
  </si>
  <si>
    <t>w2 = 0.13666</t>
  </si>
  <si>
    <t>w3 = 0.13666</t>
  </si>
  <si>
    <t>w4 = 0.13667</t>
  </si>
  <si>
    <t>w5 = 0.13667</t>
  </si>
  <si>
    <t>w6 = 0.13667</t>
  </si>
  <si>
    <t xml:space="preserve">w7 = 3.56997
</t>
  </si>
  <si>
    <t>ω from β(0.00569,0.00962)</t>
  </si>
  <si>
    <t>p0 = 0.91158</t>
  </si>
  <si>
    <t>ω from β(0.29553,1.31584)</t>
  </si>
  <si>
    <t>p1 = 0.08842</t>
  </si>
  <si>
    <t>w1 = 3.92310</t>
  </si>
  <si>
    <t>Bayes Empirical Bayes (BEB) analysis Positive Selected Site</t>
  </si>
  <si>
    <t>Position</t>
  </si>
  <si>
    <t xml:space="preserve">amino acid </t>
  </si>
  <si>
    <t>probability</t>
  </si>
  <si>
    <t xml:space="preserve">I </t>
  </si>
  <si>
    <t>0.985*</t>
  </si>
  <si>
    <t>p0 = 0.24286</t>
  </si>
  <si>
    <t>p0 = 0.69323</t>
  </si>
  <si>
    <t>p1 = 0.30677</t>
  </si>
  <si>
    <t>w0 = 0.07073</t>
  </si>
  <si>
    <t>p0 = 0.70743</t>
  </si>
  <si>
    <t>p1 = 0.25929</t>
  </si>
  <si>
    <t>p2 = 0.03328</t>
  </si>
  <si>
    <t>w0 = 0.07704</t>
  </si>
  <si>
    <t>w2 = 5.84659</t>
  </si>
  <si>
    <t>p0 = 0.08097</t>
  </si>
  <si>
    <t>p1 = 0.17390</t>
  </si>
  <si>
    <t>p2 = 0.06089</t>
  </si>
  <si>
    <t>p3 = 0.25719</t>
  </si>
  <si>
    <t>p4 = 0.16413</t>
  </si>
  <si>
    <t>p5 = 0.11292</t>
  </si>
  <si>
    <t>p6 = 0.10501</t>
  </si>
  <si>
    <t>p7 = 0.04499</t>
  </si>
  <si>
    <t>w0 =0.03768</t>
  </si>
  <si>
    <t>w1 = 0.03768</t>
  </si>
  <si>
    <t>w2 = 0.03768</t>
  </si>
  <si>
    <t>w3 = 0.03768</t>
  </si>
  <si>
    <t>w4 = 0.59510</t>
  </si>
  <si>
    <t>w5 = 0.59510</t>
  </si>
  <si>
    <t>w6 = 0.59510</t>
  </si>
  <si>
    <t>w7 = 5.12168</t>
  </si>
  <si>
    <t>ω from β(0.21643,0.43831)</t>
  </si>
  <si>
    <t>p0 = 0.95692</t>
  </si>
  <si>
    <t>ω from β(0.29574,0.79455)</t>
  </si>
  <si>
    <t>p1 = 0.04308</t>
  </si>
  <si>
    <t>w1 = 5.20021</t>
  </si>
  <si>
    <t>p0 = 0.29081</t>
  </si>
  <si>
    <t>p0 = 0.70097</t>
  </si>
  <si>
    <t>p1 = 0.29903</t>
  </si>
  <si>
    <t>w0 = 0.08485</t>
  </si>
  <si>
    <t>p1 = 0.21081</t>
  </si>
  <si>
    <t>p2 = 0.08822</t>
  </si>
  <si>
    <t>w2 =1.00000</t>
  </si>
  <si>
    <t>p0 = 0.13294</t>
  </si>
  <si>
    <t>p1 = 0.16750</t>
  </si>
  <si>
    <t>p2 = 0.21782</t>
  </si>
  <si>
    <t>p3 = 0.09117</t>
  </si>
  <si>
    <t>p4 = 0.13048</t>
  </si>
  <si>
    <t>p5 = 0.16656</t>
  </si>
  <si>
    <t>p6 = 0.05819</t>
  </si>
  <si>
    <t>p7 = 0.03534</t>
  </si>
  <si>
    <t>w0 = 0.03117</t>
  </si>
  <si>
    <t>w1 = 0.03117</t>
  </si>
  <si>
    <t>w2 = 0.03117</t>
  </si>
  <si>
    <t>w3 = 0.46461</t>
  </si>
  <si>
    <t>w4 = 0.46461</t>
  </si>
  <si>
    <t>w5 = 0.46462</t>
  </si>
  <si>
    <t>w6 = 1.58531</t>
  </si>
  <si>
    <t>w7 = 1.58532</t>
  </si>
  <si>
    <t>ω from β(0.25363,0.55599)</t>
  </si>
  <si>
    <t>p0 = 0.94732</t>
  </si>
  <si>
    <t>ω from β(0.33608,0.93960)</t>
  </si>
  <si>
    <t>p1 = 0.05268</t>
  </si>
  <si>
    <t>w1 = 1.84771</t>
  </si>
  <si>
    <t>p0 = 0.06275</t>
  </si>
  <si>
    <t>p0 = 0.93714</t>
  </si>
  <si>
    <t>p1 = 0.06286</t>
  </si>
  <si>
    <t>w0 = 0.02619</t>
  </si>
  <si>
    <t>p1 = 0.04854</t>
  </si>
  <si>
    <t>p2 = 0.01432</t>
  </si>
  <si>
    <t>w2 = 1.00000</t>
  </si>
  <si>
    <t>p0 = 0.78815</t>
  </si>
  <si>
    <t>p1 = 0.00989</t>
  </si>
  <si>
    <t>p2 = 0.00405</t>
  </si>
  <si>
    <t>p3 = 0.10117</t>
  </si>
  <si>
    <t>p4 = 0.07613</t>
  </si>
  <si>
    <t>p5 = 0.01834</t>
  </si>
  <si>
    <t>p6 = 0.00226</t>
  </si>
  <si>
    <t>p7 = 0.00000</t>
  </si>
  <si>
    <t>w3 = 0.32967</t>
  </si>
  <si>
    <t>w4 = 0.32968</t>
  </si>
  <si>
    <t>w5 = 0.32968</t>
  </si>
  <si>
    <t>w6 = 0.32968</t>
  </si>
  <si>
    <t>w7 = 0.39644</t>
  </si>
  <si>
    <t>ω from β(0.08819,1.12363)</t>
  </si>
  <si>
    <t>p0 = 1.00000</t>
  </si>
  <si>
    <t>ω from β(0.08819,1.12364)</t>
  </si>
  <si>
    <t>p0 = 0.22787</t>
  </si>
  <si>
    <t>p0 = 0.79807</t>
  </si>
  <si>
    <t>p1 = 0.20193</t>
  </si>
  <si>
    <t>w0 = 0.08540</t>
  </si>
  <si>
    <t>p1 = 0.13800</t>
  </si>
  <si>
    <t>p2 = 0.06393</t>
  </si>
  <si>
    <t>p0 =0.01723</t>
  </si>
  <si>
    <t>p1 = 0.57230</t>
  </si>
  <si>
    <t>p2 = 0.01828</t>
  </si>
  <si>
    <t>p3 = 0.02542</t>
  </si>
  <si>
    <t>p4 = 0.21460</t>
  </si>
  <si>
    <t>p5 = 0.04222</t>
  </si>
  <si>
    <t>p6 = 0.07095</t>
  </si>
  <si>
    <t>p7 =  0.03901</t>
  </si>
  <si>
    <t>w0 = 0.04894</t>
  </si>
  <si>
    <t>w1 = 0.04894</t>
  </si>
  <si>
    <t>w2 = 0.26936</t>
  </si>
  <si>
    <t>w3 = 0.26936</t>
  </si>
  <si>
    <t>w4 = 0.26936</t>
  </si>
  <si>
    <t>w5 = 1.10913</t>
  </si>
  <si>
    <t>w6 = 1.10913</t>
  </si>
  <si>
    <t>w7 = 1.10914</t>
  </si>
  <si>
    <t>ω from β(0.26130,0.76790)</t>
  </si>
  <si>
    <t>p0 = 0.84361</t>
  </si>
  <si>
    <t>ω from β(0.93455,7.07202)</t>
  </si>
  <si>
    <t>p1 = 0.15639</t>
  </si>
  <si>
    <t>w1 = 1.09652</t>
  </si>
  <si>
    <t>w0 = 0.73659</t>
  </si>
  <si>
    <t>p0 = 0.43801</t>
  </si>
  <si>
    <t>p1 = 0.56199</t>
  </si>
  <si>
    <t>p0 = 0.46894</t>
  </si>
  <si>
    <t>p1 = 0.42197</t>
  </si>
  <si>
    <t>p2 = 0.10909</t>
  </si>
  <si>
    <t>w2 = 4.16191</t>
  </si>
  <si>
    <t>p0 = 0.02564</t>
  </si>
  <si>
    <t>p1 = 0.47368</t>
  </si>
  <si>
    <t>p2 = 0.08335</t>
  </si>
  <si>
    <t>p3 = 0.05382</t>
  </si>
  <si>
    <t>p4 = 0.11117</t>
  </si>
  <si>
    <t>p5 = 0.09434</t>
  </si>
  <si>
    <t>p6 = 0.07569</t>
  </si>
  <si>
    <t>p7 = 0.08233</t>
  </si>
  <si>
    <t>w2 = 1.19052</t>
  </si>
  <si>
    <t>w3 = 1.19059</t>
  </si>
  <si>
    <t>w4 = 1.19063</t>
  </si>
  <si>
    <t>w5 = 1.19069</t>
  </si>
  <si>
    <t>w6 = 1.19073</t>
  </si>
  <si>
    <t>w7 = 4.63876</t>
  </si>
  <si>
    <t>ω from β(0.00832,0.00501)</t>
  </si>
  <si>
    <t>p0 =  0.88507</t>
  </si>
  <si>
    <t>ω from β(0.02740,0.03389)</t>
  </si>
  <si>
    <t>p1 = 0.11493</t>
  </si>
  <si>
    <t>w1 = 4.10301</t>
  </si>
  <si>
    <t>M2</t>
  </si>
  <si>
    <t xml:space="preserve">S       </t>
  </si>
  <si>
    <t xml:space="preserve">S </t>
  </si>
  <si>
    <t xml:space="preserve">M   </t>
  </si>
  <si>
    <t xml:space="preserve">T  </t>
  </si>
  <si>
    <t xml:space="preserve">V      </t>
  </si>
  <si>
    <t xml:space="preserve">L </t>
  </si>
  <si>
    <t xml:space="preserve">V </t>
  </si>
  <si>
    <t xml:space="preserve">G </t>
  </si>
  <si>
    <t xml:space="preserve">E </t>
  </si>
  <si>
    <t xml:space="preserve">S  </t>
  </si>
  <si>
    <t xml:space="preserve">M       </t>
  </si>
  <si>
    <t xml:space="preserve">L  </t>
  </si>
  <si>
    <t xml:space="preserve">Q </t>
  </si>
  <si>
    <t xml:space="preserve">E  </t>
  </si>
  <si>
    <t xml:space="preserve">S    </t>
  </si>
  <si>
    <t xml:space="preserve">R </t>
  </si>
  <si>
    <t>w0 = 0.45255</t>
  </si>
  <si>
    <t>p0 = 0.60929</t>
  </si>
  <si>
    <t>p1 = 0.39071</t>
  </si>
  <si>
    <t>p0 = 0.55148</t>
  </si>
  <si>
    <t>p1 = 0.44392</t>
  </si>
  <si>
    <t>p2 = 0.00460</t>
  </si>
  <si>
    <t>w2 = 70.52848</t>
  </si>
  <si>
    <t>p0 = 0.46608</t>
  </si>
  <si>
    <t>p2 = 0.03776</t>
  </si>
  <si>
    <t>p3 = 0.09537</t>
  </si>
  <si>
    <t>p4 = 0.01143</t>
  </si>
  <si>
    <t>p5 = 0.00741</t>
  </si>
  <si>
    <t xml:space="preserve">p6 = 0.37736 </t>
  </si>
  <si>
    <t>p7 = 0.00459</t>
  </si>
  <si>
    <t>w5 = 1.25536</t>
  </si>
  <si>
    <t>w6 = 1.25537</t>
  </si>
  <si>
    <t xml:space="preserve">w7 = 74.18023
</t>
  </si>
  <si>
    <t>ω from β(0.00568,0.00850)</t>
  </si>
  <si>
    <t>p0 = 0.99540</t>
  </si>
  <si>
    <t>ω from β(0.01867,0.02321)</t>
  </si>
  <si>
    <t>p1 = 0.00460</t>
  </si>
  <si>
    <t xml:space="preserve">w1 = 72.20695
</t>
  </si>
  <si>
    <t>0.983*</t>
  </si>
  <si>
    <t>p0 = 0.30997</t>
  </si>
  <si>
    <t>p0 = 0.65295</t>
  </si>
  <si>
    <t>p1 = 0.34705</t>
  </si>
  <si>
    <t>p0 = 0.66671</t>
  </si>
  <si>
    <t>p1 = 0.00001</t>
  </si>
  <si>
    <t>p2 = 0.33328</t>
  </si>
  <si>
    <t>w2 = 1.11955</t>
  </si>
  <si>
    <t>p0 = 0.33282</t>
  </si>
  <si>
    <t>p1 = 0.12711</t>
  </si>
  <si>
    <t>p2 = 0.08537</t>
  </si>
  <si>
    <t>p3 = 0.12142</t>
  </si>
  <si>
    <t>p4 = 0.08564</t>
  </si>
  <si>
    <t>p5 = 0.08286</t>
  </si>
  <si>
    <t>p6 = 0.07515</t>
  </si>
  <si>
    <t>p7 = 0.08964</t>
  </si>
  <si>
    <t>w4 = 1.11955</t>
  </si>
  <si>
    <t>w5 = 1.11955</t>
  </si>
  <si>
    <t>w6 = 1.11956</t>
  </si>
  <si>
    <t>w7 = 1.11955</t>
  </si>
  <si>
    <t>ω from β(0.00500,0.00890)</t>
  </si>
  <si>
    <t>ω from β(0.00500,2.12738)</t>
  </si>
  <si>
    <t>p1 = 0.33329</t>
  </si>
  <si>
    <t>w1 = 1.11955</t>
  </si>
  <si>
    <t>p0 = 0.12971</t>
  </si>
  <si>
    <t>p0 = 0.85262</t>
  </si>
  <si>
    <t>p1 = 0.14738</t>
  </si>
  <si>
    <t>w0 = 0.04163</t>
  </si>
  <si>
    <t>p0 = 0.85169</t>
  </si>
  <si>
    <t>p1 = 0.13996</t>
  </si>
  <si>
    <t>p2 = 0.00835</t>
  </si>
  <si>
    <t>w0 = 0.04257</t>
  </si>
  <si>
    <t>w2 = 2.68709</t>
  </si>
  <si>
    <t>p0 = 0.05545</t>
  </si>
  <si>
    <t>p1 = 0.24882</t>
  </si>
  <si>
    <t>p2 = 0.23469</t>
  </si>
  <si>
    <t>p3 = 0.20794</t>
  </si>
  <si>
    <t>p4 = 0.08324</t>
  </si>
  <si>
    <t>p5 = 0.08543</t>
  </si>
  <si>
    <t>p6 = 0.05800</t>
  </si>
  <si>
    <t>p7 = 0.02643</t>
  </si>
  <si>
    <t>w0 = 0.01650</t>
  </si>
  <si>
    <t>w1 = 0.01650</t>
  </si>
  <si>
    <t>w2 = 0.01650</t>
  </si>
  <si>
    <t>w3 = 0.01650</t>
  </si>
  <si>
    <t>w4 = 0.40381</t>
  </si>
  <si>
    <t>w5 = 0.40381</t>
  </si>
  <si>
    <t>w6 = 0.40381</t>
  </si>
  <si>
    <t>w7 = 2.03072</t>
  </si>
  <si>
    <t>ω from β(0.13637,0.75745)</t>
  </si>
  <si>
    <t>p0 = 0.97487</t>
  </si>
  <si>
    <t>ω from β(0.18999,1.48896)</t>
  </si>
  <si>
    <t>p1 = 0.02513</t>
  </si>
  <si>
    <t>w1 = 2.03730</t>
  </si>
  <si>
    <t>0.972*</t>
  </si>
  <si>
    <t>p0 = 0.21605</t>
  </si>
  <si>
    <t>p0 = 0.78251</t>
  </si>
  <si>
    <t>p1 = 0.21749</t>
  </si>
  <si>
    <t>w0 = 0.02946</t>
  </si>
  <si>
    <t>p0 = 0.89208</t>
  </si>
  <si>
    <t>p2 = 0.10792</t>
  </si>
  <si>
    <t>w0 = 0.08739</t>
  </si>
  <si>
    <t>w2 = 1.62448</t>
  </si>
  <si>
    <t>p0 = 0.05159</t>
  </si>
  <si>
    <t>p1 = 0.06021</t>
  </si>
  <si>
    <t>p2 = 0.10027</t>
  </si>
  <si>
    <t>p3 = 0.04135</t>
  </si>
  <si>
    <t>p4 = 0.57256</t>
  </si>
  <si>
    <t>p5 = 0.06609</t>
  </si>
  <si>
    <t>p6 = 0.05922</t>
  </si>
  <si>
    <t>p7 = 0.04871</t>
  </si>
  <si>
    <t>w0 = 0.08738</t>
  </si>
  <si>
    <t>w1 = 0.08739</t>
  </si>
  <si>
    <t>w2 = 0.08739</t>
  </si>
  <si>
    <t>w3 = 0.08739</t>
  </si>
  <si>
    <t>w4 = 0.08739</t>
  </si>
  <si>
    <t>w5 = 0.08740</t>
  </si>
  <si>
    <t>w6 = 1.62447</t>
  </si>
  <si>
    <t>w7 = 1.62447</t>
  </si>
  <si>
    <t>ω from β(0.04045,0.12580)</t>
  </si>
  <si>
    <t>ω from β(0.04045,0.12581)</t>
  </si>
  <si>
    <t>w1 = 4.62259</t>
  </si>
  <si>
    <t>p0 = 0.27653</t>
  </si>
  <si>
    <t>p0 = 0.77359</t>
  </si>
  <si>
    <t>p1 = 0.22641</t>
  </si>
  <si>
    <t>w0 = 0.05608</t>
  </si>
  <si>
    <t>p0 = 0.90058</t>
  </si>
  <si>
    <t>p2 = 0.09942</t>
  </si>
  <si>
    <t>w0 = 0.12481</t>
  </si>
  <si>
    <t>w2 = 2.36491</t>
  </si>
  <si>
    <t>p0 = 0.17905</t>
  </si>
  <si>
    <t>p1 = 0.09620</t>
  </si>
  <si>
    <t>p2 = 0.12428</t>
  </si>
  <si>
    <t>p3 = 0.10534</t>
  </si>
  <si>
    <t>p4 = 0.12865</t>
  </si>
  <si>
    <t>p5 = 0.14013</t>
  </si>
  <si>
    <t>p6 = 0.12693</t>
  </si>
  <si>
    <t>p7 = 0.09942</t>
  </si>
  <si>
    <t>w1 = 0.12481</t>
  </si>
  <si>
    <t>w2 = 0.12481</t>
  </si>
  <si>
    <t>w3 = 0.12481</t>
  </si>
  <si>
    <t>w4 = 0.12481</t>
  </si>
  <si>
    <t>w5 = 0.12481</t>
  </si>
  <si>
    <t>w6 = 0.12481</t>
  </si>
  <si>
    <t>w7 = 2.36491</t>
  </si>
  <si>
    <t>ω from β(0.02275,0.05372)</t>
  </si>
  <si>
    <t>p0 = 0.90134</t>
  </si>
  <si>
    <t>ω from β(14.30739,99.00000)</t>
  </si>
  <si>
    <t>p1 = 0.09866</t>
  </si>
  <si>
    <t>w1 = 2.37328</t>
  </si>
  <si>
    <t>p0 = 0.30548</t>
  </si>
  <si>
    <t>p0 = 0.70234</t>
  </si>
  <si>
    <t>p1 = 0.29766</t>
  </si>
  <si>
    <t>p0 = 0.77477</t>
  </si>
  <si>
    <t>p2 = 0.22523</t>
  </si>
  <si>
    <t>w0 = 0.02065</t>
  </si>
  <si>
    <t>w2 = 1.54769</t>
  </si>
  <si>
    <t>p0 = 0.04049</t>
  </si>
  <si>
    <t>p1 = 0.06208</t>
  </si>
  <si>
    <t>p2 = 0.67219</t>
  </si>
  <si>
    <t>p3 = 0.03587</t>
  </si>
  <si>
    <t>p4 = 0.04958</t>
  </si>
  <si>
    <t>p5 = 0.07014</t>
  </si>
  <si>
    <t>p6 = 0.03206</t>
  </si>
  <si>
    <t>p7 = 0.03759</t>
  </si>
  <si>
    <t>w0 = 0.02063</t>
  </si>
  <si>
    <t>w1 = 0.02065</t>
  </si>
  <si>
    <t>w2 = 0.02065</t>
  </si>
  <si>
    <t>w3 = 1.54753</t>
  </si>
  <si>
    <t>w4 = 1.54765</t>
  </si>
  <si>
    <t>w5 = 1.54772</t>
  </si>
  <si>
    <t>w6 = 1.54773</t>
  </si>
  <si>
    <t>w7 = 1.54783</t>
  </si>
  <si>
    <t>ω from β(0.01494,0.03622)</t>
  </si>
  <si>
    <t>p0 = 0.94855</t>
  </si>
  <si>
    <t>ω from β(0.00519,0.01627)</t>
  </si>
  <si>
    <t>p1 = 0.05145</t>
  </si>
  <si>
    <t>w1 = 2.41854</t>
  </si>
  <si>
    <t>p0 = 0.22839</t>
  </si>
  <si>
    <t>p0 = 0.74218</t>
  </si>
  <si>
    <t>p1 = 0.25782</t>
  </si>
  <si>
    <t>w0 = 0.07837</t>
  </si>
  <si>
    <t>p1 = 0.22080</t>
  </si>
  <si>
    <t>p2 = 0.03702</t>
  </si>
  <si>
    <t>p0 = 0.14336</t>
  </si>
  <si>
    <t>p1 = 0.17673</t>
  </si>
  <si>
    <t>p2 = 0.11511</t>
  </si>
  <si>
    <t>p3 = 0.20099</t>
  </si>
  <si>
    <t>p4 = 0.05571</t>
  </si>
  <si>
    <t>p5 = 0.10776</t>
  </si>
  <si>
    <t>p6 = 0.13108</t>
  </si>
  <si>
    <t>p7 = 0.06926</t>
  </si>
  <si>
    <t>w0 = 0.04139</t>
  </si>
  <si>
    <t>w1 = 0.04139</t>
  </si>
  <si>
    <t>w2 = 0.04139</t>
  </si>
  <si>
    <t>w3 = 0.04140</t>
  </si>
  <si>
    <t>w4 = 0.43201</t>
  </si>
  <si>
    <t>w5 = 0.67854</t>
  </si>
  <si>
    <t>w6 = 0.67854</t>
  </si>
  <si>
    <t>w7 = 0.67854</t>
  </si>
  <si>
    <t>ω from β(0.26778,0.74874)</t>
  </si>
  <si>
    <t>ω from β(0.26774,0.74863)</t>
  </si>
  <si>
    <t>w1 = 1.99607</t>
  </si>
  <si>
    <t>p0 = 0.22384</t>
  </si>
  <si>
    <t>p0 = 0.77560</t>
  </si>
  <si>
    <t>p1 = 0.22440</t>
  </si>
  <si>
    <t>w0 = 0.11376</t>
  </si>
  <si>
    <t>p1 = 0.12149</t>
  </si>
  <si>
    <t>p2 = 0.10290</t>
  </si>
  <si>
    <t>p0 = 0.12593</t>
  </si>
  <si>
    <t>p1 = 0.12165</t>
  </si>
  <si>
    <t>p2 = 0.11542</t>
  </si>
  <si>
    <t>p3 = 0.11390</t>
  </si>
  <si>
    <t>p4 = 0.12095</t>
  </si>
  <si>
    <t>p5 = 0.24397</t>
  </si>
  <si>
    <t>p6 = 0.08381</t>
  </si>
  <si>
    <t>p7 = 0.07437</t>
  </si>
  <si>
    <t>w3 = 0.31231</t>
  </si>
  <si>
    <t>w4 = 0.31231</t>
  </si>
  <si>
    <t>w5 = 0.31232</t>
  </si>
  <si>
    <t>w6 = 0.31232</t>
  </si>
  <si>
    <t>w7 = 1.49175</t>
  </si>
  <si>
    <t>ω from β(0.38426,1.03799)</t>
  </si>
  <si>
    <t>p0 = 0.97148</t>
  </si>
  <si>
    <t>ω from β(0.46836,1.48236)</t>
  </si>
  <si>
    <t>p1 = 0.02852</t>
  </si>
  <si>
    <t>w1 = 1.96668</t>
  </si>
  <si>
    <t>p0 = 0.14471</t>
  </si>
  <si>
    <t>p0 = 0.89381</t>
  </si>
  <si>
    <t>p1 = 0.10619</t>
  </si>
  <si>
    <t>w0 = 0.10027</t>
  </si>
  <si>
    <t>p1 = 0.06010</t>
  </si>
  <si>
    <t>p2 = 0.04610</t>
  </si>
  <si>
    <t>p0 = 0.00300</t>
  </si>
  <si>
    <t>p1 = 0.43061</t>
  </si>
  <si>
    <t>p2 = 0.00149</t>
  </si>
  <si>
    <t>p3 = 0.00437</t>
  </si>
  <si>
    <t>p4 = 0.00265</t>
  </si>
  <si>
    <t>p5 = 0.06065</t>
  </si>
  <si>
    <t>p6 = 0.44713</t>
  </si>
  <si>
    <t>p7 = 0.05009</t>
  </si>
  <si>
    <t>w4 = 0.24222</t>
  </si>
  <si>
    <t>w5 = 0.24222</t>
  </si>
  <si>
    <t>w6 = 0.24222</t>
  </si>
  <si>
    <t>w7 = 1.03649</t>
  </si>
  <si>
    <t>ω from β(0.39779,1.88987)</t>
  </si>
  <si>
    <t>w1 = 4.34896</t>
  </si>
  <si>
    <t>p0 = 0.15692</t>
  </si>
  <si>
    <t>p0 = 0.79377</t>
  </si>
  <si>
    <t>p1 = 0.20623</t>
  </si>
  <si>
    <t>w0 = 0.07130</t>
  </si>
  <si>
    <t>p1 = 0.18462</t>
  </si>
  <si>
    <t>p2 = 0.02161</t>
  </si>
  <si>
    <t>p0 = 0.11632</t>
  </si>
  <si>
    <t>p1 = 0.15003</t>
  </si>
  <si>
    <t>p2 = 0.15657</t>
  </si>
  <si>
    <t>p3 = 0.03335</t>
  </si>
  <si>
    <t>p4 = 0.25501</t>
  </si>
  <si>
    <t>p5 = 0.13181</t>
  </si>
  <si>
    <t>p6 = 0.06082</t>
  </si>
  <si>
    <t>p7 = 0.09609</t>
  </si>
  <si>
    <t>w0 = 0.00909</t>
  </si>
  <si>
    <t>w1 = 0.00909</t>
  </si>
  <si>
    <t>w2 = 0.00909</t>
  </si>
  <si>
    <t>w3 = 0.09521</t>
  </si>
  <si>
    <t>w4 = 0.09521</t>
  </si>
  <si>
    <t>w5 = 0.50464</t>
  </si>
  <si>
    <t>w6 = 0.50464</t>
  </si>
  <si>
    <t>w7 = 0.50464</t>
  </si>
  <si>
    <t>ω from β(0.30541,1.37647)</t>
  </si>
  <si>
    <t>ω from β(0.30541,1.37648)</t>
  </si>
  <si>
    <t>P0 = 0.13100</t>
  </si>
  <si>
    <t>p0 = 0.88101</t>
  </si>
  <si>
    <t>p1 = 0.11900</t>
  </si>
  <si>
    <t>w0 = 0.07083</t>
  </si>
  <si>
    <t>p0 = 0.88100</t>
  </si>
  <si>
    <t xml:space="preserve">p1 = 0.11900 </t>
  </si>
  <si>
    <t>p2 = 0.00000</t>
  </si>
  <si>
    <t>w2 = 9.13655</t>
  </si>
  <si>
    <t>p0 = 0.15395</t>
  </si>
  <si>
    <t>p1 = 0.23053</t>
  </si>
  <si>
    <t>p2 = 0.04479</t>
  </si>
  <si>
    <t>p3 = 0.18647</t>
  </si>
  <si>
    <t>p4 = 0.11884</t>
  </si>
  <si>
    <t>p5 = 0.10424</t>
  </si>
  <si>
    <t>p6 = 0.11115</t>
  </si>
  <si>
    <t>p7 = 0.05003</t>
  </si>
  <si>
    <t>w2 = 0.11794</t>
  </si>
  <si>
    <t>w3 = 0.11794</t>
  </si>
  <si>
    <t>w4 = 0.11795</t>
  </si>
  <si>
    <t>w5 = 0.11795</t>
  </si>
  <si>
    <t>w6 = 0.42641</t>
  </si>
  <si>
    <t>w7 = 1.29067</t>
  </si>
  <si>
    <t>ω from β(0.26854,1.38821)</t>
  </si>
  <si>
    <t>p0 = 0.94720</t>
  </si>
  <si>
    <t>ω from β(0.44431,3.64813)</t>
  </si>
  <si>
    <t>p1 = 0.05280</t>
  </si>
  <si>
    <t>w1 = 1.27448</t>
  </si>
  <si>
    <t xml:space="preserve">L    </t>
  </si>
  <si>
    <t xml:space="preserve">K  </t>
  </si>
  <si>
    <t xml:space="preserve">L          </t>
  </si>
  <si>
    <t xml:space="preserve">D   </t>
  </si>
  <si>
    <t xml:space="preserve">I      </t>
  </si>
  <si>
    <t xml:space="preserve">N     </t>
  </si>
  <si>
    <t>w0 = 0.32650</t>
  </si>
  <si>
    <t>p0 = 0.64432</t>
  </si>
  <si>
    <t xml:space="preserve">p1 = 0.35568
</t>
  </si>
  <si>
    <t>w0 = 0.06673</t>
  </si>
  <si>
    <t>p0 = 0.63608</t>
  </si>
  <si>
    <t>p1 = 0.32325</t>
  </si>
  <si>
    <t xml:space="preserve">p2 =0.04067
</t>
  </si>
  <si>
    <t>w0 = 0.06942</t>
  </si>
  <si>
    <t>w1 =1.00000</t>
  </si>
  <si>
    <t>w2 =2.65124</t>
  </si>
  <si>
    <t>p0 =  0.24901</t>
  </si>
  <si>
    <t>p1 = 0.11434</t>
  </si>
  <si>
    <t>p2 = 0.11610</t>
  </si>
  <si>
    <t>p3 = 0.07542</t>
  </si>
  <si>
    <t>p4 = 0.18542</t>
  </si>
  <si>
    <t>p5 =0.16365</t>
  </si>
  <si>
    <t>p6 = 0.06472</t>
  </si>
  <si>
    <t xml:space="preserve">p7 = 0.03134
</t>
  </si>
  <si>
    <t>w0 = 0.04019</t>
  </si>
  <si>
    <t>w1 = 0.04019</t>
  </si>
  <si>
    <t>w2 = 0.04019</t>
  </si>
  <si>
    <t>w3 = 0.04019</t>
  </si>
  <si>
    <t>w4 = 0.58598</t>
  </si>
  <si>
    <t>w5 = 0.58598</t>
  </si>
  <si>
    <t>w6 = 1.89822</t>
  </si>
  <si>
    <t xml:space="preserve">w7 = 1.89822
</t>
  </si>
  <si>
    <t>ω from β(0.22132,0.42953)</t>
  </si>
  <si>
    <t>p0= 0.92164</t>
  </si>
  <si>
    <t>ω from β(0.29527,0.77238)</t>
  </si>
  <si>
    <t>p1= 0.07836</t>
  </si>
  <si>
    <t>ω1 = 1.9918</t>
  </si>
  <si>
    <t>T</t>
  </si>
  <si>
    <t>0.988*</t>
  </si>
  <si>
    <t>w0= 0.17851</t>
  </si>
  <si>
    <t>p0 = 0.82138</t>
  </si>
  <si>
    <t>p1 = 0.17862</t>
  </si>
  <si>
    <t>w0 = 0.06223</t>
  </si>
  <si>
    <t>p0 = 0.82118</t>
  </si>
  <si>
    <t>p1 = 0.17441</t>
  </si>
  <si>
    <t>p2 = 0.00440</t>
  </si>
  <si>
    <t>w0 = 0.06297</t>
  </si>
  <si>
    <t>w2 = 2.64015</t>
  </si>
  <si>
    <t>p0 = 0.42703</t>
  </si>
  <si>
    <t>p1 = 0.05969</t>
  </si>
  <si>
    <t>p2 = 0.05791</t>
  </si>
  <si>
    <t>p3 = 0.18849</t>
  </si>
  <si>
    <t>p4 = 0.05992</t>
  </si>
  <si>
    <t>p5 = 0.06950</t>
  </si>
  <si>
    <t>p6 = 0.11084</t>
  </si>
  <si>
    <t>p7 = 0.02661</t>
  </si>
  <si>
    <t xml:space="preserve">w2 = 0.16268
</t>
  </si>
  <si>
    <t>w3 = 0.16268</t>
  </si>
  <si>
    <t>w4 = 0.16268</t>
  </si>
  <si>
    <t>w5 = 0.60419</t>
  </si>
  <si>
    <t>w6 = 0.60419</t>
  </si>
  <si>
    <t xml:space="preserve">w7 =  1.81001
</t>
  </si>
  <si>
    <t>ω from β(0.18603,0.73836)</t>
  </si>
  <si>
    <t>p0 = 0.97647</t>
  </si>
  <si>
    <t>ω from β(0.23388,1.13697)</t>
  </si>
  <si>
    <t>p1 = 0.02353</t>
  </si>
  <si>
    <t>w1 =  1.86231</t>
  </si>
  <si>
    <t xml:space="preserve">T </t>
  </si>
  <si>
    <t>L</t>
  </si>
  <si>
    <t>S</t>
  </si>
  <si>
    <t>w0=0.24963</t>
  </si>
  <si>
    <t>p0 = 0.78658</t>
  </si>
  <si>
    <t>p1 = 0.21342</t>
  </si>
  <si>
    <t>w0 = 0.14240</t>
  </si>
  <si>
    <t>p1 = 0.09639</t>
  </si>
  <si>
    <t>p2 = 0.11703</t>
  </si>
  <si>
    <t>p0 =  0.00922</t>
  </si>
  <si>
    <t>p1 = 0.02989</t>
  </si>
  <si>
    <t>p2 = 0.03719</t>
  </si>
  <si>
    <t>p3 = 0.20129</t>
  </si>
  <si>
    <t>p4 = 0.39035</t>
  </si>
  <si>
    <t>p5 = 0.02198</t>
  </si>
  <si>
    <t>p6 = 0.12078</t>
  </si>
  <si>
    <t>p7 = 0.18931</t>
  </si>
  <si>
    <t>w1 = 0.01783</t>
  </si>
  <si>
    <t>w2 = 0.11528</t>
  </si>
  <si>
    <t>w3 = 0.11528</t>
  </si>
  <si>
    <t>w4 = 0.11528</t>
  </si>
  <si>
    <t>w5 = 0.11528</t>
  </si>
  <si>
    <t xml:space="preserve">w6 = 0.63752 </t>
  </si>
  <si>
    <t xml:space="preserve">w7 = 0.63754
</t>
  </si>
  <si>
    <t>ω from β(0.94714,2.59179)</t>
  </si>
  <si>
    <t>p0 = 0.91268</t>
  </si>
  <si>
    <t>ω from β(1.15556,4.27093)</t>
  </si>
  <si>
    <t>p1 = 0.08732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</si>
</sst>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rgb="FF000000"/>
      <name val="Lucida Console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1" fillId="0" borderId="0" xfId="0" applyFont="1" applyFill="1"/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ont="1" applyFill="1"/>
    <xf numFmtId="0" fontId="0" fillId="0" borderId="0" xfId="0" applyAlignment="1">
      <alignment vertical="top"/>
    </xf>
    <xf numFmtId="0" fontId="0" fillId="0" borderId="0" xfId="0" applyFill="1" applyAlignment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"/>
  <sheetViews>
    <sheetView workbookViewId="0">
      <selection activeCell="L11" sqref="A1:L11"/>
    </sheetView>
  </sheetViews>
  <sheetFormatPr defaultColWidth="9" defaultRowHeight="15"/>
  <cols>
    <col min="2" max="2" width="22.1428571428571" customWidth="1"/>
    <col min="3" max="3" width="24.2857142857143" customWidth="1"/>
    <col min="4" max="8" width="12" customWidth="1"/>
    <col min="9" max="9" width="16.8571428571429" customWidth="1"/>
    <col min="10" max="10" width="14.1428571428571" customWidth="1"/>
    <col min="11" max="11" width="9" customWidth="1"/>
    <col min="12" max="12" width="10" customWidth="1"/>
  </cols>
  <sheetData>
    <row r="1" spans="1:1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 t="s">
        <v>2</v>
      </c>
      <c r="K1" s="1"/>
      <c r="L1" s="1" t="s">
        <v>3</v>
      </c>
    </row>
    <row r="2" spans="1:12">
      <c r="A2" s="2" t="s">
        <v>4</v>
      </c>
      <c r="B2" s="1" t="s">
        <v>5</v>
      </c>
      <c r="C2" s="1"/>
      <c r="D2" s="1"/>
      <c r="E2" s="1"/>
      <c r="F2" s="1"/>
      <c r="G2" s="1"/>
      <c r="H2" s="1"/>
      <c r="I2" s="1"/>
      <c r="J2" s="1">
        <v>-1151.127261</v>
      </c>
      <c r="K2" s="1"/>
      <c r="L2" s="1"/>
    </row>
    <row r="3" ht="18" customHeight="1" spans="1:12">
      <c r="A3" s="2" t="s">
        <v>6</v>
      </c>
      <c r="B3" s="2" t="s">
        <v>7</v>
      </c>
      <c r="C3" s="4" t="s">
        <v>8</v>
      </c>
      <c r="D3" s="1"/>
      <c r="E3" s="1"/>
      <c r="F3" s="1"/>
      <c r="G3" s="1"/>
      <c r="H3" s="1"/>
      <c r="I3" s="1"/>
      <c r="J3" s="1">
        <v>-1148.063609</v>
      </c>
      <c r="K3" s="1"/>
      <c r="L3" s="1"/>
    </row>
    <row r="4" spans="1:12">
      <c r="A4" s="2"/>
      <c r="B4" s="1" t="s">
        <v>9</v>
      </c>
      <c r="C4" s="1" t="s">
        <v>10</v>
      </c>
      <c r="D4" s="1"/>
      <c r="E4" s="1"/>
      <c r="F4" s="1"/>
      <c r="G4" s="1"/>
      <c r="H4" s="1"/>
      <c r="I4" s="1"/>
      <c r="J4" s="1"/>
      <c r="K4" s="1"/>
      <c r="L4" s="1"/>
    </row>
    <row r="5" spans="1:12">
      <c r="A5" s="2" t="s">
        <v>11</v>
      </c>
      <c r="B5" s="1" t="s">
        <v>12</v>
      </c>
      <c r="C5" s="1" t="s">
        <v>13</v>
      </c>
      <c r="D5" s="1" t="s">
        <v>14</v>
      </c>
      <c r="E5" s="1"/>
      <c r="F5" s="1"/>
      <c r="G5" s="1"/>
      <c r="H5" s="1"/>
      <c r="I5" s="1"/>
      <c r="J5" s="1">
        <v>-1147.9451</v>
      </c>
      <c r="K5" s="1">
        <f>2*(J5-J3)</f>
        <v>0.237018000000262</v>
      </c>
      <c r="L5" s="1">
        <v>0.8882438</v>
      </c>
    </row>
    <row r="6" spans="1:12">
      <c r="A6" s="2"/>
      <c r="B6" s="1" t="s">
        <v>9</v>
      </c>
      <c r="C6" s="1" t="s">
        <v>10</v>
      </c>
      <c r="D6" s="1" t="s">
        <v>15</v>
      </c>
      <c r="E6" s="1"/>
      <c r="F6" s="1"/>
      <c r="G6" s="1"/>
      <c r="H6" s="1"/>
      <c r="I6" s="1"/>
      <c r="J6" s="1"/>
      <c r="K6" s="1"/>
      <c r="L6" s="1"/>
    </row>
    <row r="7" ht="19.5" customHeight="1" spans="1:12">
      <c r="A7" s="2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4" t="s">
        <v>24</v>
      </c>
      <c r="J7" s="1">
        <v>-1147.9451</v>
      </c>
      <c r="K7" s="1"/>
      <c r="L7" s="1"/>
    </row>
    <row r="8" spans="1:12">
      <c r="A8" s="2"/>
      <c r="B8" s="1" t="s">
        <v>9</v>
      </c>
      <c r="C8" s="1" t="s">
        <v>25</v>
      </c>
      <c r="D8" s="1" t="s">
        <v>26</v>
      </c>
      <c r="E8" s="1" t="s">
        <v>27</v>
      </c>
      <c r="F8" s="1" t="s">
        <v>28</v>
      </c>
      <c r="G8" s="1" t="s">
        <v>29</v>
      </c>
      <c r="H8" s="1" t="s">
        <v>30</v>
      </c>
      <c r="I8" s="1" t="s">
        <v>31</v>
      </c>
      <c r="J8" s="1"/>
      <c r="K8" s="1"/>
      <c r="L8" s="1"/>
    </row>
    <row r="9" spans="1:12">
      <c r="A9" s="2" t="s">
        <v>32</v>
      </c>
      <c r="B9" s="1"/>
      <c r="C9" s="2" t="s">
        <v>33</v>
      </c>
      <c r="D9" s="1"/>
      <c r="E9" s="1"/>
      <c r="F9" s="1"/>
      <c r="G9" s="1"/>
      <c r="H9" s="1"/>
      <c r="I9" s="1"/>
      <c r="J9" s="1">
        <v>-1148.171479</v>
      </c>
      <c r="K9" s="1"/>
      <c r="L9" s="1"/>
    </row>
    <row r="10" spans="1:12">
      <c r="A10" s="2" t="s">
        <v>34</v>
      </c>
      <c r="B10" s="1" t="s">
        <v>35</v>
      </c>
      <c r="C10" s="2" t="s">
        <v>36</v>
      </c>
      <c r="D10" s="1"/>
      <c r="E10" s="1"/>
      <c r="F10" s="1"/>
      <c r="G10" s="1"/>
      <c r="H10" s="1"/>
      <c r="I10" s="1"/>
      <c r="J10" s="1">
        <v>-1147.963281</v>
      </c>
      <c r="K10" s="1">
        <f>2*(J10-J9)</f>
        <v>0.416396000000077</v>
      </c>
      <c r="L10">
        <v>0.8120462</v>
      </c>
    </row>
    <row r="11" ht="17.25" customHeight="1" spans="1:12">
      <c r="A11" s="1"/>
      <c r="B11" s="2" t="s">
        <v>37</v>
      </c>
      <c r="C11" s="4" t="s">
        <v>38</v>
      </c>
      <c r="D11" s="1"/>
      <c r="E11" s="1"/>
      <c r="F11" s="1"/>
      <c r="G11" s="1"/>
      <c r="H11" s="1"/>
      <c r="I11" s="1"/>
      <c r="J11" s="1"/>
      <c r="K11" s="1"/>
      <c r="L11" s="18"/>
    </row>
    <row r="12" spans="1:12">
      <c r="A12" s="1"/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"/>
  <sheetViews>
    <sheetView workbookViewId="0">
      <selection activeCell="M10" sqref="M10"/>
    </sheetView>
  </sheetViews>
  <sheetFormatPr defaultColWidth="9" defaultRowHeight="15"/>
  <cols>
    <col min="1" max="1" width="6.71428571428571" style="1" customWidth="1"/>
    <col min="2" max="2" width="22.1428571428571" style="1" customWidth="1"/>
    <col min="3" max="3" width="24.2857142857143" style="1" customWidth="1"/>
    <col min="4" max="6" width="12" style="1" customWidth="1"/>
    <col min="7" max="10" width="11.5714285714286" style="1" customWidth="1"/>
    <col min="11" max="11" width="12.7142857142857" style="1" customWidth="1"/>
    <col min="12" max="12" width="9" style="1" customWidth="1"/>
    <col min="13" max="13" width="10" style="1" customWidth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271</v>
      </c>
      <c r="K2" s="1">
        <v>-2943.830726</v>
      </c>
    </row>
    <row r="3" spans="1:11">
      <c r="A3" s="2" t="s">
        <v>6</v>
      </c>
      <c r="B3" s="1" t="s">
        <v>272</v>
      </c>
      <c r="C3" s="1" t="s">
        <v>273</v>
      </c>
      <c r="K3" s="1">
        <v>-2881.808011</v>
      </c>
    </row>
    <row r="4" spans="1:3">
      <c r="A4" s="2"/>
      <c r="B4" s="1" t="s">
        <v>274</v>
      </c>
      <c r="C4" s="1" t="s">
        <v>10</v>
      </c>
    </row>
    <row r="5" spans="1:13">
      <c r="A5" s="2" t="s">
        <v>11</v>
      </c>
      <c r="B5" s="1" t="s">
        <v>275</v>
      </c>
      <c r="C5" s="1" t="s">
        <v>276</v>
      </c>
      <c r="D5" s="1" t="s">
        <v>277</v>
      </c>
      <c r="K5" s="1">
        <v>-2881.252787</v>
      </c>
      <c r="L5" s="1">
        <f>2*(K5-K3)</f>
        <v>1.11044800000036</v>
      </c>
      <c r="M5" s="1">
        <v>0.5739437</v>
      </c>
    </row>
    <row r="6" spans="1:4">
      <c r="A6" s="2"/>
      <c r="B6" s="1" t="s">
        <v>278</v>
      </c>
      <c r="C6" s="1" t="s">
        <v>10</v>
      </c>
      <c r="D6" s="1" t="s">
        <v>279</v>
      </c>
    </row>
    <row r="7" ht="18.75" customHeight="1" spans="1:11">
      <c r="A7" s="2" t="s">
        <v>16</v>
      </c>
      <c r="B7" s="1" t="s">
        <v>280</v>
      </c>
      <c r="C7" s="1" t="s">
        <v>281</v>
      </c>
      <c r="D7" s="1" t="s">
        <v>282</v>
      </c>
      <c r="E7" s="1" t="s">
        <v>283</v>
      </c>
      <c r="F7" s="1" t="s">
        <v>284</v>
      </c>
      <c r="G7" s="1" t="s">
        <v>285</v>
      </c>
      <c r="H7" s="1" t="s">
        <v>286</v>
      </c>
      <c r="I7" s="1" t="s">
        <v>287</v>
      </c>
      <c r="K7" s="1">
        <v>-2871.903625</v>
      </c>
    </row>
    <row r="8" spans="1:9">
      <c r="A8" s="2"/>
      <c r="B8" s="1" t="s">
        <v>288</v>
      </c>
      <c r="C8" s="1" t="s">
        <v>289</v>
      </c>
      <c r="D8" s="1" t="s">
        <v>290</v>
      </c>
      <c r="E8" s="1" t="s">
        <v>291</v>
      </c>
      <c r="F8" s="1" t="s">
        <v>292</v>
      </c>
      <c r="G8" s="1" t="s">
        <v>293</v>
      </c>
      <c r="H8" s="1" t="s">
        <v>294</v>
      </c>
      <c r="I8" s="1" t="s">
        <v>295</v>
      </c>
    </row>
    <row r="9" spans="1:11">
      <c r="A9" s="2" t="s">
        <v>32</v>
      </c>
      <c r="C9" s="2" t="s">
        <v>296</v>
      </c>
      <c r="J9" s="1">
        <v>43</v>
      </c>
      <c r="K9" s="1">
        <v>-2876.820018</v>
      </c>
    </row>
    <row r="10" spans="1:13">
      <c r="A10" s="2" t="s">
        <v>34</v>
      </c>
      <c r="B10" s="1" t="s">
        <v>297</v>
      </c>
      <c r="C10" s="2" t="s">
        <v>298</v>
      </c>
      <c r="J10" s="1">
        <v>45</v>
      </c>
      <c r="K10" s="1">
        <v>-2872.559714</v>
      </c>
      <c r="L10" s="1">
        <f>2*(K10-K9)</f>
        <v>8.52060799999981</v>
      </c>
      <c r="M10" s="1">
        <v>0.01411801</v>
      </c>
    </row>
    <row r="11" spans="2:3">
      <c r="B11" s="1" t="s">
        <v>299</v>
      </c>
      <c r="C11" s="1" t="s">
        <v>300</v>
      </c>
    </row>
    <row r="15" spans="4:8">
      <c r="D15" s="14" t="s">
        <v>68</v>
      </c>
      <c r="E15" s="14"/>
      <c r="F15" s="14"/>
      <c r="G15" s="14"/>
      <c r="H15" s="14"/>
    </row>
    <row r="16" spans="4:7">
      <c r="D16" s="1" t="s">
        <v>0</v>
      </c>
      <c r="E16" s="15" t="s">
        <v>69</v>
      </c>
      <c r="F16" s="15" t="s">
        <v>70</v>
      </c>
      <c r="G16" s="15" t="s">
        <v>71</v>
      </c>
    </row>
    <row r="17" spans="4:7">
      <c r="D17" s="1" t="s">
        <v>34</v>
      </c>
      <c r="E17" s="15">
        <v>3</v>
      </c>
      <c r="F17" s="15" t="s">
        <v>217</v>
      </c>
      <c r="G17" s="15" t="s">
        <v>301</v>
      </c>
    </row>
  </sheetData>
  <mergeCells count="1">
    <mergeCell ref="D15:H15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2"/>
  <sheetViews>
    <sheetView topLeftCell="F1" workbookViewId="0">
      <selection activeCell="L10" sqref="L10"/>
    </sheetView>
  </sheetViews>
  <sheetFormatPr defaultColWidth="9" defaultRowHeight="15"/>
  <cols>
    <col min="2" max="2" width="22.1428571428571" customWidth="1"/>
    <col min="3" max="3" width="24.2857142857143" customWidth="1"/>
    <col min="4" max="4" width="12" customWidth="1"/>
    <col min="5" max="10" width="11.5714285714286" customWidth="1"/>
    <col min="11" max="11" width="12.7142857142857" customWidth="1"/>
    <col min="12" max="12" width="9.57142857142857" customWidth="1"/>
    <col min="13" max="13" width="14.1428571428571" customWidth="1"/>
  </cols>
  <sheetData>
    <row r="1" spans="1:13">
      <c r="A1" t="s">
        <v>0</v>
      </c>
      <c r="B1" t="s">
        <v>1</v>
      </c>
      <c r="K1" t="s">
        <v>2</v>
      </c>
      <c r="M1" t="s">
        <v>3</v>
      </c>
    </row>
    <row r="2" spans="1:11">
      <c r="A2" s="23" t="s">
        <v>4</v>
      </c>
      <c r="B2" t="s">
        <v>302</v>
      </c>
      <c r="K2">
        <v>-1237.813913</v>
      </c>
    </row>
    <row r="3" ht="18" customHeight="1" spans="1:11">
      <c r="A3" s="23" t="s">
        <v>6</v>
      </c>
      <c r="B3" t="s">
        <v>303</v>
      </c>
      <c r="C3" t="s">
        <v>304</v>
      </c>
      <c r="K3">
        <v>-1233.644166</v>
      </c>
    </row>
    <row r="4" spans="1:3">
      <c r="A4" s="23"/>
      <c r="B4" t="s">
        <v>305</v>
      </c>
      <c r="C4" t="s">
        <v>10</v>
      </c>
    </row>
    <row r="5" ht="19.5" customHeight="1" spans="1:13">
      <c r="A5" s="23" t="s">
        <v>11</v>
      </c>
      <c r="B5" t="s">
        <v>306</v>
      </c>
      <c r="C5" t="s">
        <v>13</v>
      </c>
      <c r="D5" t="s">
        <v>307</v>
      </c>
      <c r="K5">
        <v>-1233.555337</v>
      </c>
      <c r="L5">
        <f>2*(K5-K3)</f>
        <v>0.177658000000065</v>
      </c>
      <c r="M5">
        <v>0.915002</v>
      </c>
    </row>
    <row r="6" ht="16.5" customHeight="1" spans="1:4">
      <c r="A6" s="23"/>
      <c r="B6" t="s">
        <v>308</v>
      </c>
      <c r="C6" t="s">
        <v>10</v>
      </c>
      <c r="D6" t="s">
        <v>309</v>
      </c>
    </row>
    <row r="7" ht="17.25" customHeight="1" spans="1:11">
      <c r="A7" s="23" t="s">
        <v>16</v>
      </c>
      <c r="B7" t="s">
        <v>310</v>
      </c>
      <c r="C7" t="s">
        <v>311</v>
      </c>
      <c r="D7" t="s">
        <v>312</v>
      </c>
      <c r="E7" t="s">
        <v>313</v>
      </c>
      <c r="F7" t="s">
        <v>314</v>
      </c>
      <c r="G7" t="s">
        <v>315</v>
      </c>
      <c r="H7" t="s">
        <v>316</v>
      </c>
      <c r="I7" t="s">
        <v>317</v>
      </c>
      <c r="K7">
        <v>-1233.555337</v>
      </c>
    </row>
    <row r="8" spans="1:9">
      <c r="A8" s="23"/>
      <c r="B8" t="s">
        <v>318</v>
      </c>
      <c r="C8" t="s">
        <v>319</v>
      </c>
      <c r="D8" t="s">
        <v>320</v>
      </c>
      <c r="E8" t="s">
        <v>321</v>
      </c>
      <c r="F8" t="s">
        <v>322</v>
      </c>
      <c r="G8" t="s">
        <v>323</v>
      </c>
      <c r="H8" t="s">
        <v>324</v>
      </c>
      <c r="I8" t="s">
        <v>325</v>
      </c>
    </row>
    <row r="9" spans="1:11">
      <c r="A9" s="23" t="s">
        <v>32</v>
      </c>
      <c r="C9" s="23" t="s">
        <v>326</v>
      </c>
      <c r="J9">
        <v>19</v>
      </c>
      <c r="K9">
        <v>-1233.671542</v>
      </c>
    </row>
    <row r="10" spans="1:13">
      <c r="A10" s="23" t="s">
        <v>34</v>
      </c>
      <c r="B10" t="s">
        <v>153</v>
      </c>
      <c r="C10" s="23" t="s">
        <v>327</v>
      </c>
      <c r="J10">
        <v>21</v>
      </c>
      <c r="K10">
        <v>-1233.671562</v>
      </c>
      <c r="L10">
        <f>2*(K10-K9)</f>
        <v>-3.99999998990097e-5</v>
      </c>
      <c r="M10">
        <v>1</v>
      </c>
    </row>
    <row r="11" spans="2:3">
      <c r="B11" t="s">
        <v>13</v>
      </c>
      <c r="C11" t="s">
        <v>328</v>
      </c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"/>
  <sheetViews>
    <sheetView topLeftCell="F1" workbookViewId="0">
      <selection activeCell="M10" sqref="M10"/>
    </sheetView>
  </sheetViews>
  <sheetFormatPr defaultColWidth="9" defaultRowHeight="15"/>
  <cols>
    <col min="2" max="2" width="22.1428571428571" customWidth="1"/>
    <col min="3" max="3" width="26.4285714285714" customWidth="1"/>
    <col min="4" max="4" width="12" customWidth="1"/>
    <col min="5" max="8" width="11.5714285714286" customWidth="1"/>
    <col min="9" max="10" width="15.2857142857143" customWidth="1"/>
    <col min="11" max="11" width="12.7142857142857" customWidth="1"/>
    <col min="12" max="12" width="9" customWidth="1"/>
    <col min="13" max="13" width="11" customWidth="1"/>
  </cols>
  <sheetData>
    <row r="1" spans="1:14">
      <c r="A1" t="s">
        <v>0</v>
      </c>
      <c r="B1" t="s">
        <v>1</v>
      </c>
      <c r="K1" t="s">
        <v>2</v>
      </c>
      <c r="M1" t="s">
        <v>3</v>
      </c>
      <c r="N1" s="1"/>
    </row>
    <row r="2" spans="1:14">
      <c r="A2" s="23" t="s">
        <v>4</v>
      </c>
      <c r="B2" t="s">
        <v>329</v>
      </c>
      <c r="K2">
        <v>-1528.657105</v>
      </c>
      <c r="N2" s="1"/>
    </row>
    <row r="3" spans="1:14">
      <c r="A3" s="23" t="s">
        <v>6</v>
      </c>
      <c r="B3" t="s">
        <v>330</v>
      </c>
      <c r="C3" t="s">
        <v>331</v>
      </c>
      <c r="K3">
        <v>-1514.272584</v>
      </c>
      <c r="N3" s="1"/>
    </row>
    <row r="4" spans="1:14">
      <c r="A4" s="23"/>
      <c r="B4" t="s">
        <v>332</v>
      </c>
      <c r="C4" t="s">
        <v>10</v>
      </c>
      <c r="N4" s="1"/>
    </row>
    <row r="5" spans="1:14">
      <c r="A5" s="23" t="s">
        <v>11</v>
      </c>
      <c r="B5" t="s">
        <v>333</v>
      </c>
      <c r="C5" t="s">
        <v>13</v>
      </c>
      <c r="D5" t="s">
        <v>334</v>
      </c>
      <c r="K5">
        <v>-1512.087143</v>
      </c>
      <c r="L5">
        <f>2*(K5-K3)</f>
        <v>4.37088200000017</v>
      </c>
      <c r="M5">
        <v>0.1124281</v>
      </c>
      <c r="N5" s="1"/>
    </row>
    <row r="6" spans="1:14">
      <c r="A6" s="23"/>
      <c r="B6" t="s">
        <v>335</v>
      </c>
      <c r="C6" t="s">
        <v>10</v>
      </c>
      <c r="D6" t="s">
        <v>336</v>
      </c>
      <c r="N6" s="1"/>
    </row>
    <row r="7" ht="19.5" customHeight="1" spans="1:14">
      <c r="A7" s="23" t="s">
        <v>16</v>
      </c>
      <c r="B7" t="s">
        <v>337</v>
      </c>
      <c r="C7" t="s">
        <v>338</v>
      </c>
      <c r="D7" t="s">
        <v>339</v>
      </c>
      <c r="E7" t="s">
        <v>340</v>
      </c>
      <c r="F7" t="s">
        <v>341</v>
      </c>
      <c r="G7" t="s">
        <v>342</v>
      </c>
      <c r="H7" t="s">
        <v>343</v>
      </c>
      <c r="I7" t="s">
        <v>344</v>
      </c>
      <c r="K7">
        <v>-1512.087143</v>
      </c>
      <c r="N7" s="1"/>
    </row>
    <row r="8" spans="1:14">
      <c r="A8" s="23"/>
      <c r="B8" t="s">
        <v>335</v>
      </c>
      <c r="C8" t="s">
        <v>345</v>
      </c>
      <c r="D8" t="s">
        <v>346</v>
      </c>
      <c r="E8" t="s">
        <v>347</v>
      </c>
      <c r="F8" t="s">
        <v>348</v>
      </c>
      <c r="G8" t="s">
        <v>349</v>
      </c>
      <c r="H8" t="s">
        <v>350</v>
      </c>
      <c r="I8" t="s">
        <v>351</v>
      </c>
      <c r="N8" s="1"/>
    </row>
    <row r="9" spans="1:14">
      <c r="A9" s="23" t="s">
        <v>32</v>
      </c>
      <c r="C9" s="23" t="s">
        <v>352</v>
      </c>
      <c r="J9">
        <v>19</v>
      </c>
      <c r="K9">
        <v>-1514.715032</v>
      </c>
      <c r="N9" s="1"/>
    </row>
    <row r="10" spans="1:14">
      <c r="A10" s="23" t="s">
        <v>34</v>
      </c>
      <c r="B10" t="s">
        <v>353</v>
      </c>
      <c r="C10" s="23" t="s">
        <v>354</v>
      </c>
      <c r="J10">
        <v>21</v>
      </c>
      <c r="K10">
        <v>-1512.097198</v>
      </c>
      <c r="L10">
        <f>2*(K10-K9)</f>
        <v>5.23566800000026</v>
      </c>
      <c r="M10">
        <v>0.07296072</v>
      </c>
      <c r="N10" s="1"/>
    </row>
    <row r="11" spans="2:14">
      <c r="B11" t="s">
        <v>355</v>
      </c>
      <c r="C11" t="s">
        <v>356</v>
      </c>
      <c r="N11" s="1"/>
    </row>
    <row r="12" s="1" customFormat="1"/>
    <row r="13" spans="14:14">
      <c r="N13" s="1"/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topLeftCell="B1" workbookViewId="0">
      <selection activeCell="M10" sqref="M10"/>
    </sheetView>
  </sheetViews>
  <sheetFormatPr defaultColWidth="9" defaultRowHeight="15"/>
  <cols>
    <col min="1" max="1" width="9" style="1"/>
    <col min="2" max="2" width="22.1428571428571" style="1" customWidth="1"/>
    <col min="3" max="3" width="24.2857142857143" style="1" customWidth="1"/>
    <col min="4" max="7" width="12" style="1" customWidth="1"/>
    <col min="8" max="8" width="11.5714285714286" style="1" customWidth="1"/>
    <col min="9" max="9" width="12.8571428571429" style="1" customWidth="1"/>
    <col min="10" max="10" width="11.5714285714286" style="1" customWidth="1"/>
    <col min="11" max="11" width="14" style="1" customWidth="1"/>
    <col min="12" max="12" width="9.57142857142857" style="1"/>
    <col min="13" max="13" width="10.5714285714286" style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="1" customFormat="1" spans="1:11">
      <c r="A2" s="2" t="s">
        <v>4</v>
      </c>
      <c r="B2" s="1" t="s">
        <v>357</v>
      </c>
      <c r="K2" s="1">
        <v>-1416.2104</v>
      </c>
    </row>
    <row r="3" s="1" customFormat="1" spans="1:11">
      <c r="A3" s="2" t="s">
        <v>6</v>
      </c>
      <c r="B3" s="1" t="s">
        <v>358</v>
      </c>
      <c r="C3" s="1" t="s">
        <v>359</v>
      </c>
      <c r="K3" s="1">
        <v>-1405.528187</v>
      </c>
    </row>
    <row r="4" s="1" customFormat="1" spans="1:3">
      <c r="A4" s="2"/>
      <c r="B4" s="1" t="s">
        <v>9</v>
      </c>
      <c r="C4" s="1" t="s">
        <v>10</v>
      </c>
    </row>
    <row r="5" s="1" customFormat="1" spans="1:13">
      <c r="A5" s="2" t="s">
        <v>11</v>
      </c>
      <c r="B5" s="1" t="s">
        <v>360</v>
      </c>
      <c r="C5" s="1" t="s">
        <v>13</v>
      </c>
      <c r="D5" s="1" t="s">
        <v>361</v>
      </c>
      <c r="K5" s="1">
        <v>-1404.876522</v>
      </c>
      <c r="L5" s="1">
        <f>2*(K5-K3)</f>
        <v>1.30332999999973</v>
      </c>
      <c r="M5">
        <v>0.5211773</v>
      </c>
    </row>
    <row r="6" s="1" customFormat="1" spans="1:13">
      <c r="A6" s="2"/>
      <c r="B6" s="1" t="s">
        <v>362</v>
      </c>
      <c r="C6" s="1" t="s">
        <v>10</v>
      </c>
      <c r="D6" s="1" t="s">
        <v>363</v>
      </c>
      <c r="M6" s="18"/>
    </row>
    <row r="7" s="1" customFormat="1" spans="1:11">
      <c r="A7" s="2" t="s">
        <v>16</v>
      </c>
      <c r="B7" s="1" t="s">
        <v>364</v>
      </c>
      <c r="C7" s="1" t="s">
        <v>365</v>
      </c>
      <c r="D7" s="1" t="s">
        <v>366</v>
      </c>
      <c r="E7" s="1" t="s">
        <v>367</v>
      </c>
      <c r="F7" s="1" t="s">
        <v>368</v>
      </c>
      <c r="G7" s="1" t="s">
        <v>369</v>
      </c>
      <c r="H7" s="1" t="s">
        <v>370</v>
      </c>
      <c r="I7" s="5" t="s">
        <v>371</v>
      </c>
      <c r="K7" s="1">
        <v>-1404.876522</v>
      </c>
    </row>
    <row r="8" s="1" customFormat="1" spans="1:9">
      <c r="A8" s="2"/>
      <c r="B8" s="1" t="s">
        <v>372</v>
      </c>
      <c r="C8" s="1" t="s">
        <v>373</v>
      </c>
      <c r="D8" s="1" t="s">
        <v>374</v>
      </c>
      <c r="E8" s="1" t="s">
        <v>375</v>
      </c>
      <c r="F8" s="1" t="s">
        <v>376</v>
      </c>
      <c r="G8" s="1" t="s">
        <v>377</v>
      </c>
      <c r="H8" s="1" t="s">
        <v>378</v>
      </c>
      <c r="I8" s="1" t="s">
        <v>379</v>
      </c>
    </row>
    <row r="9" spans="1:11">
      <c r="A9" s="2" t="s">
        <v>32</v>
      </c>
      <c r="C9" s="2" t="s">
        <v>380</v>
      </c>
      <c r="J9" s="1">
        <v>21</v>
      </c>
      <c r="K9" s="1">
        <v>-1405.863477</v>
      </c>
    </row>
    <row r="10" spans="1:13">
      <c r="A10" s="2" t="s">
        <v>34</v>
      </c>
      <c r="B10" s="1" t="s">
        <v>381</v>
      </c>
      <c r="C10" s="2" t="s">
        <v>382</v>
      </c>
      <c r="J10" s="1">
        <v>23</v>
      </c>
      <c r="K10" s="1">
        <v>-1404.978061</v>
      </c>
      <c r="L10" s="1">
        <f>2*(K10-K9)</f>
        <v>1.77083200000015</v>
      </c>
      <c r="M10" s="1">
        <v>0.4125425</v>
      </c>
    </row>
    <row r="11" spans="2:13">
      <c r="B11" s="1" t="s">
        <v>383</v>
      </c>
      <c r="C11" s="1" t="s">
        <v>384</v>
      </c>
      <c r="M11" s="7"/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topLeftCell="F1" workbookViewId="0">
      <selection activeCell="M10" sqref="M10"/>
    </sheetView>
  </sheetViews>
  <sheetFormatPr defaultColWidth="9" defaultRowHeight="15"/>
  <cols>
    <col min="1" max="1" width="9" style="1"/>
    <col min="2" max="2" width="22.1428571428571" style="1" customWidth="1"/>
    <col min="3" max="3" width="26.2857142857143" style="1" customWidth="1"/>
    <col min="4" max="4" width="12.8571428571429" style="1" customWidth="1"/>
    <col min="5" max="5" width="12" style="1" customWidth="1"/>
    <col min="6" max="10" width="11.5714285714286" style="1" customWidth="1"/>
    <col min="11" max="11" width="12.7142857142857" style="1" customWidth="1"/>
    <col min="12" max="12" width="6.71428571428571" style="1" customWidth="1"/>
    <col min="13" max="14" width="9" style="1"/>
    <col min="15" max="15" width="15" style="1" customWidth="1"/>
    <col min="16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385</v>
      </c>
      <c r="K2" s="1">
        <v>-2943.398604</v>
      </c>
    </row>
    <row r="3" spans="1:11">
      <c r="A3" s="2" t="s">
        <v>6</v>
      </c>
      <c r="B3" s="1" t="s">
        <v>386</v>
      </c>
      <c r="C3" s="1" t="s">
        <v>387</v>
      </c>
      <c r="K3" s="1">
        <v>-2903.505412</v>
      </c>
    </row>
    <row r="4" spans="1:3">
      <c r="A4" s="2"/>
      <c r="B4" s="1" t="s">
        <v>388</v>
      </c>
      <c r="C4" s="1" t="s">
        <v>10</v>
      </c>
    </row>
    <row r="5" spans="1:13">
      <c r="A5" s="2" t="s">
        <v>11</v>
      </c>
      <c r="B5" s="1" t="s">
        <v>386</v>
      </c>
      <c r="C5" s="1" t="s">
        <v>389</v>
      </c>
      <c r="D5" s="1" t="s">
        <v>390</v>
      </c>
      <c r="K5" s="1">
        <v>-2903.505412</v>
      </c>
      <c r="L5" s="1">
        <f>2*(K5-K3)</f>
        <v>0</v>
      </c>
      <c r="M5" s="1">
        <v>1</v>
      </c>
    </row>
    <row r="6" spans="1:4">
      <c r="A6" s="2"/>
      <c r="B6" s="1" t="s">
        <v>388</v>
      </c>
      <c r="C6" s="1" t="s">
        <v>10</v>
      </c>
      <c r="D6" s="1" t="s">
        <v>138</v>
      </c>
    </row>
    <row r="7" spans="1:11">
      <c r="A7" s="2" t="s">
        <v>16</v>
      </c>
      <c r="B7" s="1" t="s">
        <v>391</v>
      </c>
      <c r="C7" s="1" t="s">
        <v>392</v>
      </c>
      <c r="D7" s="1" t="s">
        <v>393</v>
      </c>
      <c r="E7" s="1" t="s">
        <v>394</v>
      </c>
      <c r="F7" s="1" t="s">
        <v>395</v>
      </c>
      <c r="G7" s="1" t="s">
        <v>396</v>
      </c>
      <c r="H7" s="1" t="s">
        <v>397</v>
      </c>
      <c r="I7" s="1" t="s">
        <v>398</v>
      </c>
      <c r="K7" s="1">
        <v>-2900.007848</v>
      </c>
    </row>
    <row r="8" spans="1:9">
      <c r="A8" s="2"/>
      <c r="B8" s="1" t="s">
        <v>399</v>
      </c>
      <c r="C8" s="1" t="s">
        <v>400</v>
      </c>
      <c r="D8" s="1" t="s">
        <v>401</v>
      </c>
      <c r="E8" s="1" t="s">
        <v>402</v>
      </c>
      <c r="F8" s="1" t="s">
        <v>403</v>
      </c>
      <c r="G8" s="1" t="s">
        <v>404</v>
      </c>
      <c r="H8" s="1" t="s">
        <v>405</v>
      </c>
      <c r="I8" s="1" t="s">
        <v>406</v>
      </c>
    </row>
    <row r="9" spans="1:11">
      <c r="A9" s="2" t="s">
        <v>32</v>
      </c>
      <c r="C9" s="2" t="s">
        <v>407</v>
      </c>
      <c r="J9" s="1">
        <v>19</v>
      </c>
      <c r="K9" s="1">
        <v>-2900.175953</v>
      </c>
    </row>
    <row r="10" spans="1:13">
      <c r="A10" s="2" t="s">
        <v>34</v>
      </c>
      <c r="B10" s="1" t="s">
        <v>153</v>
      </c>
      <c r="C10" s="2" t="s">
        <v>408</v>
      </c>
      <c r="J10" s="1">
        <v>21</v>
      </c>
      <c r="K10" s="1">
        <v>-2900.175992</v>
      </c>
      <c r="L10" s="1">
        <f>2*(K10-K9)</f>
        <v>-7.80000000304426e-5</v>
      </c>
      <c r="M10" s="1">
        <v>1</v>
      </c>
    </row>
    <row r="11" spans="2:3">
      <c r="B11" s="1" t="s">
        <v>13</v>
      </c>
      <c r="C11" s="1" t="s">
        <v>409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M10" sqref="M10"/>
    </sheetView>
  </sheetViews>
  <sheetFormatPr defaultColWidth="9" defaultRowHeight="15"/>
  <cols>
    <col min="2" max="2" width="22.1428571428571" customWidth="1"/>
    <col min="3" max="3" width="24.2857142857143" customWidth="1"/>
    <col min="4" max="4" width="12" customWidth="1"/>
    <col min="5" max="10" width="11.5714285714286" customWidth="1"/>
    <col min="11" max="11" width="14" customWidth="1"/>
    <col min="12" max="12" width="9.57142857142857"/>
    <col min="14" max="14" width="14.1428571428571" customWidth="1"/>
  </cols>
  <sheetData>
    <row r="1" spans="1:13">
      <c r="A1" t="s">
        <v>0</v>
      </c>
      <c r="B1" t="s">
        <v>1</v>
      </c>
      <c r="K1" t="s">
        <v>2</v>
      </c>
      <c r="M1" t="s">
        <v>3</v>
      </c>
    </row>
    <row r="2" spans="1:11">
      <c r="A2" s="23" t="s">
        <v>4</v>
      </c>
      <c r="B2" t="s">
        <v>410</v>
      </c>
      <c r="K2">
        <v>-3294.835445</v>
      </c>
    </row>
    <row r="3" s="1" customFormat="1" spans="1:11">
      <c r="A3" s="2" t="s">
        <v>6</v>
      </c>
      <c r="B3" s="1" t="s">
        <v>411</v>
      </c>
      <c r="C3" s="1" t="s">
        <v>412</v>
      </c>
      <c r="K3" s="1">
        <v>-3257.546381</v>
      </c>
    </row>
    <row r="4" s="1" customFormat="1" spans="1:3">
      <c r="A4" s="2"/>
      <c r="B4" s="1" t="s">
        <v>413</v>
      </c>
      <c r="C4" s="1" t="s">
        <v>10</v>
      </c>
    </row>
    <row r="5" spans="1:13">
      <c r="A5" s="23" t="s">
        <v>11</v>
      </c>
      <c r="B5" t="s">
        <v>411</v>
      </c>
      <c r="C5" t="s">
        <v>414</v>
      </c>
      <c r="D5" t="s">
        <v>415</v>
      </c>
      <c r="K5">
        <v>-3257.546381</v>
      </c>
      <c r="L5">
        <f>2*(K5-K3)</f>
        <v>0</v>
      </c>
      <c r="M5">
        <v>1</v>
      </c>
    </row>
    <row r="6" spans="1:4">
      <c r="A6" s="23"/>
      <c r="B6" t="s">
        <v>413</v>
      </c>
      <c r="C6" t="s">
        <v>10</v>
      </c>
      <c r="D6" t="s">
        <v>138</v>
      </c>
    </row>
    <row r="7" spans="1:11">
      <c r="A7" s="23" t="s">
        <v>16</v>
      </c>
      <c r="B7" t="s">
        <v>416</v>
      </c>
      <c r="C7" t="s">
        <v>417</v>
      </c>
      <c r="D7" t="s">
        <v>418</v>
      </c>
      <c r="E7" t="s">
        <v>419</v>
      </c>
      <c r="F7" t="s">
        <v>420</v>
      </c>
      <c r="G7" t="s">
        <v>421</v>
      </c>
      <c r="H7" t="s">
        <v>422</v>
      </c>
      <c r="I7" t="s">
        <v>423</v>
      </c>
      <c r="K7">
        <v>-3249.993812</v>
      </c>
    </row>
    <row r="8" spans="1:9">
      <c r="A8" s="23"/>
      <c r="B8" t="s">
        <v>9</v>
      </c>
      <c r="C8" t="s">
        <v>25</v>
      </c>
      <c r="D8" t="s">
        <v>26</v>
      </c>
      <c r="E8" t="s">
        <v>424</v>
      </c>
      <c r="F8" t="s">
        <v>425</v>
      </c>
      <c r="G8" t="s">
        <v>426</v>
      </c>
      <c r="H8" t="s">
        <v>427</v>
      </c>
      <c r="I8" t="s">
        <v>428</v>
      </c>
    </row>
    <row r="9" spans="1:11">
      <c r="A9" s="23" t="s">
        <v>32</v>
      </c>
      <c r="C9" s="23" t="s">
        <v>429</v>
      </c>
      <c r="J9">
        <v>25</v>
      </c>
      <c r="K9">
        <v>-3252.270817</v>
      </c>
    </row>
    <row r="10" spans="1:13">
      <c r="A10" s="23" t="s">
        <v>34</v>
      </c>
      <c r="B10" t="s">
        <v>430</v>
      </c>
      <c r="C10" s="23" t="s">
        <v>431</v>
      </c>
      <c r="J10">
        <v>27</v>
      </c>
      <c r="K10">
        <v>-3250.942646</v>
      </c>
      <c r="L10">
        <f>2*(K10-K9)</f>
        <v>2.65634200000022</v>
      </c>
      <c r="M10">
        <v>0.2649614</v>
      </c>
    </row>
    <row r="11" spans="2:3">
      <c r="B11" t="s">
        <v>432</v>
      </c>
      <c r="C11" t="s">
        <v>433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topLeftCell="H1" workbookViewId="0">
      <selection activeCell="M10" sqref="M10"/>
    </sheetView>
  </sheetViews>
  <sheetFormatPr defaultColWidth="9" defaultRowHeight="15"/>
  <cols>
    <col min="1" max="1" width="9" style="1"/>
    <col min="2" max="2" width="22.1428571428571" style="1" customWidth="1"/>
    <col min="3" max="3" width="24.2857142857143" style="1" customWidth="1"/>
    <col min="4" max="4" width="12" style="1" customWidth="1"/>
    <col min="5" max="5" width="11.5714285714286" style="1" customWidth="1"/>
    <col min="6" max="7" width="12" style="1" customWidth="1"/>
    <col min="8" max="10" width="11.5714285714286" style="1" customWidth="1"/>
    <col min="11" max="11" width="14" style="1" customWidth="1"/>
    <col min="12" max="12" width="10.5714285714286" style="1"/>
    <col min="13" max="13" width="10" style="1" customWidth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434</v>
      </c>
      <c r="K2" s="1">
        <v>-3080.374786</v>
      </c>
    </row>
    <row r="3" spans="1:11">
      <c r="A3" s="2" t="s">
        <v>6</v>
      </c>
      <c r="B3" s="1" t="s">
        <v>435</v>
      </c>
      <c r="C3" s="1" t="s">
        <v>436</v>
      </c>
      <c r="K3" s="1">
        <v>-3056.835631</v>
      </c>
    </row>
    <row r="4" spans="1:3">
      <c r="A4" s="2"/>
      <c r="B4" s="1" t="s">
        <v>437</v>
      </c>
      <c r="C4" s="1" t="s">
        <v>10</v>
      </c>
    </row>
    <row r="5" spans="1:13">
      <c r="A5" s="2" t="s">
        <v>11</v>
      </c>
      <c r="B5" s="1" t="s">
        <v>435</v>
      </c>
      <c r="C5" s="1" t="s">
        <v>438</v>
      </c>
      <c r="D5" s="1" t="s">
        <v>439</v>
      </c>
      <c r="K5" s="22">
        <v>-3056.835631</v>
      </c>
      <c r="L5" s="1">
        <f>2*(K5-K3)</f>
        <v>0</v>
      </c>
      <c r="M5" s="1">
        <v>1</v>
      </c>
    </row>
    <row r="6" spans="1:4">
      <c r="A6" s="2"/>
      <c r="B6" s="1" t="s">
        <v>437</v>
      </c>
      <c r="C6" s="1" t="s">
        <v>10</v>
      </c>
      <c r="D6" s="1" t="s">
        <v>138</v>
      </c>
    </row>
    <row r="7" spans="1:11">
      <c r="A7" s="2" t="s">
        <v>16</v>
      </c>
      <c r="B7" s="22" t="s">
        <v>440</v>
      </c>
      <c r="C7" s="22" t="s">
        <v>441</v>
      </c>
      <c r="D7" s="22" t="s">
        <v>442</v>
      </c>
      <c r="E7" s="1" t="s">
        <v>443</v>
      </c>
      <c r="F7" s="1" t="s">
        <v>444</v>
      </c>
      <c r="G7" s="1" t="s">
        <v>445</v>
      </c>
      <c r="H7" s="1" t="s">
        <v>446</v>
      </c>
      <c r="I7" s="1" t="s">
        <v>447</v>
      </c>
      <c r="K7" s="1">
        <v>-3042.506992</v>
      </c>
    </row>
    <row r="8" spans="1:9">
      <c r="A8" s="2"/>
      <c r="B8" s="22" t="s">
        <v>9</v>
      </c>
      <c r="C8" s="1" t="s">
        <v>25</v>
      </c>
      <c r="D8" s="1" t="s">
        <v>26</v>
      </c>
      <c r="E8" s="1" t="s">
        <v>27</v>
      </c>
      <c r="F8" s="1" t="s">
        <v>448</v>
      </c>
      <c r="G8" s="1" t="s">
        <v>449</v>
      </c>
      <c r="H8" s="1" t="s">
        <v>450</v>
      </c>
      <c r="I8" s="1" t="s">
        <v>451</v>
      </c>
    </row>
    <row r="9" spans="1:11">
      <c r="A9" s="2" t="s">
        <v>32</v>
      </c>
      <c r="C9" s="2" t="s">
        <v>452</v>
      </c>
      <c r="J9" s="1">
        <v>21</v>
      </c>
      <c r="K9" s="1">
        <v>-3045.427753</v>
      </c>
    </row>
    <row r="10" spans="1:13">
      <c r="A10" s="2" t="s">
        <v>34</v>
      </c>
      <c r="B10" s="1" t="s">
        <v>153</v>
      </c>
      <c r="C10" s="2" t="s">
        <v>452</v>
      </c>
      <c r="J10" s="1">
        <v>23</v>
      </c>
      <c r="K10" s="1">
        <v>-3045.427896</v>
      </c>
      <c r="L10" s="1">
        <f>2*(K10-K9)</f>
        <v>-0.000286000000414788</v>
      </c>
      <c r="M10" s="1">
        <v>1</v>
      </c>
    </row>
    <row r="11" spans="2:13">
      <c r="B11" s="1" t="s">
        <v>13</v>
      </c>
      <c r="C11" s="1" t="s">
        <v>453</v>
      </c>
      <c r="M11" s="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topLeftCell="G1" workbookViewId="0">
      <selection activeCell="H9" sqref="H9"/>
    </sheetView>
  </sheetViews>
  <sheetFormatPr defaultColWidth="9" defaultRowHeight="15"/>
  <cols>
    <col min="1" max="1" width="9" style="1"/>
    <col min="2" max="2" width="22.1428571428571" style="1" customWidth="1"/>
    <col min="3" max="3" width="24.2857142857143" style="1" customWidth="1"/>
    <col min="4" max="5" width="11.5714285714286" style="1" customWidth="1"/>
    <col min="6" max="6" width="12" style="1" customWidth="1"/>
    <col min="7" max="10" width="11.5714285714286" style="1" customWidth="1"/>
    <col min="11" max="11" width="14" style="1" customWidth="1"/>
    <col min="12" max="12" width="10.5714285714286" style="1"/>
    <col min="13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454</v>
      </c>
      <c r="K2" s="1">
        <v>-3753.083253</v>
      </c>
    </row>
    <row r="3" spans="1:11">
      <c r="A3" s="2" t="s">
        <v>6</v>
      </c>
      <c r="B3" s="1" t="s">
        <v>455</v>
      </c>
      <c r="C3" s="1" t="s">
        <v>456</v>
      </c>
      <c r="K3" s="1">
        <v>-3698.447516</v>
      </c>
    </row>
    <row r="4" spans="1:3">
      <c r="A4" s="2"/>
      <c r="B4" s="1" t="s">
        <v>457</v>
      </c>
      <c r="C4" s="1" t="s">
        <v>10</v>
      </c>
    </row>
    <row r="5" spans="1:13">
      <c r="A5" s="2" t="s">
        <v>11</v>
      </c>
      <c r="B5" s="1" t="s">
        <v>455</v>
      </c>
      <c r="C5" s="1" t="s">
        <v>458</v>
      </c>
      <c r="D5" s="1" t="s">
        <v>459</v>
      </c>
      <c r="K5" s="1">
        <v>-3698.447516</v>
      </c>
      <c r="L5" s="1">
        <f>2*(K5-K3)</f>
        <v>0</v>
      </c>
      <c r="M5" s="1">
        <v>1</v>
      </c>
    </row>
    <row r="6" spans="1:4">
      <c r="A6" s="2"/>
      <c r="B6" s="1" t="s">
        <v>457</v>
      </c>
      <c r="C6" s="1" t="s">
        <v>10</v>
      </c>
      <c r="D6" s="1" t="s">
        <v>138</v>
      </c>
    </row>
    <row r="7" spans="1:11">
      <c r="A7" s="2" t="s">
        <v>16</v>
      </c>
      <c r="B7" s="1" t="s">
        <v>460</v>
      </c>
      <c r="C7" s="1" t="s">
        <v>461</v>
      </c>
      <c r="D7" s="1" t="s">
        <v>462</v>
      </c>
      <c r="E7" s="1" t="s">
        <v>463</v>
      </c>
      <c r="F7" s="1" t="s">
        <v>464</v>
      </c>
      <c r="G7" s="1" t="s">
        <v>465</v>
      </c>
      <c r="H7" s="1" t="s">
        <v>466</v>
      </c>
      <c r="I7" s="1" t="s">
        <v>467</v>
      </c>
      <c r="K7" s="1">
        <v>-3680.993508</v>
      </c>
    </row>
    <row r="8" spans="1:9">
      <c r="A8" s="2"/>
      <c r="B8" s="1" t="s">
        <v>468</v>
      </c>
      <c r="C8" s="1" t="s">
        <v>469</v>
      </c>
      <c r="D8" s="1" t="s">
        <v>470</v>
      </c>
      <c r="E8" s="1" t="s">
        <v>471</v>
      </c>
      <c r="F8" s="1" t="s">
        <v>472</v>
      </c>
      <c r="G8" s="1" t="s">
        <v>473</v>
      </c>
      <c r="H8" s="1" t="s">
        <v>474</v>
      </c>
      <c r="I8" s="1" t="s">
        <v>475</v>
      </c>
    </row>
    <row r="9" spans="1:11">
      <c r="A9" s="2" t="s">
        <v>32</v>
      </c>
      <c r="C9" s="2" t="s">
        <v>476</v>
      </c>
      <c r="J9" s="1">
        <v>31</v>
      </c>
      <c r="K9" s="1">
        <v>-3681.785354</v>
      </c>
    </row>
    <row r="10" spans="1:13">
      <c r="A10" s="2" t="s">
        <v>34</v>
      </c>
      <c r="B10" s="1" t="s">
        <v>153</v>
      </c>
      <c r="C10" s="2" t="s">
        <v>477</v>
      </c>
      <c r="J10" s="1">
        <v>33</v>
      </c>
      <c r="K10" s="1">
        <v>-3681.785376</v>
      </c>
      <c r="L10" s="1">
        <f>2*(K10-K9)</f>
        <v>-4.39999994341633e-5</v>
      </c>
      <c r="M10" s="1">
        <v>1</v>
      </c>
    </row>
    <row r="11" spans="2:3">
      <c r="B11" s="1" t="s">
        <v>13</v>
      </c>
      <c r="C11" s="1" t="s">
        <v>10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M10" sqref="M10"/>
    </sheetView>
  </sheetViews>
  <sheetFormatPr defaultColWidth="9" defaultRowHeight="15"/>
  <cols>
    <col min="2" max="2" width="22.1428571428571" customWidth="1"/>
    <col min="3" max="3" width="24.2857142857143" customWidth="1"/>
    <col min="4" max="4" width="16" customWidth="1"/>
    <col min="5" max="10" width="11.5714285714286" customWidth="1"/>
    <col min="11" max="11" width="12.7142857142857" customWidth="1"/>
    <col min="12" max="12" width="9" customWidth="1"/>
    <col min="13" max="13" width="11" customWidth="1"/>
  </cols>
  <sheetData>
    <row r="1" s="1" customFormat="1" spans="1:13">
      <c r="A1" s="1" t="s">
        <v>0</v>
      </c>
      <c r="B1" s="1" t="s">
        <v>1</v>
      </c>
      <c r="K1" s="1" t="s">
        <v>2</v>
      </c>
      <c r="M1" s="1" t="s">
        <v>3</v>
      </c>
    </row>
    <row r="2" s="1" customFormat="1" spans="1:11">
      <c r="A2" s="2" t="s">
        <v>4</v>
      </c>
      <c r="B2" s="1" t="s">
        <v>478</v>
      </c>
      <c r="K2" s="1">
        <v>-2798.879767</v>
      </c>
    </row>
    <row r="3" s="1" customFormat="1" spans="1:11">
      <c r="A3" s="2" t="s">
        <v>6</v>
      </c>
      <c r="B3" s="1" t="s">
        <v>479</v>
      </c>
      <c r="C3" s="1" t="s">
        <v>480</v>
      </c>
      <c r="K3" s="1">
        <v>-2741.684683</v>
      </c>
    </row>
    <row r="4" s="1" customFormat="1" spans="1:3">
      <c r="A4" s="2"/>
      <c r="B4" s="1" t="s">
        <v>481</v>
      </c>
      <c r="C4" s="1" t="s">
        <v>10</v>
      </c>
    </row>
    <row r="5" s="1" customFormat="1" spans="1:13">
      <c r="A5" s="2" t="s">
        <v>11</v>
      </c>
      <c r="B5" s="1" t="s">
        <v>482</v>
      </c>
      <c r="C5" s="1" t="s">
        <v>483</v>
      </c>
      <c r="D5" s="1" t="s">
        <v>484</v>
      </c>
      <c r="K5" s="1">
        <v>-2741.684686</v>
      </c>
      <c r="L5" s="1">
        <f>2*(K5-K3)</f>
        <v>-6.00000021222513e-6</v>
      </c>
      <c r="M5" s="1">
        <v>1</v>
      </c>
    </row>
    <row r="6" s="1" customFormat="1" spans="1:4">
      <c r="A6" s="2"/>
      <c r="B6" s="1" t="s">
        <v>481</v>
      </c>
      <c r="C6" s="1" t="s">
        <v>10</v>
      </c>
      <c r="D6" s="1" t="s">
        <v>485</v>
      </c>
    </row>
    <row r="7" s="1" customFormat="1" spans="1:11">
      <c r="A7" s="2" t="s">
        <v>16</v>
      </c>
      <c r="B7" s="1" t="s">
        <v>486</v>
      </c>
      <c r="C7" s="1" t="s">
        <v>487</v>
      </c>
      <c r="D7" s="1" t="s">
        <v>488</v>
      </c>
      <c r="E7" s="1" t="s">
        <v>489</v>
      </c>
      <c r="F7" s="1" t="s">
        <v>490</v>
      </c>
      <c r="G7" s="1" t="s">
        <v>491</v>
      </c>
      <c r="H7" s="1" t="s">
        <v>492</v>
      </c>
      <c r="I7" s="1" t="s">
        <v>493</v>
      </c>
      <c r="K7" s="1">
        <v>-2734.814354</v>
      </c>
    </row>
    <row r="8" s="1" customFormat="1" spans="1:9">
      <c r="A8" s="2"/>
      <c r="B8" s="1" t="s">
        <v>9</v>
      </c>
      <c r="C8" s="1" t="s">
        <v>25</v>
      </c>
      <c r="D8" s="1" t="s">
        <v>494</v>
      </c>
      <c r="E8" s="1" t="s">
        <v>495</v>
      </c>
      <c r="F8" s="1" t="s">
        <v>496</v>
      </c>
      <c r="G8" s="1" t="s">
        <v>497</v>
      </c>
      <c r="H8" s="1" t="s">
        <v>498</v>
      </c>
      <c r="I8" s="1" t="s">
        <v>499</v>
      </c>
    </row>
    <row r="9" s="1" customFormat="1" spans="1:11">
      <c r="A9" s="2" t="s">
        <v>32</v>
      </c>
      <c r="C9" s="2" t="s">
        <v>500</v>
      </c>
      <c r="J9" s="1">
        <v>35</v>
      </c>
      <c r="K9" s="1">
        <v>-2739.319706</v>
      </c>
    </row>
    <row r="10" s="1" customFormat="1" spans="1:13">
      <c r="A10" s="2" t="s">
        <v>34</v>
      </c>
      <c r="B10" s="1" t="s">
        <v>501</v>
      </c>
      <c r="C10" s="2" t="s">
        <v>502</v>
      </c>
      <c r="J10" s="1">
        <v>37</v>
      </c>
      <c r="K10" s="1">
        <v>-2734.949504</v>
      </c>
      <c r="L10" s="1">
        <f>2*(K10-K9)</f>
        <v>8.74040400000013</v>
      </c>
      <c r="M10">
        <v>0.01264869</v>
      </c>
    </row>
    <row r="11" s="1" customFormat="1" spans="2:13">
      <c r="B11" s="1" t="s">
        <v>503</v>
      </c>
      <c r="C11" s="1" t="s">
        <v>504</v>
      </c>
      <c r="M11" s="18"/>
    </row>
    <row r="14" spans="3:7">
      <c r="C14" s="19" t="s">
        <v>68</v>
      </c>
      <c r="D14" s="19"/>
      <c r="E14" s="19"/>
      <c r="F14" s="19"/>
      <c r="G14" s="19"/>
    </row>
    <row r="15" spans="3:6">
      <c r="C15" t="s">
        <v>0</v>
      </c>
      <c r="D15" s="20" t="s">
        <v>69</v>
      </c>
      <c r="E15" s="20" t="s">
        <v>70</v>
      </c>
      <c r="F15" s="20" t="s">
        <v>71</v>
      </c>
    </row>
    <row r="16" spans="3:6">
      <c r="C16" s="21" t="s">
        <v>34</v>
      </c>
      <c r="D16" s="21">
        <v>77</v>
      </c>
      <c r="E16" s="21" t="s">
        <v>505</v>
      </c>
      <c r="F16" s="21">
        <v>0.629</v>
      </c>
    </row>
    <row r="17" spans="3:6">
      <c r="C17" s="21"/>
      <c r="D17" s="21">
        <v>103</v>
      </c>
      <c r="E17" s="21" t="s">
        <v>506</v>
      </c>
      <c r="F17" s="21">
        <v>0.892</v>
      </c>
    </row>
    <row r="18" spans="3:6">
      <c r="C18" s="21"/>
      <c r="D18" s="21">
        <v>105</v>
      </c>
      <c r="E18" s="21" t="s">
        <v>507</v>
      </c>
      <c r="F18" s="21">
        <v>0.75</v>
      </c>
    </row>
    <row r="19" spans="3:6">
      <c r="C19" s="21"/>
      <c r="D19" s="21">
        <v>113</v>
      </c>
      <c r="E19" s="21" t="s">
        <v>508</v>
      </c>
      <c r="F19" s="21">
        <v>0.755</v>
      </c>
    </row>
    <row r="20" spans="3:6">
      <c r="C20" s="21"/>
      <c r="D20" s="21">
        <v>157</v>
      </c>
      <c r="E20" s="21" t="s">
        <v>509</v>
      </c>
      <c r="F20" s="21">
        <v>0.647</v>
      </c>
    </row>
    <row r="21" spans="3:6">
      <c r="C21" s="21"/>
      <c r="D21" s="21">
        <v>200</v>
      </c>
      <c r="E21" s="21" t="s">
        <v>510</v>
      </c>
      <c r="F21" s="21">
        <v>0.839</v>
      </c>
    </row>
    <row r="22" spans="3:6">
      <c r="C22" s="21"/>
      <c r="D22" s="21">
        <v>205</v>
      </c>
      <c r="E22" s="21" t="s">
        <v>221</v>
      </c>
      <c r="F22" s="21">
        <v>0.713</v>
      </c>
    </row>
  </sheetData>
  <mergeCells count="1">
    <mergeCell ref="C14:G14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"/>
  <sheetViews>
    <sheetView workbookViewId="0">
      <selection activeCell="M10" sqref="M10"/>
    </sheetView>
  </sheetViews>
  <sheetFormatPr defaultColWidth="9" defaultRowHeight="15"/>
  <cols>
    <col min="1" max="1" width="6.71428571428571" style="1" customWidth="1"/>
    <col min="2" max="2" width="22.1428571428571" style="1" customWidth="1"/>
    <col min="3" max="3" width="22.8571428571429" style="1" customWidth="1"/>
    <col min="4" max="8" width="15.2857142857143" style="1" customWidth="1"/>
    <col min="9" max="10" width="12" style="1" customWidth="1"/>
    <col min="11" max="11" width="14" style="1" customWidth="1"/>
    <col min="12" max="12" width="9" style="1" customWidth="1"/>
    <col min="13" max="13" width="12.8571428571429" style="1" customWidth="1"/>
    <col min="14" max="16384" width="9" style="1"/>
  </cols>
  <sheetData>
    <row r="1" s="1" customFormat="1" spans="1:13">
      <c r="A1" s="1" t="s">
        <v>0</v>
      </c>
      <c r="B1" s="1" t="s">
        <v>1</v>
      </c>
      <c r="K1" s="1" t="s">
        <v>2</v>
      </c>
      <c r="M1" s="1" t="s">
        <v>3</v>
      </c>
    </row>
    <row r="2" s="1" customFormat="1" spans="1:11">
      <c r="A2" s="2" t="s">
        <v>4</v>
      </c>
      <c r="B2" s="2" t="s">
        <v>511</v>
      </c>
      <c r="C2" s="2"/>
      <c r="D2" s="2"/>
      <c r="E2" s="2"/>
      <c r="F2" s="2"/>
      <c r="G2" s="2"/>
      <c r="H2" s="2"/>
      <c r="I2" s="2"/>
      <c r="J2" s="2"/>
      <c r="K2" s="1">
        <v>-4349.182436</v>
      </c>
    </row>
    <row r="3" s="1" customFormat="1" ht="17.25" customHeight="1" spans="1:11">
      <c r="A3" s="2" t="s">
        <v>6</v>
      </c>
      <c r="B3" s="3" t="s">
        <v>512</v>
      </c>
      <c r="C3" s="6" t="s">
        <v>513</v>
      </c>
      <c r="D3" s="2"/>
      <c r="E3" s="2"/>
      <c r="F3" s="2"/>
      <c r="G3" s="2"/>
      <c r="H3" s="2"/>
      <c r="I3" s="2"/>
      <c r="J3" s="2"/>
      <c r="K3" s="1">
        <v>-4220.994487</v>
      </c>
    </row>
    <row r="4" s="1" customFormat="1" customHeight="1" spans="1:10">
      <c r="A4" s="2"/>
      <c r="B4" s="3" t="s">
        <v>514</v>
      </c>
      <c r="C4" s="6" t="s">
        <v>42</v>
      </c>
      <c r="D4" s="2"/>
      <c r="E4" s="2"/>
      <c r="F4" s="2"/>
      <c r="G4" s="2"/>
      <c r="H4" s="2"/>
      <c r="I4" s="2"/>
      <c r="J4" s="2"/>
    </row>
    <row r="5" s="1" customFormat="1" ht="16.5" customHeight="1" spans="1:13">
      <c r="A5" s="2" t="s">
        <v>11</v>
      </c>
      <c r="B5" s="2" t="s">
        <v>515</v>
      </c>
      <c r="C5" s="2" t="s">
        <v>516</v>
      </c>
      <c r="D5" s="4" t="s">
        <v>517</v>
      </c>
      <c r="E5" s="4"/>
      <c r="F5" s="4"/>
      <c r="G5" s="4"/>
      <c r="H5" s="4"/>
      <c r="I5" s="4"/>
      <c r="J5" s="4"/>
      <c r="K5" s="1">
        <v>-4216.559976</v>
      </c>
      <c r="L5" s="1">
        <f>2*(K5-K3)</f>
        <v>8.86902200000077</v>
      </c>
      <c r="M5">
        <v>0.01186086</v>
      </c>
    </row>
    <row r="6" s="1" customFormat="1" spans="1:13">
      <c r="A6" s="2"/>
      <c r="B6" s="2" t="s">
        <v>518</v>
      </c>
      <c r="C6" s="2" t="s">
        <v>519</v>
      </c>
      <c r="D6" s="2" t="s">
        <v>520</v>
      </c>
      <c r="E6" s="2"/>
      <c r="F6" s="2"/>
      <c r="G6" s="2"/>
      <c r="H6" s="2"/>
      <c r="I6" s="2"/>
      <c r="J6" s="2"/>
      <c r="M6" s="18"/>
    </row>
    <row r="7" s="2" customFormat="1" ht="18" customHeight="1" spans="1:11">
      <c r="A7" s="2" t="s">
        <v>16</v>
      </c>
      <c r="B7" s="2" t="s">
        <v>521</v>
      </c>
      <c r="C7" s="2" t="s">
        <v>522</v>
      </c>
      <c r="D7" s="2" t="s">
        <v>523</v>
      </c>
      <c r="E7" s="2" t="s">
        <v>524</v>
      </c>
      <c r="F7" s="2" t="s">
        <v>525</v>
      </c>
      <c r="G7" s="2" t="s">
        <v>526</v>
      </c>
      <c r="H7" s="2" t="s">
        <v>527</v>
      </c>
      <c r="I7" s="4" t="s">
        <v>528</v>
      </c>
      <c r="J7" s="4"/>
      <c r="K7" s="2">
        <v>-4210.953353</v>
      </c>
    </row>
    <row r="8" s="1" customFormat="1" ht="16.5" customHeight="1" spans="1:10">
      <c r="A8" s="2"/>
      <c r="B8" s="2" t="s">
        <v>529</v>
      </c>
      <c r="C8" s="2" t="s">
        <v>530</v>
      </c>
      <c r="D8" s="2" t="s">
        <v>531</v>
      </c>
      <c r="E8" s="2" t="s">
        <v>532</v>
      </c>
      <c r="F8" s="2" t="s">
        <v>533</v>
      </c>
      <c r="G8" s="2" t="s">
        <v>534</v>
      </c>
      <c r="H8" s="2" t="s">
        <v>535</v>
      </c>
      <c r="I8" s="4" t="s">
        <v>536</v>
      </c>
      <c r="J8" s="4"/>
    </row>
    <row r="9" s="1" customFormat="1" spans="1:11">
      <c r="A9" s="2" t="s">
        <v>32</v>
      </c>
      <c r="B9" s="2"/>
      <c r="C9" s="2" t="s">
        <v>537</v>
      </c>
      <c r="D9" s="2"/>
      <c r="E9" s="2"/>
      <c r="F9" s="2"/>
      <c r="G9" s="2"/>
      <c r="H9" s="2"/>
      <c r="I9" s="2"/>
      <c r="J9" s="2">
        <v>43</v>
      </c>
      <c r="K9" s="1">
        <v>-4220.117689</v>
      </c>
    </row>
    <row r="10" spans="1:13">
      <c r="A10" s="2" t="s">
        <v>34</v>
      </c>
      <c r="B10" s="1" t="s">
        <v>538</v>
      </c>
      <c r="C10" s="1" t="s">
        <v>539</v>
      </c>
      <c r="D10" s="2"/>
      <c r="E10" s="2"/>
      <c r="F10" s="2"/>
      <c r="G10" s="2"/>
      <c r="H10" s="2"/>
      <c r="I10" s="2"/>
      <c r="J10" s="2">
        <v>45</v>
      </c>
      <c r="K10" s="1">
        <v>-4212.051079</v>
      </c>
      <c r="L10" s="1">
        <f>2*(K10-K9)</f>
        <v>16.1332199999997</v>
      </c>
      <c r="M10" s="1">
        <v>0.0003138454</v>
      </c>
    </row>
    <row r="11" spans="2:13">
      <c r="B11" s="1" t="s">
        <v>540</v>
      </c>
      <c r="C11" s="1" t="s">
        <v>541</v>
      </c>
      <c r="M11" s="7"/>
    </row>
    <row r="15" spans="3:7">
      <c r="C15" s="14" t="s">
        <v>68</v>
      </c>
      <c r="D15" s="14"/>
      <c r="E15" s="14"/>
      <c r="F15" s="14"/>
      <c r="G15" s="14"/>
    </row>
    <row r="16" spans="3:6">
      <c r="C16" s="1" t="s">
        <v>0</v>
      </c>
      <c r="D16" s="15" t="s">
        <v>69</v>
      </c>
      <c r="E16" s="15" t="s">
        <v>70</v>
      </c>
      <c r="F16" s="15" t="s">
        <v>71</v>
      </c>
    </row>
    <row r="17" spans="3:6">
      <c r="C17" s="1" t="s">
        <v>34</v>
      </c>
      <c r="D17" s="15">
        <v>128</v>
      </c>
      <c r="E17" s="15" t="s">
        <v>542</v>
      </c>
      <c r="F17" s="15" t="s">
        <v>543</v>
      </c>
    </row>
  </sheetData>
  <mergeCells count="1">
    <mergeCell ref="C15:G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tabSelected="1" workbookViewId="0">
      <selection activeCell="F19" sqref="F19"/>
    </sheetView>
  </sheetViews>
  <sheetFormatPr defaultColWidth="9" defaultRowHeight="15"/>
  <cols>
    <col min="2" max="2" width="22.1428571428571" customWidth="1"/>
    <col min="3" max="3" width="24.2857142857143" customWidth="1"/>
    <col min="4" max="5" width="12" customWidth="1"/>
    <col min="6" max="6" width="12.5714285714286" customWidth="1"/>
    <col min="7" max="7" width="12" customWidth="1"/>
    <col min="8" max="8" width="13.4285714285714" customWidth="1"/>
    <col min="9" max="9" width="13.1428571428571" customWidth="1"/>
    <col min="10" max="10" width="14" customWidth="1"/>
    <col min="11" max="11" width="9" customWidth="1"/>
    <col min="12" max="12" width="11" customWidth="1"/>
  </cols>
  <sheetData>
    <row r="1" spans="1:1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 t="s">
        <v>2</v>
      </c>
      <c r="K1" s="1"/>
      <c r="L1" s="1" t="s">
        <v>3</v>
      </c>
    </row>
    <row r="2" spans="1:12">
      <c r="A2" s="2" t="s">
        <v>4</v>
      </c>
      <c r="B2" s="1" t="s">
        <v>39</v>
      </c>
      <c r="C2" s="1"/>
      <c r="D2" s="1"/>
      <c r="E2" s="1"/>
      <c r="F2" s="1"/>
      <c r="G2" s="1"/>
      <c r="H2" s="1"/>
      <c r="I2" s="1"/>
      <c r="J2" s="1">
        <v>-1534.443466</v>
      </c>
      <c r="K2" s="1"/>
      <c r="L2" s="1"/>
    </row>
    <row r="3" spans="1:12">
      <c r="A3" s="2" t="s">
        <v>6</v>
      </c>
      <c r="B3" s="1" t="s">
        <v>40</v>
      </c>
      <c r="C3" s="1" t="s">
        <v>41</v>
      </c>
      <c r="D3" s="1"/>
      <c r="E3" s="1"/>
      <c r="F3" s="1"/>
      <c r="G3" s="1"/>
      <c r="H3" s="1"/>
      <c r="I3" s="1"/>
      <c r="J3" s="1">
        <v>-1517.324779</v>
      </c>
      <c r="K3" s="1"/>
      <c r="L3" s="1"/>
    </row>
    <row r="4" ht="17.1" customHeight="1" spans="1:12">
      <c r="A4" s="2"/>
      <c r="B4" s="2" t="s">
        <v>9</v>
      </c>
      <c r="C4" s="4" t="s">
        <v>42</v>
      </c>
      <c r="D4" s="1"/>
      <c r="E4" s="1"/>
      <c r="F4" s="1"/>
      <c r="G4" s="1"/>
      <c r="H4" s="1"/>
      <c r="I4" s="1"/>
      <c r="J4" s="1"/>
      <c r="K4" s="1"/>
      <c r="L4" s="1"/>
    </row>
    <row r="5" ht="21" customHeight="1" spans="1:12">
      <c r="A5" s="2" t="s">
        <v>11</v>
      </c>
      <c r="B5" s="2" t="s">
        <v>43</v>
      </c>
      <c r="C5" s="2" t="s">
        <v>13</v>
      </c>
      <c r="D5" s="4" t="s">
        <v>44</v>
      </c>
      <c r="E5" s="1"/>
      <c r="F5" s="1"/>
      <c r="G5" s="1"/>
      <c r="H5" s="1"/>
      <c r="I5" s="1"/>
      <c r="J5" s="2">
        <v>-1512.740253</v>
      </c>
      <c r="K5" s="1">
        <f>2*(J5-J3)</f>
        <v>9.16905200000019</v>
      </c>
      <c r="L5" s="1">
        <v>0.01020629</v>
      </c>
    </row>
    <row r="6" ht="18" customHeight="1" spans="1:12">
      <c r="A6" s="2"/>
      <c r="B6" s="2" t="s">
        <v>45</v>
      </c>
      <c r="C6" s="4" t="s">
        <v>42</v>
      </c>
      <c r="D6" s="2" t="s">
        <v>46</v>
      </c>
      <c r="E6" s="1"/>
      <c r="F6" s="1"/>
      <c r="G6" s="1"/>
      <c r="H6" s="1"/>
      <c r="I6" s="1"/>
      <c r="J6" s="1"/>
      <c r="K6" s="1"/>
      <c r="L6" s="1"/>
    </row>
    <row r="7" ht="19.5" customHeight="1" spans="1:12">
      <c r="A7" s="2" t="s">
        <v>16</v>
      </c>
      <c r="B7" s="2" t="s">
        <v>47</v>
      </c>
      <c r="C7" s="2" t="s">
        <v>48</v>
      </c>
      <c r="D7" s="2" t="s">
        <v>49</v>
      </c>
      <c r="E7" s="2" t="s">
        <v>50</v>
      </c>
      <c r="F7" s="2" t="s">
        <v>51</v>
      </c>
      <c r="G7" s="2" t="s">
        <v>52</v>
      </c>
      <c r="H7" s="2" t="s">
        <v>53</v>
      </c>
      <c r="I7" s="4" t="s">
        <v>54</v>
      </c>
      <c r="J7" s="1">
        <v>-1512.740253</v>
      </c>
      <c r="K7" s="1"/>
      <c r="L7" s="1"/>
    </row>
    <row r="8" ht="20.25" customHeight="1" spans="1:12">
      <c r="A8" s="2"/>
      <c r="B8" s="2" t="s">
        <v>55</v>
      </c>
      <c r="C8" s="2" t="s">
        <v>56</v>
      </c>
      <c r="D8" s="2" t="s">
        <v>57</v>
      </c>
      <c r="E8" s="2" t="s">
        <v>58</v>
      </c>
      <c r="F8" s="2" t="s">
        <v>59</v>
      </c>
      <c r="G8" s="2" t="s">
        <v>60</v>
      </c>
      <c r="H8" s="2" t="s">
        <v>61</v>
      </c>
      <c r="I8" s="4" t="s">
        <v>62</v>
      </c>
      <c r="J8" s="1"/>
      <c r="K8" s="1"/>
      <c r="L8" s="1"/>
    </row>
    <row r="9" spans="1:12">
      <c r="A9" s="2" t="s">
        <v>32</v>
      </c>
      <c r="B9" s="1"/>
      <c r="C9" s="2" t="s">
        <v>63</v>
      </c>
      <c r="D9" s="1"/>
      <c r="E9" s="1"/>
      <c r="F9" s="1"/>
      <c r="G9" s="1"/>
      <c r="H9" s="1"/>
      <c r="I9" s="1"/>
      <c r="J9" s="1">
        <v>-1517.884755</v>
      </c>
      <c r="K9" s="1"/>
      <c r="L9" s="1"/>
    </row>
    <row r="10" spans="1:12">
      <c r="A10" s="2" t="s">
        <v>34</v>
      </c>
      <c r="B10" s="1" t="s">
        <v>64</v>
      </c>
      <c r="C10" s="2" t="s">
        <v>65</v>
      </c>
      <c r="D10" s="1"/>
      <c r="E10" s="1"/>
      <c r="F10" s="1"/>
      <c r="G10" s="1"/>
      <c r="H10" s="1"/>
      <c r="I10" s="1"/>
      <c r="J10" s="1">
        <v>-1513.214226</v>
      </c>
      <c r="K10" s="1">
        <f>2*(J10-J9)</f>
        <v>9.34105799999998</v>
      </c>
      <c r="L10">
        <v>0.009367313</v>
      </c>
    </row>
    <row r="11" spans="1:12">
      <c r="A11" s="1"/>
      <c r="B11" s="1" t="s">
        <v>66</v>
      </c>
      <c r="C11" s="1" t="s">
        <v>67</v>
      </c>
      <c r="D11" s="1"/>
      <c r="E11" s="1"/>
      <c r="F11" s="1"/>
      <c r="G11" s="1"/>
      <c r="H11" s="1"/>
      <c r="I11" s="1"/>
      <c r="J11" s="1"/>
      <c r="K11" s="1"/>
      <c r="L11" s="18"/>
    </row>
    <row r="14" spans="3:7">
      <c r="C14" s="19" t="s">
        <v>68</v>
      </c>
      <c r="D14" s="19"/>
      <c r="E14" s="19"/>
      <c r="F14" s="19"/>
      <c r="G14" s="19"/>
    </row>
    <row r="15" spans="3:6">
      <c r="C15" t="s">
        <v>0</v>
      </c>
      <c r="D15" s="20" t="s">
        <v>69</v>
      </c>
      <c r="E15" s="20" t="s">
        <v>70</v>
      </c>
      <c r="F15" s="20" t="s">
        <v>71</v>
      </c>
    </row>
    <row r="16" spans="3:11">
      <c r="C16" t="s">
        <v>34</v>
      </c>
      <c r="D16" s="20">
        <v>12</v>
      </c>
      <c r="E16" s="20" t="s">
        <v>72</v>
      </c>
      <c r="F16" s="20" t="s">
        <v>73</v>
      </c>
      <c r="J16" s="20"/>
      <c r="K16" s="20"/>
    </row>
    <row r="17" spans="4:6">
      <c r="D17" s="25"/>
      <c r="E17" s="25"/>
      <c r="F17" s="25"/>
    </row>
  </sheetData>
  <mergeCells count="1">
    <mergeCell ref="C14:G14"/>
  </mergeCell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G21" sqref="G21"/>
    </sheetView>
  </sheetViews>
  <sheetFormatPr defaultColWidth="9" defaultRowHeight="15"/>
  <cols>
    <col min="1" max="1" width="6.71428571428571" style="9" customWidth="1"/>
    <col min="2" max="2" width="22.1428571428571" style="9" customWidth="1"/>
    <col min="3" max="3" width="24.2857142857143" style="9" customWidth="1"/>
    <col min="4" max="4" width="12" style="9" customWidth="1"/>
    <col min="5" max="5" width="13.8571428571429" style="9" customWidth="1"/>
    <col min="6" max="6" width="13.7142857142857" style="9" customWidth="1"/>
    <col min="7" max="7" width="13.8571428571429" style="9" customWidth="1"/>
    <col min="8" max="8" width="12.7142857142857" style="9" customWidth="1"/>
    <col min="9" max="11" width="20.5714285714286" style="9" customWidth="1"/>
    <col min="12" max="12" width="9.71428571428571" style="9" customWidth="1"/>
    <col min="13" max="13" width="7.71428571428571" style="9" customWidth="1"/>
    <col min="14" max="16384" width="9" style="9"/>
  </cols>
  <sheetData>
    <row r="1" spans="1:13">
      <c r="A1" s="10" t="s">
        <v>0</v>
      </c>
      <c r="B1" s="10" t="s">
        <v>1</v>
      </c>
      <c r="K1" s="10" t="s">
        <v>2</v>
      </c>
      <c r="M1" s="10" t="s">
        <v>3</v>
      </c>
    </row>
    <row r="2" spans="1:11">
      <c r="A2" s="11" t="s">
        <v>4</v>
      </c>
      <c r="B2" s="10" t="s">
        <v>544</v>
      </c>
      <c r="K2" s="10">
        <v>-3511.448769</v>
      </c>
    </row>
    <row r="3" spans="1:11">
      <c r="A3" s="11" t="s">
        <v>6</v>
      </c>
      <c r="B3" s="10" t="s">
        <v>545</v>
      </c>
      <c r="C3" s="10" t="s">
        <v>546</v>
      </c>
      <c r="K3" s="10">
        <v>-3445.115914</v>
      </c>
    </row>
    <row r="4" ht="18.75" customHeight="1" spans="1:3">
      <c r="A4" s="11"/>
      <c r="B4" s="11" t="s">
        <v>547</v>
      </c>
      <c r="C4" s="12" t="s">
        <v>42</v>
      </c>
    </row>
    <row r="5" ht="16.5" customHeight="1" spans="1:13">
      <c r="A5" s="11" t="s">
        <v>11</v>
      </c>
      <c r="B5" s="10" t="s">
        <v>548</v>
      </c>
      <c r="C5" s="10" t="s">
        <v>549</v>
      </c>
      <c r="D5" s="10" t="s">
        <v>550</v>
      </c>
      <c r="K5" s="10">
        <v>-3444.90598</v>
      </c>
      <c r="L5" s="10">
        <f>2*(K5-K3)</f>
        <v>0.419867999999951</v>
      </c>
      <c r="M5" s="10">
        <v>1</v>
      </c>
    </row>
    <row r="6" ht="17.25" customHeight="1" spans="1:4">
      <c r="A6" s="11"/>
      <c r="B6" s="11" t="s">
        <v>551</v>
      </c>
      <c r="C6" s="11" t="s">
        <v>10</v>
      </c>
      <c r="D6" s="12" t="s">
        <v>552</v>
      </c>
    </row>
    <row r="7" ht="19.5" customHeight="1" spans="1:11">
      <c r="A7" s="8" t="s">
        <v>16</v>
      </c>
      <c r="B7" s="9" t="s">
        <v>553</v>
      </c>
      <c r="C7" s="9" t="s">
        <v>554</v>
      </c>
      <c r="D7" s="9" t="s">
        <v>555</v>
      </c>
      <c r="E7" s="9" t="s">
        <v>556</v>
      </c>
      <c r="F7" s="9" t="s">
        <v>557</v>
      </c>
      <c r="G7" s="9" t="s">
        <v>558</v>
      </c>
      <c r="H7" s="9" t="s">
        <v>559</v>
      </c>
      <c r="I7" s="9" t="s">
        <v>560</v>
      </c>
      <c r="K7" s="9">
        <v>-3439.103887</v>
      </c>
    </row>
    <row r="8" s="8" customFormat="1" ht="17.25" customHeight="1" spans="2:10">
      <c r="B8" s="8" t="s">
        <v>9</v>
      </c>
      <c r="C8" s="8" t="s">
        <v>25</v>
      </c>
      <c r="D8" s="13" t="s">
        <v>561</v>
      </c>
      <c r="E8" s="8" t="s">
        <v>562</v>
      </c>
      <c r="F8" s="8" t="s">
        <v>563</v>
      </c>
      <c r="G8" s="8" t="s">
        <v>564</v>
      </c>
      <c r="H8" s="8" t="s">
        <v>565</v>
      </c>
      <c r="I8" s="13" t="s">
        <v>566</v>
      </c>
      <c r="J8" s="13"/>
    </row>
    <row r="9" spans="1:11">
      <c r="A9" s="8" t="s">
        <v>32</v>
      </c>
      <c r="C9" s="8" t="s">
        <v>567</v>
      </c>
      <c r="J9" s="9">
        <v>43</v>
      </c>
      <c r="K9" s="9">
        <v>-3441.360173</v>
      </c>
    </row>
    <row r="10" spans="1:13">
      <c r="A10" s="8" t="s">
        <v>34</v>
      </c>
      <c r="B10" s="9" t="s">
        <v>568</v>
      </c>
      <c r="C10" s="8" t="s">
        <v>569</v>
      </c>
      <c r="J10" s="9">
        <v>45</v>
      </c>
      <c r="K10" s="9">
        <v>-3439.228805</v>
      </c>
      <c r="L10" s="9">
        <f>2*(K10-K9)</f>
        <v>4.26273599999968</v>
      </c>
      <c r="M10" s="9">
        <v>0.1186748</v>
      </c>
    </row>
    <row r="11" spans="2:3">
      <c r="B11" s="9" t="s">
        <v>570</v>
      </c>
      <c r="C11" s="9" t="s">
        <v>571</v>
      </c>
    </row>
    <row r="15" spans="3:7">
      <c r="C15" s="14" t="s">
        <v>68</v>
      </c>
      <c r="D15" s="14"/>
      <c r="E15" s="14"/>
      <c r="F15" s="14"/>
      <c r="G15" s="14"/>
    </row>
    <row r="16" spans="3:7">
      <c r="C16" s="1" t="s">
        <v>0</v>
      </c>
      <c r="D16" s="15" t="s">
        <v>69</v>
      </c>
      <c r="E16" s="15" t="s">
        <v>70</v>
      </c>
      <c r="F16" s="15" t="s">
        <v>71</v>
      </c>
      <c r="G16" s="1"/>
    </row>
    <row r="17" spans="3:7">
      <c r="C17" s="1" t="s">
        <v>34</v>
      </c>
      <c r="D17" s="15">
        <v>13</v>
      </c>
      <c r="E17" s="15" t="s">
        <v>214</v>
      </c>
      <c r="F17" s="15">
        <v>0.846</v>
      </c>
      <c r="G17" s="1"/>
    </row>
    <row r="18" spans="4:6">
      <c r="D18" s="16">
        <v>140</v>
      </c>
      <c r="E18" s="9" t="s">
        <v>572</v>
      </c>
      <c r="F18" s="17">
        <v>0.744</v>
      </c>
    </row>
    <row r="19" spans="4:6">
      <c r="D19" s="16">
        <v>144</v>
      </c>
      <c r="E19" s="9" t="s">
        <v>573</v>
      </c>
      <c r="F19" s="17">
        <v>0.615</v>
      </c>
    </row>
    <row r="20" spans="4:6">
      <c r="D20" s="16">
        <v>223</v>
      </c>
      <c r="E20" s="9" t="s">
        <v>574</v>
      </c>
      <c r="F20" s="17">
        <v>0.551</v>
      </c>
    </row>
    <row r="21" spans="4:6">
      <c r="D21" s="16">
        <v>235</v>
      </c>
      <c r="E21" s="9" t="s">
        <v>508</v>
      </c>
      <c r="F21" s="17">
        <v>0.685</v>
      </c>
    </row>
    <row r="22" spans="4:6">
      <c r="D22" s="16">
        <v>242</v>
      </c>
      <c r="E22" s="9" t="s">
        <v>72</v>
      </c>
      <c r="F22" s="17">
        <v>0.934</v>
      </c>
    </row>
  </sheetData>
  <mergeCells count="1">
    <mergeCell ref="C15:G15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2"/>
  <sheetViews>
    <sheetView workbookViewId="0">
      <selection activeCell="I15" sqref="I15"/>
    </sheetView>
  </sheetViews>
  <sheetFormatPr defaultColWidth="9" defaultRowHeight="15"/>
  <cols>
    <col min="1" max="1" width="6.71428571428571" customWidth="1"/>
    <col min="2" max="2" width="22.1428571428571" customWidth="1"/>
    <col min="3" max="3" width="24.2857142857143" customWidth="1"/>
    <col min="4" max="4" width="13.1428571428571" customWidth="1"/>
    <col min="5" max="5" width="12.5714285714286" customWidth="1"/>
    <col min="6" max="7" width="13.1428571428571" customWidth="1"/>
    <col min="8" max="8" width="12.5714285714286" customWidth="1"/>
    <col min="9" max="9" width="14.8571428571429" customWidth="1"/>
    <col min="11" max="11" width="12.7142857142857" customWidth="1"/>
    <col min="12" max="12" width="9.57142857142857"/>
    <col min="13" max="13" width="10" customWidth="1"/>
  </cols>
  <sheetData>
    <row r="1" s="1" customFormat="1" spans="1:13">
      <c r="A1" s="1" t="s">
        <v>0</v>
      </c>
      <c r="B1" s="1" t="s">
        <v>1</v>
      </c>
      <c r="K1" s="1" t="s">
        <v>2</v>
      </c>
      <c r="M1" s="1" t="s">
        <v>3</v>
      </c>
    </row>
    <row r="2" s="1" customFormat="1" spans="1:11">
      <c r="A2" s="1" t="s">
        <v>4</v>
      </c>
      <c r="B2" s="1" t="s">
        <v>575</v>
      </c>
      <c r="K2" s="1">
        <v>-5856.791433</v>
      </c>
    </row>
    <row r="3" s="1" customFormat="1" spans="1:11">
      <c r="A3" s="1" t="s">
        <v>6</v>
      </c>
      <c r="B3" s="1" t="s">
        <v>576</v>
      </c>
      <c r="C3" s="1" t="s">
        <v>577</v>
      </c>
      <c r="K3" s="1">
        <v>-5830.390516</v>
      </c>
    </row>
    <row r="4" s="1" customFormat="1" spans="2:3">
      <c r="B4" s="1" t="s">
        <v>578</v>
      </c>
      <c r="C4" s="1" t="s">
        <v>10</v>
      </c>
    </row>
    <row r="5" s="1" customFormat="1" spans="1:13">
      <c r="A5" s="1" t="s">
        <v>11</v>
      </c>
      <c r="B5" s="1" t="s">
        <v>576</v>
      </c>
      <c r="C5" s="1" t="s">
        <v>579</v>
      </c>
      <c r="D5" s="1" t="s">
        <v>580</v>
      </c>
      <c r="K5" s="1">
        <v>-5830.390516</v>
      </c>
      <c r="L5" s="1">
        <f>2*(K5-K3)</f>
        <v>0</v>
      </c>
      <c r="M5" s="1">
        <v>1</v>
      </c>
    </row>
    <row r="6" s="1" customFormat="1" spans="2:4">
      <c r="B6" s="1" t="s">
        <v>578</v>
      </c>
      <c r="C6" s="1" t="s">
        <v>10</v>
      </c>
      <c r="D6" s="1" t="s">
        <v>138</v>
      </c>
    </row>
    <row r="7" s="1" customFormat="1" spans="1:11">
      <c r="A7" s="1" t="s">
        <v>16</v>
      </c>
      <c r="B7" s="1" t="s">
        <v>581</v>
      </c>
      <c r="C7" s="1" t="s">
        <v>582</v>
      </c>
      <c r="D7" s="1" t="s">
        <v>583</v>
      </c>
      <c r="E7" s="1" t="s">
        <v>584</v>
      </c>
      <c r="F7" s="1" t="s">
        <v>585</v>
      </c>
      <c r="G7" s="1" t="s">
        <v>586</v>
      </c>
      <c r="H7" s="1" t="s">
        <v>587</v>
      </c>
      <c r="I7" s="1" t="s">
        <v>588</v>
      </c>
      <c r="K7" s="1">
        <v>-5814.084668</v>
      </c>
    </row>
    <row r="8" s="1" customFormat="1" ht="16.5" customHeight="1" spans="2:9">
      <c r="B8" s="2" t="s">
        <v>9</v>
      </c>
      <c r="C8" s="3" t="s">
        <v>589</v>
      </c>
      <c r="D8" s="3" t="s">
        <v>590</v>
      </c>
      <c r="E8" s="3" t="s">
        <v>591</v>
      </c>
      <c r="F8" s="3" t="s">
        <v>592</v>
      </c>
      <c r="G8" s="3" t="s">
        <v>593</v>
      </c>
      <c r="H8" s="3" t="s">
        <v>594</v>
      </c>
      <c r="I8" s="6" t="s">
        <v>595</v>
      </c>
    </row>
    <row r="9" s="1" customFormat="1" ht="19.5" customHeight="1" spans="1:11">
      <c r="A9" s="1" t="s">
        <v>32</v>
      </c>
      <c r="C9" s="4" t="s">
        <v>596</v>
      </c>
      <c r="J9" s="1">
        <v>43</v>
      </c>
      <c r="K9" s="1">
        <v>-5827.015238</v>
      </c>
    </row>
    <row r="10" s="1" customFormat="1" spans="1:13">
      <c r="A10" s="1" t="s">
        <v>34</v>
      </c>
      <c r="B10" s="1" t="s">
        <v>597</v>
      </c>
      <c r="C10" s="2" t="s">
        <v>598</v>
      </c>
      <c r="J10" s="1">
        <v>45</v>
      </c>
      <c r="K10" s="1">
        <v>-5825.352719</v>
      </c>
      <c r="L10" s="1">
        <f>2*(K10-K9)</f>
        <v>3.32503799999904</v>
      </c>
      <c r="M10" s="1">
        <v>0.1896606</v>
      </c>
    </row>
    <row r="11" s="1" customFormat="1" spans="2:13">
      <c r="B11" s="1" t="s">
        <v>599</v>
      </c>
      <c r="C11" s="5" t="s">
        <v>10</v>
      </c>
      <c r="M11" s="7"/>
    </row>
    <row r="12" ht="15.75" customHeight="1"/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zoomScale="85" zoomScaleNormal="85" topLeftCell="F1" workbookViewId="0">
      <selection activeCell="M10" sqref="M10"/>
    </sheetView>
  </sheetViews>
  <sheetFormatPr defaultColWidth="9" defaultRowHeight="15"/>
  <cols>
    <col min="1" max="1" width="9" style="1"/>
    <col min="2" max="2" width="23.8571428571429" style="1" customWidth="1"/>
    <col min="3" max="3" width="26.2857142857143" style="1" customWidth="1"/>
    <col min="4" max="4" width="16.4285714285714" style="1" customWidth="1"/>
    <col min="5" max="5" width="12" style="1" customWidth="1"/>
    <col min="6" max="10" width="12.4285714285714" style="1" customWidth="1"/>
    <col min="11" max="11" width="14" style="1" customWidth="1"/>
    <col min="12" max="12" width="9" style="1" customWidth="1"/>
    <col min="13" max="13" width="11" style="1" customWidth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ht="18" customHeight="1" spans="1:11">
      <c r="A2" s="2" t="s">
        <v>4</v>
      </c>
      <c r="B2" s="1" t="s">
        <v>74</v>
      </c>
      <c r="K2" s="1">
        <v>-1954.703331</v>
      </c>
    </row>
    <row r="3" s="1" customFormat="1" spans="1:11">
      <c r="A3" s="2" t="s">
        <v>6</v>
      </c>
      <c r="B3" s="1" t="s">
        <v>75</v>
      </c>
      <c r="C3" s="1" t="s">
        <v>76</v>
      </c>
      <c r="K3" s="1">
        <v>-1927.626976</v>
      </c>
    </row>
    <row r="4" s="1" customFormat="1" customHeight="1" spans="1:3">
      <c r="A4" s="2"/>
      <c r="B4" s="1" t="s">
        <v>77</v>
      </c>
      <c r="C4" s="1" t="s">
        <v>10</v>
      </c>
    </row>
    <row r="5" s="1" customFormat="1" spans="1:13">
      <c r="A5" s="2" t="s">
        <v>11</v>
      </c>
      <c r="B5" s="1" t="s">
        <v>78</v>
      </c>
      <c r="C5" s="1" t="s">
        <v>79</v>
      </c>
      <c r="D5" s="1" t="s">
        <v>80</v>
      </c>
      <c r="K5" s="1">
        <v>-1926.175252</v>
      </c>
      <c r="L5" s="1">
        <f>2*(K5-K3)</f>
        <v>2.90344800000003</v>
      </c>
      <c r="M5">
        <v>0.2341662</v>
      </c>
    </row>
    <row r="6" s="1" customFormat="1" ht="21.95" customHeight="1" spans="1:13">
      <c r="A6" s="2"/>
      <c r="B6" s="1" t="s">
        <v>81</v>
      </c>
      <c r="C6" s="1" t="s">
        <v>10</v>
      </c>
      <c r="D6" s="1" t="s">
        <v>82</v>
      </c>
      <c r="M6" s="18"/>
    </row>
    <row r="7" s="1" customFormat="1" spans="1:11">
      <c r="A7" s="2" t="s">
        <v>16</v>
      </c>
      <c r="B7" s="1" t="s">
        <v>83</v>
      </c>
      <c r="C7" s="1" t="s">
        <v>84</v>
      </c>
      <c r="D7" s="1" t="s">
        <v>85</v>
      </c>
      <c r="E7" s="1" t="s">
        <v>86</v>
      </c>
      <c r="F7" s="1" t="s">
        <v>87</v>
      </c>
      <c r="G7" s="1" t="s">
        <v>88</v>
      </c>
      <c r="H7" s="1" t="s">
        <v>89</v>
      </c>
      <c r="I7" s="1" t="s">
        <v>90</v>
      </c>
      <c r="K7" s="1">
        <v>-1925.542649</v>
      </c>
    </row>
    <row r="8" s="1" customFormat="1" spans="1:9">
      <c r="A8" s="2"/>
      <c r="B8" s="1" t="s">
        <v>91</v>
      </c>
      <c r="C8" s="1" t="s">
        <v>92</v>
      </c>
      <c r="D8" s="1" t="s">
        <v>93</v>
      </c>
      <c r="E8" s="1" t="s">
        <v>94</v>
      </c>
      <c r="F8" s="1" t="s">
        <v>95</v>
      </c>
      <c r="G8" s="1" t="s">
        <v>96</v>
      </c>
      <c r="H8" s="1" t="s">
        <v>97</v>
      </c>
      <c r="I8" s="1" t="s">
        <v>98</v>
      </c>
    </row>
    <row r="9" s="1" customFormat="1" spans="1:11">
      <c r="A9" s="2" t="s">
        <v>32</v>
      </c>
      <c r="C9" s="2" t="s">
        <v>99</v>
      </c>
      <c r="J9" s="1">
        <v>21</v>
      </c>
      <c r="K9" s="1">
        <v>-1927.986245</v>
      </c>
    </row>
    <row r="10" spans="1:13">
      <c r="A10" s="2" t="s">
        <v>34</v>
      </c>
      <c r="B10" s="1" t="s">
        <v>100</v>
      </c>
      <c r="C10" s="2" t="s">
        <v>101</v>
      </c>
      <c r="J10" s="1">
        <v>23</v>
      </c>
      <c r="K10" s="1">
        <v>-1925.621178</v>
      </c>
      <c r="L10" s="1">
        <f>2*(K10-K9)</f>
        <v>4.73013399999991</v>
      </c>
      <c r="M10">
        <v>0.09394301</v>
      </c>
    </row>
    <row r="11" spans="2:13">
      <c r="B11" s="1" t="s">
        <v>102</v>
      </c>
      <c r="C11" s="1" t="s">
        <v>103</v>
      </c>
      <c r="M11" s="18"/>
    </row>
    <row r="15" s="1" customFormat="1" spans="3:7">
      <c r="C15" s="24"/>
      <c r="D15" s="24"/>
      <c r="E15" s="24"/>
      <c r="F15" s="24"/>
      <c r="G15" s="24"/>
    </row>
    <row r="16" s="1" customFormat="1" spans="4:6">
      <c r="D16" s="15"/>
      <c r="E16" s="15"/>
      <c r="F16" s="15"/>
    </row>
    <row r="17" s="1" customFormat="1" spans="3:6">
      <c r="C17" s="15"/>
      <c r="D17" s="15"/>
      <c r="E17" s="15"/>
      <c r="F17" s="15"/>
    </row>
    <row r="18" s="1" customFormat="1" spans="4:6">
      <c r="D18" s="15"/>
      <c r="E18" s="15"/>
      <c r="F18" s="15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topLeftCell="G1" workbookViewId="0">
      <selection activeCell="M10" sqref="M10"/>
    </sheetView>
  </sheetViews>
  <sheetFormatPr defaultColWidth="9" defaultRowHeight="15"/>
  <cols>
    <col min="1" max="1" width="9" style="1"/>
    <col min="2" max="2" width="22.1428571428571" style="1" customWidth="1"/>
    <col min="3" max="3" width="24.2857142857143" style="1" customWidth="1"/>
    <col min="4" max="4" width="12" style="1" customWidth="1"/>
    <col min="5" max="10" width="11.5714285714286" style="1" customWidth="1"/>
    <col min="11" max="11" width="14" style="1" customWidth="1"/>
    <col min="12" max="12" width="7" style="1" customWidth="1"/>
    <col min="13" max="13" width="11" style="1" customWidth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104</v>
      </c>
      <c r="K2" s="1">
        <v>-3106.266689</v>
      </c>
    </row>
    <row r="3" spans="1:11">
      <c r="A3" s="2" t="s">
        <v>6</v>
      </c>
      <c r="B3" s="1" t="s">
        <v>105</v>
      </c>
      <c r="C3" s="1" t="s">
        <v>106</v>
      </c>
      <c r="K3" s="1">
        <v>-3045.153652</v>
      </c>
    </row>
    <row r="4" spans="1:3">
      <c r="A4" s="2"/>
      <c r="B4" s="1" t="s">
        <v>107</v>
      </c>
      <c r="C4" s="1" t="s">
        <v>10</v>
      </c>
    </row>
    <row r="5" spans="1:13">
      <c r="A5" s="2" t="s">
        <v>11</v>
      </c>
      <c r="B5" s="1" t="s">
        <v>105</v>
      </c>
      <c r="C5" s="1" t="s">
        <v>108</v>
      </c>
      <c r="D5" s="1" t="s">
        <v>109</v>
      </c>
      <c r="K5" s="1">
        <v>-3045.153652</v>
      </c>
      <c r="L5" s="1">
        <f>2*(K5-K3)</f>
        <v>0</v>
      </c>
      <c r="M5" s="1">
        <v>1</v>
      </c>
    </row>
    <row r="6" spans="1:4">
      <c r="A6" s="2"/>
      <c r="B6" s="1" t="s">
        <v>107</v>
      </c>
      <c r="C6" s="1" t="s">
        <v>10</v>
      </c>
      <c r="D6" s="1" t="s">
        <v>110</v>
      </c>
    </row>
    <row r="7" spans="1:11">
      <c r="A7" s="2" t="s">
        <v>16</v>
      </c>
      <c r="B7" s="1" t="s">
        <v>111</v>
      </c>
      <c r="C7" s="1" t="s">
        <v>112</v>
      </c>
      <c r="D7" s="1" t="s">
        <v>113</v>
      </c>
      <c r="E7" s="1" t="s">
        <v>114</v>
      </c>
      <c r="F7" s="1" t="s">
        <v>115</v>
      </c>
      <c r="G7" s="1" t="s">
        <v>116</v>
      </c>
      <c r="H7" s="1" t="s">
        <v>117</v>
      </c>
      <c r="I7" s="1" t="s">
        <v>118</v>
      </c>
      <c r="K7" s="1">
        <v>-3041.647039</v>
      </c>
    </row>
    <row r="8" spans="1:9">
      <c r="A8" s="2"/>
      <c r="B8" s="1" t="s">
        <v>119</v>
      </c>
      <c r="C8" s="1" t="s">
        <v>120</v>
      </c>
      <c r="D8" s="1" t="s">
        <v>121</v>
      </c>
      <c r="E8" s="1" t="s">
        <v>122</v>
      </c>
      <c r="F8" s="1" t="s">
        <v>123</v>
      </c>
      <c r="G8" s="1" t="s">
        <v>124</v>
      </c>
      <c r="H8" s="1" t="s">
        <v>125</v>
      </c>
      <c r="I8" s="1" t="s">
        <v>126</v>
      </c>
    </row>
    <row r="9" spans="1:11">
      <c r="A9" s="2" t="s">
        <v>32</v>
      </c>
      <c r="C9" s="2" t="s">
        <v>127</v>
      </c>
      <c r="J9" s="1">
        <v>21</v>
      </c>
      <c r="K9" s="1">
        <v>-3044.130969</v>
      </c>
    </row>
    <row r="10" spans="1:13">
      <c r="A10" s="2" t="s">
        <v>34</v>
      </c>
      <c r="B10" s="1" t="s">
        <v>128</v>
      </c>
      <c r="C10" s="2" t="s">
        <v>129</v>
      </c>
      <c r="J10" s="1">
        <v>23</v>
      </c>
      <c r="K10" s="1">
        <v>-3041.728769</v>
      </c>
      <c r="L10" s="1">
        <f>2*(K10-K9)</f>
        <v>4.80439999999999</v>
      </c>
      <c r="M10">
        <v>0.09051859</v>
      </c>
    </row>
    <row r="11" spans="2:13">
      <c r="B11" s="1" t="s">
        <v>130</v>
      </c>
      <c r="C11" s="1" t="s">
        <v>131</v>
      </c>
      <c r="M11" s="18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M10" sqref="M10"/>
    </sheetView>
  </sheetViews>
  <sheetFormatPr defaultColWidth="9" defaultRowHeight="15"/>
  <cols>
    <col min="1" max="1" width="9" style="1"/>
    <col min="2" max="2" width="22.1428571428571" style="1" customWidth="1"/>
    <col min="3" max="3" width="24.2857142857143" style="1" customWidth="1"/>
    <col min="4" max="8" width="12" style="1" customWidth="1"/>
    <col min="9" max="10" width="15" style="1" customWidth="1"/>
    <col min="11" max="11" width="12.7142857142857" style="1" customWidth="1"/>
    <col min="12" max="12" width="9.71428571428571" style="1" customWidth="1"/>
    <col min="13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="1" customFormat="1" spans="1:11">
      <c r="A2" s="2" t="s">
        <v>4</v>
      </c>
      <c r="B2" s="1" t="s">
        <v>132</v>
      </c>
      <c r="K2" s="1">
        <v>-2050.647649</v>
      </c>
    </row>
    <row r="3" s="1" customFormat="1" ht="17.25" customHeight="1" spans="1:11">
      <c r="A3" s="2" t="s">
        <v>6</v>
      </c>
      <c r="B3" s="1" t="s">
        <v>133</v>
      </c>
      <c r="C3" s="1" t="s">
        <v>134</v>
      </c>
      <c r="K3" s="1">
        <v>-2042.344521</v>
      </c>
    </row>
    <row r="4" s="1" customFormat="1" spans="1:3">
      <c r="A4" s="2"/>
      <c r="B4" s="1" t="s">
        <v>135</v>
      </c>
      <c r="C4" s="1" t="s">
        <v>10</v>
      </c>
    </row>
    <row r="5" s="1" customFormat="1" spans="1:13">
      <c r="A5" s="2" t="s">
        <v>11</v>
      </c>
      <c r="B5" s="1" t="s">
        <v>133</v>
      </c>
      <c r="C5" s="1" t="s">
        <v>136</v>
      </c>
      <c r="D5" s="1" t="s">
        <v>137</v>
      </c>
      <c r="K5" s="1">
        <v>-2042.344521</v>
      </c>
      <c r="L5" s="1">
        <f>2*(K5-K3)</f>
        <v>0</v>
      </c>
      <c r="M5" s="1">
        <v>1</v>
      </c>
    </row>
    <row r="6" s="1" customFormat="1" spans="1:4">
      <c r="A6" s="2"/>
      <c r="B6" s="1" t="s">
        <v>135</v>
      </c>
      <c r="C6" s="1" t="s">
        <v>10</v>
      </c>
      <c r="D6" s="1" t="s">
        <v>138</v>
      </c>
    </row>
    <row r="7" s="1" customFormat="1" spans="1:11">
      <c r="A7" s="2" t="s">
        <v>16</v>
      </c>
      <c r="B7" s="1" t="s">
        <v>139</v>
      </c>
      <c r="C7" s="1" t="s">
        <v>140</v>
      </c>
      <c r="D7" s="1" t="s">
        <v>141</v>
      </c>
      <c r="E7" s="1" t="s">
        <v>142</v>
      </c>
      <c r="F7" s="1" t="s">
        <v>143</v>
      </c>
      <c r="G7" s="1" t="s">
        <v>144</v>
      </c>
      <c r="H7" s="1" t="s">
        <v>145</v>
      </c>
      <c r="I7" s="1" t="s">
        <v>146</v>
      </c>
      <c r="K7" s="1">
        <v>-2038.402156</v>
      </c>
    </row>
    <row r="8" s="1" customFormat="1" ht="20.25" customHeight="1" spans="1:9">
      <c r="A8" s="2"/>
      <c r="B8" s="1" t="s">
        <v>9</v>
      </c>
      <c r="C8" s="1" t="s">
        <v>25</v>
      </c>
      <c r="D8" s="1" t="s">
        <v>26</v>
      </c>
      <c r="E8" s="1" t="s">
        <v>147</v>
      </c>
      <c r="F8" s="1" t="s">
        <v>148</v>
      </c>
      <c r="G8" s="1" t="s">
        <v>149</v>
      </c>
      <c r="H8" s="1" t="s">
        <v>150</v>
      </c>
      <c r="I8" s="1" t="s">
        <v>151</v>
      </c>
    </row>
    <row r="9" spans="1:11">
      <c r="A9" s="2" t="s">
        <v>32</v>
      </c>
      <c r="C9" s="2" t="s">
        <v>152</v>
      </c>
      <c r="J9" s="1">
        <v>37</v>
      </c>
      <c r="K9" s="1">
        <v>-2038.769086</v>
      </c>
    </row>
    <row r="10" spans="1:13">
      <c r="A10" s="2" t="s">
        <v>34</v>
      </c>
      <c r="B10" s="1" t="s">
        <v>153</v>
      </c>
      <c r="C10" s="2" t="s">
        <v>154</v>
      </c>
      <c r="J10" s="1">
        <v>39</v>
      </c>
      <c r="K10" s="1">
        <v>-2038.769105</v>
      </c>
      <c r="L10" s="1">
        <f>2*(K10-K9)</f>
        <v>-3.80000001314329e-5</v>
      </c>
      <c r="M10" s="1">
        <v>1</v>
      </c>
    </row>
    <row r="11" spans="2:3">
      <c r="B11" s="1" t="s">
        <v>13</v>
      </c>
      <c r="C11" s="1" t="s">
        <v>10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M10" sqref="M10"/>
    </sheetView>
  </sheetViews>
  <sheetFormatPr defaultColWidth="9" defaultRowHeight="15"/>
  <cols>
    <col min="1" max="1" width="9" style="1"/>
    <col min="2" max="2" width="22.1428571428571" style="1" customWidth="1"/>
    <col min="3" max="3" width="24.2857142857143" style="1" customWidth="1"/>
    <col min="4" max="8" width="11.5714285714286" style="1" customWidth="1"/>
    <col min="9" max="10" width="12" style="1" customWidth="1"/>
    <col min="11" max="11" width="15.2857142857143" style="1" customWidth="1"/>
    <col min="12" max="12" width="9.57142857142857" style="1"/>
    <col min="13" max="13" width="11" style="1" customWidth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155</v>
      </c>
      <c r="K2" s="1">
        <v>-2842.82764</v>
      </c>
    </row>
    <row r="3" spans="1:11">
      <c r="A3" s="2" t="s">
        <v>6</v>
      </c>
      <c r="B3" s="1" t="s">
        <v>156</v>
      </c>
      <c r="C3" s="1" t="s">
        <v>157</v>
      </c>
      <c r="K3" s="1">
        <v>-2793.788804</v>
      </c>
    </row>
    <row r="4" spans="1:3">
      <c r="A4" s="2"/>
      <c r="B4" s="1" t="s">
        <v>158</v>
      </c>
      <c r="C4" s="1" t="s">
        <v>10</v>
      </c>
    </row>
    <row r="5" spans="1:13">
      <c r="A5" s="2" t="s">
        <v>11</v>
      </c>
      <c r="B5" s="1" t="s">
        <v>156</v>
      </c>
      <c r="C5" s="1" t="s">
        <v>159</v>
      </c>
      <c r="D5" s="1" t="s">
        <v>160</v>
      </c>
      <c r="K5" s="1">
        <v>-2793.788804</v>
      </c>
      <c r="L5" s="1">
        <f>2*(K5-K3)</f>
        <v>0</v>
      </c>
      <c r="M5" s="1">
        <v>1</v>
      </c>
    </row>
    <row r="6" customHeight="1" spans="1:4">
      <c r="A6" s="2"/>
      <c r="B6" s="1" t="s">
        <v>158</v>
      </c>
      <c r="C6" s="1" t="s">
        <v>10</v>
      </c>
      <c r="D6" s="1" t="s">
        <v>138</v>
      </c>
    </row>
    <row r="7" spans="1:11">
      <c r="A7" s="2" t="s">
        <v>16</v>
      </c>
      <c r="B7" s="1" t="s">
        <v>161</v>
      </c>
      <c r="C7" s="1" t="s">
        <v>162</v>
      </c>
      <c r="D7" s="1" t="s">
        <v>163</v>
      </c>
      <c r="E7" s="1" t="s">
        <v>164</v>
      </c>
      <c r="F7" s="1" t="s">
        <v>165</v>
      </c>
      <c r="G7" s="1" t="s">
        <v>166</v>
      </c>
      <c r="H7" s="1" t="s">
        <v>167</v>
      </c>
      <c r="I7" s="1" t="s">
        <v>168</v>
      </c>
      <c r="K7" s="1">
        <v>-2793.47418</v>
      </c>
    </row>
    <row r="8" spans="1:9">
      <c r="A8" s="2"/>
      <c r="B8" s="1" t="s">
        <v>169</v>
      </c>
      <c r="C8" s="1" t="s">
        <v>170</v>
      </c>
      <c r="D8" s="1" t="s">
        <v>171</v>
      </c>
      <c r="E8" s="1" t="s">
        <v>172</v>
      </c>
      <c r="F8" s="1" t="s">
        <v>173</v>
      </c>
      <c r="G8" s="1" t="s">
        <v>174</v>
      </c>
      <c r="H8" s="1" t="s">
        <v>175</v>
      </c>
      <c r="I8" s="1" t="s">
        <v>176</v>
      </c>
    </row>
    <row r="9" spans="1:11">
      <c r="A9" s="2" t="s">
        <v>32</v>
      </c>
      <c r="C9" s="2" t="s">
        <v>177</v>
      </c>
      <c r="J9" s="1">
        <v>21</v>
      </c>
      <c r="K9" s="1">
        <v>-2796.02286</v>
      </c>
    </row>
    <row r="10" spans="1:13">
      <c r="A10" s="2" t="s">
        <v>34</v>
      </c>
      <c r="B10" s="1" t="s">
        <v>178</v>
      </c>
      <c r="C10" s="2" t="s">
        <v>179</v>
      </c>
      <c r="J10" s="1">
        <v>23</v>
      </c>
      <c r="K10" s="1">
        <v>-2793.495596</v>
      </c>
      <c r="L10" s="1">
        <f>2*(K10-K9)</f>
        <v>5.05452799999966</v>
      </c>
      <c r="M10">
        <v>0.07987727</v>
      </c>
    </row>
    <row r="11" spans="2:13">
      <c r="B11" s="1" t="s">
        <v>180</v>
      </c>
      <c r="C11" s="1" t="s">
        <v>181</v>
      </c>
      <c r="M11" s="18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1"/>
  <sheetViews>
    <sheetView workbookViewId="0">
      <selection activeCell="M10" sqref="M10"/>
    </sheetView>
  </sheetViews>
  <sheetFormatPr defaultColWidth="9" defaultRowHeight="15"/>
  <cols>
    <col min="2" max="2" width="23.8571428571429" customWidth="1"/>
    <col min="3" max="3" width="24.2857142857143" customWidth="1"/>
    <col min="4" max="4" width="16" customWidth="1"/>
    <col min="5" max="5" width="11.5714285714286" customWidth="1"/>
    <col min="6" max="6" width="12" customWidth="1"/>
    <col min="7" max="8" width="11.5714285714286" customWidth="1"/>
    <col min="9" max="10" width="12" customWidth="1"/>
    <col min="11" max="11" width="14" customWidth="1"/>
    <col min="12" max="12" width="9" customWidth="1"/>
    <col min="13" max="13" width="11" customWidth="1"/>
  </cols>
  <sheetData>
    <row r="1" spans="1:1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 t="s">
        <v>3</v>
      </c>
    </row>
    <row r="2" spans="1:13">
      <c r="A2" s="2" t="s">
        <v>4</v>
      </c>
      <c r="B2" s="1" t="s">
        <v>182</v>
      </c>
      <c r="C2" s="1"/>
      <c r="D2" s="1"/>
      <c r="E2" s="1"/>
      <c r="F2" s="1"/>
      <c r="G2" s="1"/>
      <c r="H2" s="1"/>
      <c r="I2" s="1"/>
      <c r="J2" s="1"/>
      <c r="K2" s="1">
        <v>-1456.640842</v>
      </c>
      <c r="L2" s="1"/>
      <c r="M2" s="1"/>
    </row>
    <row r="3" spans="1:13">
      <c r="A3" s="2" t="s">
        <v>6</v>
      </c>
      <c r="B3" s="1" t="s">
        <v>183</v>
      </c>
      <c r="C3" s="1" t="s">
        <v>184</v>
      </c>
      <c r="D3" s="1"/>
      <c r="E3" s="1"/>
      <c r="F3" s="1"/>
      <c r="G3" s="1"/>
      <c r="H3" s="1"/>
      <c r="I3" s="1"/>
      <c r="J3" s="1"/>
      <c r="K3" s="1">
        <v>-1451.297308</v>
      </c>
      <c r="L3" s="1"/>
      <c r="M3" s="1"/>
    </row>
    <row r="4" spans="1:13">
      <c r="A4" s="2"/>
      <c r="B4" s="1" t="s">
        <v>9</v>
      </c>
      <c r="C4" s="1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2" t="s">
        <v>11</v>
      </c>
      <c r="B5" s="1" t="s">
        <v>185</v>
      </c>
      <c r="C5" s="1" t="s">
        <v>186</v>
      </c>
      <c r="D5" s="1" t="s">
        <v>187</v>
      </c>
      <c r="E5" s="1"/>
      <c r="F5" s="1"/>
      <c r="G5" s="1"/>
      <c r="H5" s="1"/>
      <c r="I5" s="1"/>
      <c r="J5" s="1"/>
      <c r="K5" s="1">
        <v>-1448.129611</v>
      </c>
      <c r="L5" s="1">
        <f>2*(K5-K3)</f>
        <v>6.33539399999972</v>
      </c>
      <c r="M5" s="1">
        <v>0.04210044</v>
      </c>
    </row>
    <row r="6" spans="1:13">
      <c r="A6" s="2"/>
      <c r="B6" s="1" t="s">
        <v>9</v>
      </c>
      <c r="C6" s="1" t="s">
        <v>10</v>
      </c>
      <c r="D6" s="1" t="s">
        <v>188</v>
      </c>
      <c r="E6" s="1"/>
      <c r="F6" s="1"/>
      <c r="G6" s="1"/>
      <c r="H6" s="1"/>
      <c r="I6" s="1"/>
      <c r="J6" s="1"/>
      <c r="K6" s="1"/>
      <c r="L6" s="1"/>
      <c r="M6" s="1"/>
    </row>
    <row r="7" spans="1:13">
      <c r="A7" s="2" t="s">
        <v>16</v>
      </c>
      <c r="B7" s="1" t="s">
        <v>189</v>
      </c>
      <c r="C7" s="1" t="s">
        <v>190</v>
      </c>
      <c r="D7" s="1" t="s">
        <v>191</v>
      </c>
      <c r="E7" s="1" t="s">
        <v>192</v>
      </c>
      <c r="F7" s="1" t="s">
        <v>193</v>
      </c>
      <c r="G7" s="1" t="s">
        <v>194</v>
      </c>
      <c r="H7" s="1" t="s">
        <v>195</v>
      </c>
      <c r="I7" s="1" t="s">
        <v>196</v>
      </c>
      <c r="J7" s="1"/>
      <c r="K7" s="1">
        <v>-1448.12578</v>
      </c>
      <c r="L7" s="1"/>
      <c r="M7" s="1"/>
    </row>
    <row r="8" spans="1:13">
      <c r="A8" s="2"/>
      <c r="B8" s="1" t="s">
        <v>9</v>
      </c>
      <c r="C8" s="1" t="s">
        <v>25</v>
      </c>
      <c r="D8" s="1" t="s">
        <v>197</v>
      </c>
      <c r="E8" s="1" t="s">
        <v>198</v>
      </c>
      <c r="F8" s="1" t="s">
        <v>199</v>
      </c>
      <c r="G8" s="1" t="s">
        <v>200</v>
      </c>
      <c r="H8" s="1" t="s">
        <v>201</v>
      </c>
      <c r="I8" s="1" t="s">
        <v>202</v>
      </c>
      <c r="J8" s="1"/>
      <c r="K8" s="1"/>
      <c r="L8" s="1"/>
      <c r="M8" s="1"/>
    </row>
    <row r="9" spans="1:13">
      <c r="A9" s="2" t="s">
        <v>32</v>
      </c>
      <c r="B9" s="1"/>
      <c r="C9" s="2" t="s">
        <v>203</v>
      </c>
      <c r="D9" s="1"/>
      <c r="E9" s="1"/>
      <c r="F9" s="1"/>
      <c r="G9" s="1"/>
      <c r="H9" s="1"/>
      <c r="I9" s="1"/>
      <c r="J9" s="1">
        <v>15</v>
      </c>
      <c r="K9" s="1">
        <v>-1451.515629</v>
      </c>
      <c r="L9" s="1"/>
      <c r="M9" s="1"/>
    </row>
    <row r="10" spans="1:13">
      <c r="A10" s="2" t="s">
        <v>34</v>
      </c>
      <c r="B10" s="1" t="s">
        <v>204</v>
      </c>
      <c r="C10" s="2" t="s">
        <v>205</v>
      </c>
      <c r="D10" s="1"/>
      <c r="E10" s="1"/>
      <c r="F10" s="1"/>
      <c r="G10" s="1"/>
      <c r="H10" s="1"/>
      <c r="I10" s="1"/>
      <c r="J10" s="1">
        <v>17</v>
      </c>
      <c r="K10" s="1">
        <v>-1448.134081</v>
      </c>
      <c r="L10" s="1">
        <f>2*(K10-K9)</f>
        <v>6.76309600000013</v>
      </c>
      <c r="M10" s="1">
        <v>0.03399479</v>
      </c>
    </row>
    <row r="11" spans="1:13">
      <c r="A11" s="1"/>
      <c r="B11" s="1" t="s">
        <v>206</v>
      </c>
      <c r="C11" s="1" t="s">
        <v>207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3:7">
      <c r="C13" s="19" t="s">
        <v>68</v>
      </c>
      <c r="D13" s="19"/>
      <c r="E13" s="19"/>
      <c r="F13" s="19"/>
      <c r="G13" s="19"/>
    </row>
    <row r="14" spans="3:6">
      <c r="C14" t="s">
        <v>0</v>
      </c>
      <c r="D14" s="20" t="s">
        <v>69</v>
      </c>
      <c r="E14" s="20" t="s">
        <v>70</v>
      </c>
      <c r="F14" s="20" t="s">
        <v>71</v>
      </c>
    </row>
    <row r="15" spans="3:6">
      <c r="C15" t="s">
        <v>208</v>
      </c>
      <c r="D15" s="21">
        <v>10</v>
      </c>
      <c r="E15" s="21" t="s">
        <v>209</v>
      </c>
      <c r="F15" s="21">
        <v>0.709</v>
      </c>
    </row>
    <row r="16" spans="4:6">
      <c r="D16" s="21">
        <v>18</v>
      </c>
      <c r="E16" s="21" t="s">
        <v>210</v>
      </c>
      <c r="F16" s="21">
        <v>0.909</v>
      </c>
    </row>
    <row r="17" spans="4:6">
      <c r="D17" s="21">
        <v>49</v>
      </c>
      <c r="E17" s="21" t="s">
        <v>210</v>
      </c>
      <c r="F17" s="21">
        <v>0.618</v>
      </c>
    </row>
    <row r="18" spans="4:6">
      <c r="D18" s="21">
        <v>86</v>
      </c>
      <c r="E18" s="21" t="s">
        <v>211</v>
      </c>
      <c r="F18" s="21">
        <v>0.533</v>
      </c>
    </row>
    <row r="19" spans="4:6">
      <c r="D19" s="21">
        <v>103</v>
      </c>
      <c r="E19" s="21" t="s">
        <v>212</v>
      </c>
      <c r="F19" s="21">
        <v>0.687</v>
      </c>
    </row>
    <row r="20" spans="4:6">
      <c r="D20" s="21">
        <v>107</v>
      </c>
      <c r="E20" s="21" t="s">
        <v>213</v>
      </c>
      <c r="F20" s="21">
        <v>0.7</v>
      </c>
    </row>
    <row r="21" spans="4:6">
      <c r="D21" s="21">
        <v>110</v>
      </c>
      <c r="E21" s="21" t="s">
        <v>214</v>
      </c>
      <c r="F21" s="21">
        <v>0.905</v>
      </c>
    </row>
    <row r="22" spans="4:6">
      <c r="D22" s="21">
        <v>111</v>
      </c>
      <c r="E22" s="21" t="s">
        <v>215</v>
      </c>
      <c r="F22" s="21">
        <v>0.885</v>
      </c>
    </row>
    <row r="23" spans="4:6">
      <c r="D23" s="21">
        <v>144</v>
      </c>
      <c r="E23" s="21" t="s">
        <v>216</v>
      </c>
      <c r="F23" s="21">
        <v>0.59</v>
      </c>
    </row>
    <row r="24" spans="4:6">
      <c r="D24" s="21">
        <v>210</v>
      </c>
      <c r="E24" s="21" t="s">
        <v>217</v>
      </c>
      <c r="F24" s="21">
        <v>0.516</v>
      </c>
    </row>
    <row r="25" spans="4:6">
      <c r="D25" s="21">
        <v>212</v>
      </c>
      <c r="E25" s="21" t="s">
        <v>210</v>
      </c>
      <c r="F25" s="21">
        <v>0.728</v>
      </c>
    </row>
    <row r="26" spans="4:6">
      <c r="D26" s="21">
        <v>215</v>
      </c>
      <c r="E26" s="21" t="s">
        <v>217</v>
      </c>
      <c r="F26" s="21">
        <v>0.572</v>
      </c>
    </row>
    <row r="27" spans="4:6">
      <c r="D27" s="21"/>
      <c r="E27" s="21"/>
      <c r="F27" s="21"/>
    </row>
    <row r="28" spans="3:6">
      <c r="C28" t="s">
        <v>34</v>
      </c>
      <c r="D28" s="21">
        <v>10</v>
      </c>
      <c r="E28" s="21" t="s">
        <v>218</v>
      </c>
      <c r="F28" s="21">
        <v>0.786</v>
      </c>
    </row>
    <row r="29" spans="4:6">
      <c r="D29" s="21">
        <v>18</v>
      </c>
      <c r="E29" s="21" t="s">
        <v>210</v>
      </c>
      <c r="F29" s="21">
        <v>0.947</v>
      </c>
    </row>
    <row r="30" spans="4:6">
      <c r="D30" s="21">
        <v>49</v>
      </c>
      <c r="E30" s="21" t="s">
        <v>218</v>
      </c>
      <c r="F30" s="21">
        <v>0.707</v>
      </c>
    </row>
    <row r="31" spans="4:6">
      <c r="D31" s="21">
        <v>86</v>
      </c>
      <c r="E31" s="21" t="s">
        <v>219</v>
      </c>
      <c r="F31" s="21">
        <v>0.629</v>
      </c>
    </row>
    <row r="32" spans="4:6">
      <c r="D32" s="21">
        <v>103</v>
      </c>
      <c r="E32" s="21" t="s">
        <v>212</v>
      </c>
      <c r="F32" s="21">
        <v>0.767</v>
      </c>
    </row>
    <row r="33" spans="4:6">
      <c r="D33" s="21">
        <v>107</v>
      </c>
      <c r="E33" s="21" t="s">
        <v>215</v>
      </c>
      <c r="F33" s="21">
        <v>0.778</v>
      </c>
    </row>
    <row r="34" spans="4:6">
      <c r="D34" s="21">
        <v>110</v>
      </c>
      <c r="E34" s="21" t="s">
        <v>220</v>
      </c>
      <c r="F34" s="21">
        <v>0.945</v>
      </c>
    </row>
    <row r="35" spans="4:6">
      <c r="D35" s="21">
        <v>111</v>
      </c>
      <c r="E35" s="21" t="s">
        <v>215</v>
      </c>
      <c r="F35" s="21">
        <v>0.932</v>
      </c>
    </row>
    <row r="36" spans="4:6">
      <c r="D36" s="21">
        <v>144</v>
      </c>
      <c r="E36" s="21" t="s">
        <v>216</v>
      </c>
      <c r="F36" s="21">
        <v>0.681</v>
      </c>
    </row>
    <row r="37" spans="4:6">
      <c r="D37" s="21">
        <v>203</v>
      </c>
      <c r="E37" s="21" t="s">
        <v>221</v>
      </c>
      <c r="F37" s="21">
        <v>0.565</v>
      </c>
    </row>
    <row r="38" spans="4:6">
      <c r="D38" s="21">
        <v>210</v>
      </c>
      <c r="E38" s="21" t="s">
        <v>222</v>
      </c>
      <c r="F38" s="21">
        <v>0.612</v>
      </c>
    </row>
    <row r="39" spans="4:6">
      <c r="D39" s="21">
        <v>212</v>
      </c>
      <c r="E39" s="21" t="s">
        <v>223</v>
      </c>
      <c r="F39" s="21">
        <v>0.801</v>
      </c>
    </row>
    <row r="40" spans="4:6">
      <c r="D40" s="21">
        <v>215</v>
      </c>
      <c r="E40" s="21" t="s">
        <v>217</v>
      </c>
      <c r="F40" s="21">
        <v>0.664</v>
      </c>
    </row>
    <row r="41" spans="4:6">
      <c r="D41" s="21">
        <v>221</v>
      </c>
      <c r="E41" s="21" t="s">
        <v>224</v>
      </c>
      <c r="F41" s="21">
        <v>0.576</v>
      </c>
    </row>
  </sheetData>
  <mergeCells count="1">
    <mergeCell ref="C13:G13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topLeftCell="C1" workbookViewId="0">
      <selection activeCell="M10" sqref="M10"/>
    </sheetView>
  </sheetViews>
  <sheetFormatPr defaultColWidth="9" defaultRowHeight="15"/>
  <cols>
    <col min="1" max="1" width="9" style="1"/>
    <col min="2" max="2" width="21.5714285714286" style="1" customWidth="1"/>
    <col min="3" max="3" width="24.2857142857143" style="1" customWidth="1"/>
    <col min="4" max="4" width="13.1428571428571" style="1" customWidth="1"/>
    <col min="5" max="6" width="12" style="1" customWidth="1"/>
    <col min="7" max="7" width="14" style="1" customWidth="1"/>
    <col min="8" max="8" width="13.1428571428571" style="1" customWidth="1"/>
    <col min="9" max="10" width="14.5714285714286" style="1" customWidth="1"/>
    <col min="11" max="11" width="12.7142857142857" style="1" customWidth="1"/>
    <col min="12" max="12" width="10.5714285714286" style="1" customWidth="1"/>
    <col min="13" max="13" width="12" style="1" customWidth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225</v>
      </c>
      <c r="K2" s="1">
        <v>-1263.682606</v>
      </c>
    </row>
    <row r="3" spans="1:11">
      <c r="A3" s="2" t="s">
        <v>6</v>
      </c>
      <c r="B3" s="1" t="s">
        <v>226</v>
      </c>
      <c r="C3" s="1" t="s">
        <v>227</v>
      </c>
      <c r="K3" s="1">
        <v>-1258.924006</v>
      </c>
    </row>
    <row r="4" spans="1:3">
      <c r="A4" s="2"/>
      <c r="B4" s="1" t="s">
        <v>9</v>
      </c>
      <c r="C4" s="1" t="s">
        <v>10</v>
      </c>
    </row>
    <row r="5" spans="1:13">
      <c r="A5" s="2" t="s">
        <v>11</v>
      </c>
      <c r="B5" s="1" t="s">
        <v>228</v>
      </c>
      <c r="C5" s="1" t="s">
        <v>229</v>
      </c>
      <c r="D5" s="1" t="s">
        <v>230</v>
      </c>
      <c r="K5" s="1">
        <v>-1252.844548</v>
      </c>
      <c r="L5" s="1">
        <f>2*(K5-K3)</f>
        <v>12.1589159999999</v>
      </c>
      <c r="M5">
        <v>0.002289417</v>
      </c>
    </row>
    <row r="6" spans="1:13">
      <c r="A6" s="2"/>
      <c r="B6" s="1" t="s">
        <v>9</v>
      </c>
      <c r="C6" s="1" t="s">
        <v>10</v>
      </c>
      <c r="D6" s="1" t="s">
        <v>231</v>
      </c>
      <c r="M6" s="18"/>
    </row>
    <row r="7" spans="1:11">
      <c r="A7" s="2" t="s">
        <v>16</v>
      </c>
      <c r="B7" s="1" t="s">
        <v>232</v>
      </c>
      <c r="C7" s="1" t="s">
        <v>13</v>
      </c>
      <c r="D7" s="1" t="s">
        <v>233</v>
      </c>
      <c r="E7" s="1" t="s">
        <v>234</v>
      </c>
      <c r="F7" s="1" t="s">
        <v>235</v>
      </c>
      <c r="G7" s="1" t="s">
        <v>236</v>
      </c>
      <c r="H7" s="1" t="s">
        <v>237</v>
      </c>
      <c r="I7" s="1" t="s">
        <v>238</v>
      </c>
      <c r="K7" s="1">
        <v>-1252.735687</v>
      </c>
    </row>
    <row r="8" ht="17.25" customHeight="1" spans="1:11">
      <c r="A8" s="2"/>
      <c r="B8" s="2" t="s">
        <v>9</v>
      </c>
      <c r="C8" s="2" t="s">
        <v>25</v>
      </c>
      <c r="D8" s="2" t="s">
        <v>26</v>
      </c>
      <c r="E8" s="2" t="s">
        <v>27</v>
      </c>
      <c r="F8" s="2" t="s">
        <v>28</v>
      </c>
      <c r="G8" s="2" t="s">
        <v>239</v>
      </c>
      <c r="H8" s="2" t="s">
        <v>240</v>
      </c>
      <c r="I8" s="4" t="s">
        <v>241</v>
      </c>
      <c r="J8" s="4"/>
      <c r="K8" s="2"/>
    </row>
    <row r="9" spans="1:11">
      <c r="A9" s="2" t="s">
        <v>32</v>
      </c>
      <c r="C9" s="2" t="s">
        <v>242</v>
      </c>
      <c r="J9" s="1">
        <v>17</v>
      </c>
      <c r="K9" s="1">
        <v>-1258.94146</v>
      </c>
    </row>
    <row r="10" spans="1:13">
      <c r="A10" s="2" t="s">
        <v>34</v>
      </c>
      <c r="B10" s="1" t="s">
        <v>243</v>
      </c>
      <c r="C10" s="2" t="s">
        <v>244</v>
      </c>
      <c r="J10" s="1">
        <v>19</v>
      </c>
      <c r="K10" s="1">
        <v>-1252.947019</v>
      </c>
      <c r="L10" s="1">
        <f>2*(K10-K9)</f>
        <v>11.9888820000001</v>
      </c>
      <c r="M10">
        <v>0.00249257</v>
      </c>
    </row>
    <row r="11" ht="16.5" customHeight="1" spans="2:13">
      <c r="B11" s="2" t="s">
        <v>245</v>
      </c>
      <c r="C11" s="4" t="s">
        <v>246</v>
      </c>
      <c r="M11" s="18"/>
    </row>
    <row r="16" spans="3:7">
      <c r="C16" s="14" t="s">
        <v>68</v>
      </c>
      <c r="D16" s="14"/>
      <c r="E16" s="14"/>
      <c r="F16" s="14"/>
      <c r="G16" s="14"/>
    </row>
    <row r="17" spans="3:6">
      <c r="C17" s="1" t="s">
        <v>0</v>
      </c>
      <c r="D17" s="15" t="s">
        <v>69</v>
      </c>
      <c r="E17" s="15" t="s">
        <v>70</v>
      </c>
      <c r="F17" s="15" t="s">
        <v>71</v>
      </c>
    </row>
    <row r="18" spans="3:6">
      <c r="C18" s="1" t="s">
        <v>34</v>
      </c>
      <c r="D18" s="15">
        <v>34</v>
      </c>
      <c r="E18" s="15" t="s">
        <v>210</v>
      </c>
      <c r="F18" s="15" t="s">
        <v>247</v>
      </c>
    </row>
  </sheetData>
  <mergeCells count="1">
    <mergeCell ref="C16:G16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M10" sqref="M10"/>
    </sheetView>
  </sheetViews>
  <sheetFormatPr defaultColWidth="9" defaultRowHeight="15"/>
  <cols>
    <col min="1" max="1" width="9" style="1"/>
    <col min="2" max="2" width="22.1428571428571" style="1" customWidth="1"/>
    <col min="3" max="3" width="24.2857142857143" style="1" customWidth="1"/>
    <col min="4" max="4" width="11.5714285714286" style="1" customWidth="1"/>
    <col min="5" max="5" width="12.4285714285714" style="1" customWidth="1"/>
    <col min="6" max="6" width="12.8571428571429" style="1" customWidth="1"/>
    <col min="7" max="8" width="12.4285714285714" style="1" customWidth="1"/>
    <col min="9" max="10" width="12.8571428571429" style="1" customWidth="1"/>
    <col min="11" max="11" width="14" style="1" customWidth="1"/>
    <col min="12" max="12" width="9" style="1" customWidth="1"/>
    <col min="13" max="13" width="12" style="1"/>
    <col min="14" max="16384" width="9" style="1"/>
  </cols>
  <sheetData>
    <row r="1" spans="1:13">
      <c r="A1" s="1" t="s">
        <v>0</v>
      </c>
      <c r="B1" s="1" t="s">
        <v>1</v>
      </c>
      <c r="K1" s="1" t="s">
        <v>2</v>
      </c>
      <c r="M1" s="1" t="s">
        <v>3</v>
      </c>
    </row>
    <row r="2" spans="1:11">
      <c r="A2" s="2" t="s">
        <v>4</v>
      </c>
      <c r="B2" s="1" t="s">
        <v>248</v>
      </c>
      <c r="K2" s="1">
        <v>-1471.996197</v>
      </c>
    </row>
    <row r="3" spans="1:11">
      <c r="A3" s="2" t="s">
        <v>6</v>
      </c>
      <c r="B3" s="1" t="s">
        <v>249</v>
      </c>
      <c r="C3" s="1" t="s">
        <v>250</v>
      </c>
      <c r="K3" s="1">
        <v>-1460.329094</v>
      </c>
    </row>
    <row r="4" spans="1:3">
      <c r="A4" s="2"/>
      <c r="B4" s="1" t="s">
        <v>9</v>
      </c>
      <c r="C4" s="1" t="s">
        <v>10</v>
      </c>
    </row>
    <row r="5" spans="1:13">
      <c r="A5" s="2" t="s">
        <v>11</v>
      </c>
      <c r="B5" s="1" t="s">
        <v>251</v>
      </c>
      <c r="C5" s="1" t="s">
        <v>252</v>
      </c>
      <c r="D5" s="1" t="s">
        <v>253</v>
      </c>
      <c r="K5" s="1">
        <v>-1460.249347</v>
      </c>
      <c r="L5" s="1">
        <f>2*(K5-K3)</f>
        <v>0.159493999999995</v>
      </c>
      <c r="M5">
        <v>0.9233499</v>
      </c>
    </row>
    <row r="6" spans="1:13">
      <c r="A6" s="2"/>
      <c r="B6" s="1" t="s">
        <v>9</v>
      </c>
      <c r="C6" s="1" t="s">
        <v>10</v>
      </c>
      <c r="D6" s="1" t="s">
        <v>254</v>
      </c>
      <c r="M6" s="18"/>
    </row>
    <row r="7" ht="16.5" customHeight="1" spans="1:11">
      <c r="A7" s="2" t="s">
        <v>16</v>
      </c>
      <c r="B7" s="1" t="s">
        <v>255</v>
      </c>
      <c r="C7" s="1" t="s">
        <v>256</v>
      </c>
      <c r="D7" s="1" t="s">
        <v>257</v>
      </c>
      <c r="E7" s="1" t="s">
        <v>258</v>
      </c>
      <c r="F7" s="1" t="s">
        <v>259</v>
      </c>
      <c r="G7" s="1" t="s">
        <v>260</v>
      </c>
      <c r="H7" s="1" t="s">
        <v>261</v>
      </c>
      <c r="I7" s="1" t="s">
        <v>262</v>
      </c>
      <c r="K7" s="1">
        <v>-1460.249347</v>
      </c>
    </row>
    <row r="8" spans="1:9">
      <c r="A8" s="2"/>
      <c r="B8" s="1" t="s">
        <v>9</v>
      </c>
      <c r="C8" s="1" t="s">
        <v>25</v>
      </c>
      <c r="D8" s="1" t="s">
        <v>26</v>
      </c>
      <c r="E8" s="1" t="s">
        <v>27</v>
      </c>
      <c r="F8" s="1" t="s">
        <v>263</v>
      </c>
      <c r="G8" s="1" t="s">
        <v>264</v>
      </c>
      <c r="H8" s="1" t="s">
        <v>265</v>
      </c>
      <c r="I8" s="1" t="s">
        <v>266</v>
      </c>
    </row>
    <row r="9" spans="1:11">
      <c r="A9" s="2" t="s">
        <v>32</v>
      </c>
      <c r="C9" s="2" t="s">
        <v>267</v>
      </c>
      <c r="J9" s="1">
        <v>19</v>
      </c>
      <c r="K9" s="1">
        <v>-1460.461786</v>
      </c>
    </row>
    <row r="10" spans="1:13">
      <c r="A10" s="2" t="s">
        <v>34</v>
      </c>
      <c r="B10" s="1" t="s">
        <v>251</v>
      </c>
      <c r="C10" s="2" t="s">
        <v>268</v>
      </c>
      <c r="J10" s="1">
        <v>21</v>
      </c>
      <c r="K10" s="1">
        <v>-1460.249346</v>
      </c>
      <c r="L10" s="1">
        <f>2*(K10-K9)</f>
        <v>0.42488000000003</v>
      </c>
      <c r="M10" s="7">
        <v>0.8086088</v>
      </c>
    </row>
    <row r="11" spans="2:3">
      <c r="B11" s="1" t="s">
        <v>269</v>
      </c>
      <c r="C11" s="1" t="s">
        <v>270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PU</Company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GSTA1</vt:lpstr>
      <vt:lpstr>GSTA2</vt:lpstr>
      <vt:lpstr>GSTA3</vt:lpstr>
      <vt:lpstr>GSTA3_reference_with_mouse</vt:lpstr>
      <vt:lpstr>GSTA4</vt:lpstr>
      <vt:lpstr>GSTA4_reference_with_mouse</vt:lpstr>
      <vt:lpstr>GSTA5</vt:lpstr>
      <vt:lpstr>GSTM1</vt:lpstr>
      <vt:lpstr>GSTM2</vt:lpstr>
      <vt:lpstr>GSTM3</vt:lpstr>
      <vt:lpstr>GSTM4</vt:lpstr>
      <vt:lpstr>GSTM5</vt:lpstr>
      <vt:lpstr>GSTT1</vt:lpstr>
      <vt:lpstr>GSTT1_reference_with_mouse</vt:lpstr>
      <vt:lpstr>GSTT3</vt:lpstr>
      <vt:lpstr>GSTT3_reference_with_mouse</vt:lpstr>
      <vt:lpstr>GSTT4_reference_with_mouse</vt:lpstr>
      <vt:lpstr>GSTP1</vt:lpstr>
      <vt:lpstr>GSTO1</vt:lpstr>
      <vt:lpstr>GSTO2</vt:lpstr>
      <vt:lpstr>GSTZ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Hui Ming (Bioinfo)</dc:creator>
  <cp:lastModifiedBy>Tan Hui Ming (Bioinfo)</cp:lastModifiedBy>
  <dcterms:created xsi:type="dcterms:W3CDTF">2017-05-30T03:23:00Z</dcterms:created>
  <dcterms:modified xsi:type="dcterms:W3CDTF">2017-09-07T07:08:23Z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