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C:\Users\user\Documents\Master_publication_project\Publication\Supp\Table\"/>
    </mc:Choice>
  </mc:AlternateContent>
  <bookViews>
    <workbookView xWindow="0" yWindow="0" windowWidth="19890" windowHeight="8370" firstSheet="13" activeTab="20" xr2:uid="{00000000-000D-0000-FFFF-FFFF00000000}"/>
  </bookViews>
  <sheets>
    <sheet name="GSTA1" sheetId="4" r:id="rId1"/>
    <sheet name="GSTA2" sheetId="5" r:id="rId2"/>
    <sheet name="GSTA3(set1)" sheetId="6" r:id="rId3"/>
    <sheet name="GSTA3(set2)" sheetId="22" r:id="rId4"/>
    <sheet name="GSTA4(set1)" sheetId="12" r:id="rId5"/>
    <sheet name="GSTA4(set2)" sheetId="23" r:id="rId6"/>
    <sheet name="GSTA5" sheetId="7" r:id="rId7"/>
    <sheet name="GSTM1" sheetId="8" r:id="rId8"/>
    <sheet name="GSTM2" sheetId="9" r:id="rId9"/>
    <sheet name="GSTM3" sheetId="13" r:id="rId10"/>
    <sheet name="GSTM4" sheetId="11" r:id="rId11"/>
    <sheet name="GSTM5" sheetId="17" r:id="rId12"/>
    <sheet name="GSTT1(set1)" sheetId="14" r:id="rId13"/>
    <sheet name="GSTT1(set2)" sheetId="24" r:id="rId14"/>
    <sheet name="GSTT3(Set1)" sheetId="15" r:id="rId15"/>
    <sheet name="GSTT3(set2)" sheetId="25" r:id="rId16"/>
    <sheet name="GSTT4(set2)" sheetId="26" r:id="rId17"/>
    <sheet name="GSTP1" sheetId="16" r:id="rId18"/>
    <sheet name="GSTO1" sheetId="2" r:id="rId19"/>
    <sheet name="GSTO2" sheetId="3" r:id="rId20"/>
    <sheet name="GSTZ" sheetId="1" r:id="rId21"/>
  </sheets>
  <calcPr calcId="171027" concurrentCalc="0"/>
</workbook>
</file>

<file path=xl/calcChain.xml><?xml version="1.0" encoding="utf-8"?>
<calcChain xmlns="http://schemas.openxmlformats.org/spreadsheetml/2006/main">
  <c r="F10" i="1" l="1"/>
  <c r="F5" i="1"/>
  <c r="F10" i="3"/>
  <c r="F5" i="3"/>
  <c r="F10" i="2"/>
  <c r="F5" i="2"/>
  <c r="F10" i="16"/>
  <c r="F5" i="16"/>
  <c r="F10" i="26"/>
  <c r="F5" i="26"/>
  <c r="F10" i="25"/>
  <c r="F5" i="25"/>
  <c r="F10" i="15"/>
  <c r="F5" i="15"/>
  <c r="F10" i="24"/>
  <c r="F5" i="24"/>
  <c r="F10" i="14"/>
  <c r="F5" i="14"/>
  <c r="F10" i="17"/>
  <c r="F5" i="17"/>
  <c r="F10" i="11"/>
  <c r="F5" i="11"/>
  <c r="F10" i="13"/>
  <c r="F5" i="13"/>
  <c r="F10" i="9"/>
  <c r="F5" i="9"/>
  <c r="F10" i="8"/>
  <c r="F5" i="8"/>
  <c r="G10" i="7"/>
  <c r="G5" i="7"/>
  <c r="F10" i="23"/>
  <c r="F5" i="23"/>
  <c r="F10" i="12"/>
  <c r="F5" i="12"/>
  <c r="F10" i="22"/>
  <c r="F5" i="22"/>
  <c r="F10" i="6"/>
  <c r="F5" i="6"/>
  <c r="F10" i="5"/>
  <c r="F5" i="5"/>
  <c r="F10" i="4"/>
  <c r="F5" i="4"/>
</calcChain>
</file>

<file path=xl/sharedStrings.xml><?xml version="1.0" encoding="utf-8"?>
<sst xmlns="http://schemas.openxmlformats.org/spreadsheetml/2006/main" count="821" uniqueCount="423">
  <si>
    <t>Model</t>
  </si>
  <si>
    <t>Estimates of parameter</t>
  </si>
  <si>
    <t>InL</t>
  </si>
  <si>
    <t>P-value</t>
  </si>
  <si>
    <t>M0</t>
  </si>
  <si>
    <t>w0 = 0.22396</t>
  </si>
  <si>
    <t>M1a</t>
  </si>
  <si>
    <t>p0 = 0.78519</t>
  </si>
  <si>
    <t xml:space="preserve">p1 = 0.21481
</t>
  </si>
  <si>
    <t>w0 = 0.00000</t>
  </si>
  <si>
    <t>w1 = 1.00000</t>
  </si>
  <si>
    <t>M2a</t>
  </si>
  <si>
    <t>p0 = 0.82650</t>
  </si>
  <si>
    <t>p1 = 0.00000</t>
  </si>
  <si>
    <t>p2 = 0.17350</t>
  </si>
  <si>
    <t>w2 = 1.35285</t>
  </si>
  <si>
    <t>M3</t>
  </si>
  <si>
    <t>p1 = 0.06264</t>
  </si>
  <si>
    <t>p2 = 0.11086</t>
  </si>
  <si>
    <t>w1 = 1.35284</t>
  </si>
  <si>
    <t>w2 = 1.35284</t>
  </si>
  <si>
    <t>M7</t>
  </si>
  <si>
    <t>ω from β( 0.00505,0.02022)</t>
  </si>
  <si>
    <t>M8</t>
  </si>
  <si>
    <t>ω from β(0.00500,1.69421)</t>
  </si>
  <si>
    <t>p1 = 0.17350</t>
  </si>
  <si>
    <t>w1 = 1.35286</t>
  </si>
  <si>
    <t>w0 = 0.39670</t>
  </si>
  <si>
    <t>p0 = 0.68478</t>
  </si>
  <si>
    <t>p1 = 0.31522</t>
  </si>
  <si>
    <t xml:space="preserve">w1 = 1.00000
</t>
  </si>
  <si>
    <t>p0 = 0.89240</t>
  </si>
  <si>
    <t xml:space="preserve">p2 = 0.10760
</t>
  </si>
  <si>
    <t>w0 = 0.13666</t>
  </si>
  <si>
    <t>w2 = 3.56995</t>
  </si>
  <si>
    <t>p0 = 0.29940</t>
  </si>
  <si>
    <t>p1 = 0.59299</t>
  </si>
  <si>
    <t>p2 = 0.10760</t>
  </si>
  <si>
    <t>w0 = 0.13665</t>
  </si>
  <si>
    <t>w1 = 0.13666</t>
  </si>
  <si>
    <t>w2 = 3.56997</t>
  </si>
  <si>
    <t>ω from β(0.00500,0.01161)</t>
  </si>
  <si>
    <t>p0 = 0.89286</t>
  </si>
  <si>
    <t>ω from β(15.82790,99.00000)</t>
  </si>
  <si>
    <t>p1 = 0.10714</t>
  </si>
  <si>
    <t>w1 = 3.57846</t>
  </si>
  <si>
    <t>Bayes Empirical Bayes (BEB) analysis Positive Selected Site</t>
  </si>
  <si>
    <t>Position</t>
  </si>
  <si>
    <t xml:space="preserve">amino acid </t>
  </si>
  <si>
    <t>probability</t>
  </si>
  <si>
    <t xml:space="preserve">I </t>
  </si>
  <si>
    <t>0.985*</t>
  </si>
  <si>
    <t>p0 = 0.24286</t>
  </si>
  <si>
    <t>p0 = 0.69323</t>
  </si>
  <si>
    <t>p1 = 0.30677</t>
  </si>
  <si>
    <t>w0 = 0.07073</t>
  </si>
  <si>
    <t>p0 = 0.70743</t>
  </si>
  <si>
    <t>p1 = 0.25929</t>
  </si>
  <si>
    <t>p2 = 0.03328</t>
  </si>
  <si>
    <t>w0 = 0.07704</t>
  </si>
  <si>
    <t>w2 = 5.84659</t>
  </si>
  <si>
    <t>p0 = 0.57296</t>
  </si>
  <si>
    <t>p1 = 0.38206</t>
  </si>
  <si>
    <t>p2 = 0.04499</t>
  </si>
  <si>
    <t>w0 =0.03768</t>
  </si>
  <si>
    <t>w1 = 0.59510</t>
  </si>
  <si>
    <t>w2 = 5.12168</t>
  </si>
  <si>
    <t>ω from β(0.21646,0.43838)</t>
  </si>
  <si>
    <t>p0 = 0.95703</t>
  </si>
  <si>
    <t>ω from β(0.29584,0.79458)</t>
  </si>
  <si>
    <t>p1 = 0.04297</t>
  </si>
  <si>
    <t>w1 = 5.20569</t>
  </si>
  <si>
    <t xml:space="preserve">    Bayes Empirical Bayes (BEB) analysis Positive Selected Site</t>
  </si>
  <si>
    <t>A</t>
  </si>
  <si>
    <t>0.953*</t>
  </si>
  <si>
    <t>p0 = 0.29081</t>
  </si>
  <si>
    <t>p0 = 0.70097</t>
  </si>
  <si>
    <t>p1 = 0.29903</t>
  </si>
  <si>
    <t>w0 = 0.08485</t>
  </si>
  <si>
    <t>p1 = 0.19137</t>
  </si>
  <si>
    <t>p2 = 0.10766</t>
  </si>
  <si>
    <t>w2 =1.00000</t>
  </si>
  <si>
    <t>p0 = 0.51826</t>
  </si>
  <si>
    <t>p1 = 0.38821</t>
  </si>
  <si>
    <t>p2 = 0.09353</t>
  </si>
  <si>
    <t>w0 = 0.03117</t>
  </si>
  <si>
    <t>w1 = 0.46462</t>
  </si>
  <si>
    <t>w2 = 1.58531</t>
  </si>
  <si>
    <t>ω from β(0.25463,0.55952)</t>
  </si>
  <si>
    <t>p0 = 0.94816</t>
  </si>
  <si>
    <t>ω from β(0.33600,0.93715)</t>
  </si>
  <si>
    <t>p1 = 0.05184</t>
  </si>
  <si>
    <t>w1 = 1.85408</t>
  </si>
  <si>
    <t>p0 = 0.06275</t>
  </si>
  <si>
    <t>p0 = 0.93714</t>
  </si>
  <si>
    <t>p1 = 0.06286</t>
  </si>
  <si>
    <t>w0 = 0.02619</t>
  </si>
  <si>
    <t>p2 = 0.00000</t>
  </si>
  <si>
    <t>w2 = 26.82808</t>
  </si>
  <si>
    <t xml:space="preserve">p0 = 0.61507 </t>
  </si>
  <si>
    <t>p1 = 0.18702</t>
  </si>
  <si>
    <t>p2 = 0.19791</t>
  </si>
  <si>
    <t>w1 = 0.00000</t>
  </si>
  <si>
    <t>w2 = 0.32967</t>
  </si>
  <si>
    <t>ω from β(0.09812,1.28549)</t>
  </si>
  <si>
    <t>p0 = 1.00000</t>
  </si>
  <si>
    <t>w1 = 5.24801</t>
  </si>
  <si>
    <t>p0 = 0.22787</t>
  </si>
  <si>
    <t>p0 = 0.79807</t>
  </si>
  <si>
    <t>p1 = 0.20193</t>
  </si>
  <si>
    <t>w0 = 0.08540</t>
  </si>
  <si>
    <t>p1 = 0.16841</t>
  </si>
  <si>
    <t>p2 = 0.03352</t>
  </si>
  <si>
    <t>w2 = 1.00000</t>
  </si>
  <si>
    <t>p0 =0.58953</t>
  </si>
  <si>
    <t>p1 = 0.25830</t>
  </si>
  <si>
    <t xml:space="preserve">p2 = 0.15218
</t>
  </si>
  <si>
    <t>w0 = 0.04894</t>
  </si>
  <si>
    <t>w1 = 0.26936</t>
  </si>
  <si>
    <t>w2 = 1.10913</t>
  </si>
  <si>
    <t>ω from β(0.26401,0.78109)</t>
  </si>
  <si>
    <t>p0 = 0.84390</t>
  </si>
  <si>
    <t>ω from β(0.95094,7.23109)</t>
  </si>
  <si>
    <t>p1 = 0.15610</t>
  </si>
  <si>
    <t>w1 = 1.09688</t>
  </si>
  <si>
    <t>w0 = 0.73659</t>
  </si>
  <si>
    <t>p0 = 0.43801</t>
  </si>
  <si>
    <t>p1 = 0.56199</t>
  </si>
  <si>
    <t>p0 = 0.46894</t>
  </si>
  <si>
    <t>p1 = 0.42196</t>
  </si>
  <si>
    <t>p2 = 0.10909</t>
  </si>
  <si>
    <t>w2 = 4.16187</t>
  </si>
  <si>
    <t>p0 = 0.49932</t>
  </si>
  <si>
    <t>p1 = 0.41835</t>
  </si>
  <si>
    <t>p2 = 0.08233</t>
  </si>
  <si>
    <t>w0 = 0.00001</t>
  </si>
  <si>
    <t>w1 = 1.19060</t>
  </si>
  <si>
    <t>w2 = 4.63850</t>
  </si>
  <si>
    <t>ω from β(0.00758,0.00504)</t>
  </si>
  <si>
    <t>p0 =  0.88465</t>
  </si>
  <si>
    <t>ω from β(0.02560,0.03077)</t>
  </si>
  <si>
    <t>p1 = 0.11535</t>
  </si>
  <si>
    <t>w1 = 4.08600</t>
  </si>
  <si>
    <t xml:space="preserve">S  </t>
  </si>
  <si>
    <t xml:space="preserve">S </t>
  </si>
  <si>
    <t xml:space="preserve">M       </t>
  </si>
  <si>
    <t xml:space="preserve">T  </t>
  </si>
  <si>
    <t xml:space="preserve">V </t>
  </si>
  <si>
    <t xml:space="preserve">L  </t>
  </si>
  <si>
    <t xml:space="preserve">G </t>
  </si>
  <si>
    <t xml:space="preserve">Q </t>
  </si>
  <si>
    <t xml:space="preserve">E  </t>
  </si>
  <si>
    <t xml:space="preserve">S    </t>
  </si>
  <si>
    <t xml:space="preserve">E </t>
  </si>
  <si>
    <t xml:space="preserve">R </t>
  </si>
  <si>
    <t>w0 = 0.45255</t>
  </si>
  <si>
    <t>p0 = 0.60929</t>
  </si>
  <si>
    <t>p1 = 0.39071</t>
  </si>
  <si>
    <t>p0 = 0.55149</t>
  </si>
  <si>
    <t>p1 = 0.44392</t>
  </si>
  <si>
    <t>p2 = 0.00460</t>
  </si>
  <si>
    <t>w2 = 70.52830</t>
  </si>
  <si>
    <t>p0 = 0.61064</t>
  </si>
  <si>
    <t>p1 = 0.38477</t>
  </si>
  <si>
    <t>p2 = 0.00459</t>
  </si>
  <si>
    <t>w1 = 1.25536</t>
  </si>
  <si>
    <t>w2 = 74.18022</t>
  </si>
  <si>
    <t>ω from β(0.00500,0.00751)</t>
  </si>
  <si>
    <t>p0 = 0.99541</t>
  </si>
  <si>
    <t>ω from β(0.00500,0.00619)</t>
  </si>
  <si>
    <t>p1 = 0.00459</t>
  </si>
  <si>
    <t>w1 = 66.86678</t>
  </si>
  <si>
    <t>0.983*</t>
  </si>
  <si>
    <t>p0 = 0.30997</t>
  </si>
  <si>
    <t>p0 = 0.65295</t>
  </si>
  <si>
    <t>p1 = 0.34705</t>
  </si>
  <si>
    <t xml:space="preserve">p0 = 0.66671 </t>
  </si>
  <si>
    <t>p2 = 0.33329</t>
  </si>
  <si>
    <t>w2 = 1.11955</t>
  </si>
  <si>
    <t>p0 = 0.52159</t>
  </si>
  <si>
    <t>p1 = 0.14512</t>
  </si>
  <si>
    <t>ω from β(0.01392,0.02722)</t>
  </si>
  <si>
    <t>p0 = 0.66671</t>
  </si>
  <si>
    <t>ω from β(0.00500,1.42069)</t>
  </si>
  <si>
    <t>p1 = 0.33329</t>
  </si>
  <si>
    <t>w1 = 1.11955</t>
  </si>
  <si>
    <t>p0 = 0.12971</t>
  </si>
  <si>
    <t>p0 = 0.85262</t>
  </si>
  <si>
    <t>p1 = 0.14738</t>
  </si>
  <si>
    <t>w0 = 0.04163</t>
  </si>
  <si>
    <t>p0 = 0.85169</t>
  </si>
  <si>
    <t>p1 = 0.13996</t>
  </si>
  <si>
    <t>p2 = 0.00835</t>
  </si>
  <si>
    <t>w0 = 0.04257</t>
  </si>
  <si>
    <t>w2 = 2.68709</t>
  </si>
  <si>
    <t>p0 = 0.74689</t>
  </si>
  <si>
    <t>p1 = 0.22668</t>
  </si>
  <si>
    <t>p2 = 0.02643</t>
  </si>
  <si>
    <t>w0 = 0.01650</t>
  </si>
  <si>
    <t>w1 = 0.40381</t>
  </si>
  <si>
    <t>w2 = 2.03072</t>
  </si>
  <si>
    <t>ω from β(0.13859,0.79448)</t>
  </si>
  <si>
    <t>p0 = 0.97548</t>
  </si>
  <si>
    <t>ω from β(0.19461,1.53048)</t>
  </si>
  <si>
    <t>p1 = 0.02452</t>
  </si>
  <si>
    <t>w1 = 2.04687</t>
  </si>
  <si>
    <t>0.972*</t>
  </si>
  <si>
    <t>p0 = 0.21605</t>
  </si>
  <si>
    <t>p0 = 0.78251</t>
  </si>
  <si>
    <t>p1 = 0.21749</t>
  </si>
  <si>
    <t>w0 = 0.02946</t>
  </si>
  <si>
    <t>p0 = 0.89207</t>
  </si>
  <si>
    <t>p2 = 0.10793</t>
  </si>
  <si>
    <t>w0 = 0.08739</t>
  </si>
  <si>
    <t>w2 = 1.62444</t>
  </si>
  <si>
    <t>p0 = 0.19863</t>
  </si>
  <si>
    <t>p1 = 0.69345</t>
  </si>
  <si>
    <t>p2 = 0.10792</t>
  </si>
  <si>
    <t>w0 = 0.08738</t>
  </si>
  <si>
    <t>w1 = 0.08740</t>
  </si>
  <si>
    <t>w2 = 1.62448</t>
  </si>
  <si>
    <t>ω from β(0.02516,0.07832)</t>
  </si>
  <si>
    <t>p0 =  0.89252</t>
  </si>
  <si>
    <t>ω from β(9.60052,99.00000)</t>
  </si>
  <si>
    <t>p1 = 0.10748</t>
  </si>
  <si>
    <t>w1 = 1.62466</t>
  </si>
  <si>
    <t>p0 = 0.27653</t>
  </si>
  <si>
    <t>p0 = 0.77359</t>
  </si>
  <si>
    <t>p1 = 0.22641</t>
  </si>
  <si>
    <t>w0 = 0.05608</t>
  </si>
  <si>
    <t>p0 = 0.90058</t>
  </si>
  <si>
    <t>p2 = 0.09942</t>
  </si>
  <si>
    <t>w0 = 0.12481</t>
  </si>
  <si>
    <t>w2 = 2.36492</t>
  </si>
  <si>
    <t>p0 = 0.06182</t>
  </si>
  <si>
    <t>p1 = 0.83876</t>
  </si>
  <si>
    <t>w1 = 0.12481</t>
  </si>
  <si>
    <t>w2 = 2.36491</t>
  </si>
  <si>
    <t>ω from β(0.01576,0.03173)</t>
  </si>
  <si>
    <t xml:space="preserve">p0 = 0.90137 </t>
  </si>
  <si>
    <t>ω from β(14.30426 ,99.00000)</t>
  </si>
  <si>
    <t>p1 = 0.09863</t>
  </si>
  <si>
    <t>w1 = 2.37356</t>
  </si>
  <si>
    <t>p0 = 0.30548</t>
  </si>
  <si>
    <t>p0 = 0.70234</t>
  </si>
  <si>
    <t>p1 = 0.29766</t>
  </si>
  <si>
    <t xml:space="preserve">p0 = 0.77477  </t>
  </si>
  <si>
    <t>p2 = 0.22523</t>
  </si>
  <si>
    <t>w0 = 0.02065</t>
  </si>
  <si>
    <t>w2 = 1.54768</t>
  </si>
  <si>
    <t>p0 = 0.32221</t>
  </si>
  <si>
    <t>p1 = 0.45255</t>
  </si>
  <si>
    <t>w1 = 0.02065</t>
  </si>
  <si>
    <t>w2 = 1.54769</t>
  </si>
  <si>
    <t>ω from β(0.00500,0.01174)</t>
  </si>
  <si>
    <t>p0 = 0.77466</t>
  </si>
  <si>
    <t>ω from β(0.87736,39.84301)</t>
  </si>
  <si>
    <t>p1 =  0.22534</t>
  </si>
  <si>
    <t>w1 = 1.54660</t>
  </si>
  <si>
    <t>p0 = 0.22839</t>
  </si>
  <si>
    <t>p0 = 0.74218</t>
  </si>
  <si>
    <t>p1 = 0.25782</t>
  </si>
  <si>
    <t>w0 = 0.07837</t>
  </si>
  <si>
    <t>p1 = 0.15247</t>
  </si>
  <si>
    <t>p2 = 0.10535</t>
  </si>
  <si>
    <t>p0 = 0.63619</t>
  </si>
  <si>
    <t>p1 = 0.05570</t>
  </si>
  <si>
    <t>p2 = 0.30811</t>
  </si>
  <si>
    <t>w0 = 0.04139</t>
  </si>
  <si>
    <t>w1 = 0.43198</t>
  </si>
  <si>
    <t>w2 = 0.67853</t>
  </si>
  <si>
    <t>ω from β(0.26808,0.74970)</t>
  </si>
  <si>
    <t>ω from β(0.26808,0.74969)</t>
  </si>
  <si>
    <t>w1 = 3.95764</t>
  </si>
  <si>
    <t>p0 = 0.22385</t>
  </si>
  <si>
    <t>p0 = 0.77560</t>
  </si>
  <si>
    <t>p1 = 0.22440</t>
  </si>
  <si>
    <t>w0 = 0.11376</t>
  </si>
  <si>
    <t>p1 = 0.22386</t>
  </si>
  <si>
    <t>p2 = 0.00054</t>
  </si>
  <si>
    <t>p0 = 0.36301</t>
  </si>
  <si>
    <t>p1 = 0.56262</t>
  </si>
  <si>
    <t>p2 = 0.07437</t>
  </si>
  <si>
    <t>w1 = 0.31231</t>
  </si>
  <si>
    <t>w2 = 1.49174</t>
  </si>
  <si>
    <t>ω from β(0.38720,1.05197)</t>
  </si>
  <si>
    <t>p0 = 0.97245</t>
  </si>
  <si>
    <t>ω from β(0.46869,1.48044)</t>
  </si>
  <si>
    <t>p1 = 0.02755</t>
  </si>
  <si>
    <t>w1 = 1.98222</t>
  </si>
  <si>
    <t>p0 = 0.14471</t>
  </si>
  <si>
    <t>p0 = 0.89381</t>
  </si>
  <si>
    <t>p1 = 0.10619</t>
  </si>
  <si>
    <t>w0 = 0.10027</t>
  </si>
  <si>
    <t>w2 = 49.77587</t>
  </si>
  <si>
    <t>p0 = 0.43948</t>
  </si>
  <si>
    <t>p1 = 0.51043</t>
  </si>
  <si>
    <t>p2 = 0.05009</t>
  </si>
  <si>
    <t>w1 = 0.24222</t>
  </si>
  <si>
    <t>w2 = 1.03649</t>
  </si>
  <si>
    <t>ω from β(0.40176,1.92079)</t>
  </si>
  <si>
    <t>ω from β(0.40175,1.92075)</t>
  </si>
  <si>
    <t>w1 = 3.17755</t>
  </si>
  <si>
    <t>p0 = 0.15692</t>
  </si>
  <si>
    <t>p0 = 0.79377</t>
  </si>
  <si>
    <t>p1 = 0.20623</t>
  </si>
  <si>
    <t>w0 = 0.07130</t>
  </si>
  <si>
    <t>w2 = 1.79343</t>
  </si>
  <si>
    <t>p0 = 0.42294</t>
  </si>
  <si>
    <t>p1 = 0.28834</t>
  </si>
  <si>
    <t>p2 = 0.28871</t>
  </si>
  <si>
    <t>w0 = 0.00909</t>
  </si>
  <si>
    <t>w1 = 0.09521</t>
  </si>
  <si>
    <t>w2 = 0.50464</t>
  </si>
  <si>
    <t>ω from β(0.30816 ,1.39061)</t>
  </si>
  <si>
    <t xml:space="preserve">p0 = 1.00000 </t>
  </si>
  <si>
    <t>ω from β(0.30816,1.39062)</t>
  </si>
  <si>
    <t>estimates of parameter</t>
  </si>
  <si>
    <t>P0 = 0.13100</t>
  </si>
  <si>
    <t>p0 = 0.88100</t>
  </si>
  <si>
    <t xml:space="preserve">p1 = 0.11900 </t>
  </si>
  <si>
    <t>w0 = 0.07083</t>
  </si>
  <si>
    <t xml:space="preserve">p1 = 0.07471 </t>
  </si>
  <si>
    <t>p2 = 0.04429</t>
  </si>
  <si>
    <t>p0 = 0.59295</t>
  </si>
  <si>
    <t>p1 = 0.34205</t>
  </si>
  <si>
    <t>p2 = 0.06500</t>
  </si>
  <si>
    <t>w0 = 0.01895</t>
  </si>
  <si>
    <t>w1 = 0.22779</t>
  </si>
  <si>
    <t>w2 = 1.15912</t>
  </si>
  <si>
    <t>ω from β(0.27270,1.44049)</t>
  </si>
  <si>
    <t xml:space="preserve">p0 = 0.94829 </t>
  </si>
  <si>
    <t>ω from β(0.44964,3.70242)</t>
  </si>
  <si>
    <t>p1 = 0.05171</t>
  </si>
  <si>
    <t>w1 = 1.28368</t>
  </si>
  <si>
    <t xml:space="preserve">       Bayes Empirical Bayes (BEB) analysis Positive Selected Site</t>
  </si>
  <si>
    <t xml:space="preserve">L    </t>
  </si>
  <si>
    <t xml:space="preserve">K  </t>
  </si>
  <si>
    <t xml:space="preserve">L          </t>
  </si>
  <si>
    <t xml:space="preserve">D   </t>
  </si>
  <si>
    <t xml:space="preserve">I      </t>
  </si>
  <si>
    <t xml:space="preserve">N     </t>
  </si>
  <si>
    <t>w0 = 0.32650</t>
  </si>
  <si>
    <t>p0 = 0.64432</t>
  </si>
  <si>
    <t>p1 = 0.35568</t>
  </si>
  <si>
    <t>w0 = 0.06673</t>
  </si>
  <si>
    <t>p0 = 0.63608</t>
  </si>
  <si>
    <t>p1 = 0.32325</t>
  </si>
  <si>
    <t>p2 =0.04067</t>
  </si>
  <si>
    <t>w0 = 0.06942</t>
  </si>
  <si>
    <t>w1 =1.00000</t>
  </si>
  <si>
    <t>w2 =2.65124</t>
  </si>
  <si>
    <t>p0 =  0.55487</t>
  </si>
  <si>
    <t>p1 = 0.34907</t>
  </si>
  <si>
    <t>p2 = 0.09606</t>
  </si>
  <si>
    <t>w0 = 0.04019</t>
  </si>
  <si>
    <t>w1 =0.58598</t>
  </si>
  <si>
    <t>w2 = 1.89822</t>
  </si>
  <si>
    <t>ω from β(0.22135,0.42954)</t>
  </si>
  <si>
    <t>p0= 0.92212</t>
  </si>
  <si>
    <t>ω from β(0.29506,0.77040)</t>
  </si>
  <si>
    <t>p1= 0.07788</t>
  </si>
  <si>
    <t>ω1 = 2.00020</t>
  </si>
  <si>
    <t>T</t>
  </si>
  <si>
    <t>0.988*</t>
  </si>
  <si>
    <t>w0= 0.17851</t>
  </si>
  <si>
    <t>p0 = 0.82138</t>
  </si>
  <si>
    <t>p1 = 0.17862</t>
  </si>
  <si>
    <t>w0 = 0.06223</t>
  </si>
  <si>
    <t>p0 =0.82138</t>
  </si>
  <si>
    <t>w0 =0.06223</t>
  </si>
  <si>
    <t>w2 = 27.80059</t>
  </si>
  <si>
    <t>p0 = 0.66817</t>
  </si>
  <si>
    <t>p1 = 0.29562</t>
  </si>
  <si>
    <t>p2 = 0.03621</t>
  </si>
  <si>
    <t>w0 =0.02171</t>
  </si>
  <si>
    <t>w1 = 0.44624</t>
  </si>
  <si>
    <t>w2 =1.66356</t>
  </si>
  <si>
    <t>ω from β(0.18909,0.76124)</t>
  </si>
  <si>
    <t>p0 =0.97760</t>
  </si>
  <si>
    <t>ω from β(0.23469,1.13716)</t>
  </si>
  <si>
    <t>p1 = 0.02240</t>
  </si>
  <si>
    <t>w1 =  1.88143</t>
  </si>
  <si>
    <t xml:space="preserve">L </t>
  </si>
  <si>
    <t xml:space="preserve">T </t>
  </si>
  <si>
    <t>L</t>
  </si>
  <si>
    <t>S</t>
  </si>
  <si>
    <t>w0 = 0.24963</t>
  </si>
  <si>
    <t>p0 = 0.78658</t>
  </si>
  <si>
    <t>p1 = 0.21342</t>
  </si>
  <si>
    <t>w0 = 0.14240</t>
  </si>
  <si>
    <t>p0 = 0.78657</t>
  </si>
  <si>
    <t>p1 = 0.14085</t>
  </si>
  <si>
    <t>p2 = 0.07258</t>
  </si>
  <si>
    <t>p0 =  0.00942</t>
  </si>
  <si>
    <t>p1 = 0.66542</t>
  </si>
  <si>
    <t>p2 = 0.32516</t>
  </si>
  <si>
    <t>w1 = 0.10468</t>
  </si>
  <si>
    <t>w2 = 0.62319</t>
  </si>
  <si>
    <t>ω from β(0.96425,2.64536)</t>
  </si>
  <si>
    <t>p0 = 0.91656</t>
  </si>
  <si>
    <t>ω from β(1.15547,4.22020)</t>
  </si>
  <si>
    <t>p1 = 0.08344</t>
  </si>
  <si>
    <t>FDR value</t>
  </si>
  <si>
    <t>2Δ(In L)</t>
  </si>
  <si>
    <t>Species</t>
  </si>
  <si>
    <t>(Mouse, Rat, Rabbit, Dog, Cat, Horse, Sheep, Goat, Cow, Pig)</t>
  </si>
  <si>
    <t>(Human, Chimpanzee, Orang Utan, Macaque, Baboon, Green Monkey)</t>
  </si>
  <si>
    <t xml:space="preserve">Species </t>
  </si>
  <si>
    <t>(Human, Chimpanzee, Northern White Cheeked Gibbon, Macaque, Crab Eating Macaque, Green Monkey, White Tufted Ear Marmoset)</t>
  </si>
  <si>
    <t>(Human, Chimpanzee, Gorilla, Orang Utan, Northern White Cheeked Gibbon, Macaque, Crab Eating Macaque, Baboon, Green Monkey, White Tufted Ear Marmoset)</t>
  </si>
  <si>
    <t>(Human, Chimpanzee, Gorilla, Orang Utan, Northern White Cheeked Gibbon, Macaque, Crab Eating Macaque, Green Monkey)</t>
  </si>
  <si>
    <t>(Human, Gorilla, Orang Utan, Northern White Cheeked Gibbon, Macaque, Crab Eating Macaque, Baboon, Green Monkey, White Tufted Ear Marmoset)</t>
  </si>
  <si>
    <t>(Human, Chimpanzee, Gorilla, Orang Utan, Northern White Cheeked Gibbon, Macaque, Crab Eating Macaque, Baboon, White Tufted Ear Marmoset)</t>
  </si>
  <si>
    <t>(Human, Chimpanzee, Orang Utan, Northern White Cheeked Gibbon, Macaque, Crab Eating Macaque, Baboon, Green Monkey, White Tufted Ear Marmoset)</t>
  </si>
  <si>
    <t>(Human, Chimpanzee, Gorilla, Orang Utan, Macaque, Crab Eating Macaque, Baboon, Green Monkey, White Tufted Ear Marmoset)</t>
  </si>
  <si>
    <t>(Mouse, Rat, Prairie Vole,  Dog, Cat, Horse, Goat, Cow, Pig)</t>
  </si>
  <si>
    <t>(Human, Chimpanzee, Gorilla, Northern White Cheeked Gibbon, Macaque, Crab Eating Macaque, Baboon, Mouse, Rat, Prairie Vole, Rabbit, Dog)</t>
  </si>
  <si>
    <t>(Mouse, Rat, Prairie Vole, Rabbit, Dog, Cat, Sheep, Goat, Cow, Pig)</t>
  </si>
  <si>
    <t>(Orang Utan, Macaque, Crab Eating Macaque, Baboon, Green Monkey, White Tufted Ear Marmoset, Mouse, Rat, Prairie Vole, Rabbit, Dog, Cat, Horse, Cow, Pig)</t>
  </si>
  <si>
    <t xml:space="preserve">(Human, Chimpanzee, Gorilla, Orang Utan, Northern White Cheeked Gibbon, Macaque, Crab Eating Macaque, Baboon, Green Monkey, White Tufted Ear Marmoset, Rabbit, Dog, Cat, Horse, Sheep, Cow, Pig) </t>
  </si>
  <si>
    <t>(Human, Chimpanzee, Gorilla, Orang Utan, Northern White Cheeked Gibbon, Macaque, Crab Eating Macaque, Baboon, Green Monkey, White Tufted Ear Marmoset, Mouse, Rat, Prairie Vole, Rabbit, Dog, Cat, Horse, Sheep, Goat, Cow, Pig)</t>
  </si>
  <si>
    <t>(Mouse, Rat, Prairie Vole, Rabbit, Dog, Cat, Horse, Sheep, Goat, Cow, Pig)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</si>
</sst>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0"/>
      <color rgb="FF000000"/>
      <name val="Lucida Console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/>
    <xf numFmtId="0" fontId="0" fillId="0" borderId="1" xfId="0" applyFont="1" applyFill="1" applyBorder="1"/>
    <xf numFmtId="0" fontId="1" fillId="0" borderId="1" xfId="0" applyFont="1" applyFill="1" applyBorder="1"/>
    <xf numFmtId="0" fontId="0" fillId="0" borderId="1" xfId="0" applyBorder="1" applyAlignment="1">
      <alignment vertical="top"/>
    </xf>
    <xf numFmtId="0" fontId="0" fillId="0" borderId="2" xfId="0" applyFill="1" applyBorder="1"/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O9" sqref="O9"/>
    </sheetView>
  </sheetViews>
  <sheetFormatPr defaultColWidth="9" defaultRowHeight="15"/>
  <cols>
    <col min="2" max="2" width="22.140625" customWidth="1"/>
    <col min="3" max="3" width="24.28515625" customWidth="1"/>
    <col min="4" max="4" width="12" customWidth="1"/>
    <col min="5" max="5" width="14.140625" customWidth="1"/>
    <col min="6" max="6" width="9" customWidth="1"/>
    <col min="7" max="7" width="10" customWidth="1"/>
    <col min="8" max="8" width="9.7109375" bestFit="1" customWidth="1"/>
  </cols>
  <sheetData>
    <row r="1" spans="1:8">
      <c r="A1" s="2" t="s">
        <v>0</v>
      </c>
      <c r="B1" s="29" t="s">
        <v>1</v>
      </c>
      <c r="C1" s="29"/>
      <c r="D1" s="29"/>
      <c r="E1" s="2" t="s">
        <v>2</v>
      </c>
      <c r="F1" s="11" t="s">
        <v>404</v>
      </c>
      <c r="G1" s="2" t="s">
        <v>3</v>
      </c>
      <c r="H1" s="26"/>
    </row>
    <row r="2" spans="1:8">
      <c r="A2" s="3" t="s">
        <v>4</v>
      </c>
      <c r="B2" s="2" t="s">
        <v>5</v>
      </c>
      <c r="C2" s="2"/>
      <c r="D2" s="2"/>
      <c r="E2" s="2">
        <v>-1151.1272610000001</v>
      </c>
      <c r="F2" s="2"/>
      <c r="G2" s="2"/>
    </row>
    <row r="3" spans="1:8" ht="18" customHeight="1">
      <c r="A3" s="3" t="s">
        <v>6</v>
      </c>
      <c r="B3" s="3" t="s">
        <v>7</v>
      </c>
      <c r="C3" s="5" t="s">
        <v>8</v>
      </c>
      <c r="D3" s="2"/>
      <c r="E3" s="2">
        <v>-1148.063609</v>
      </c>
      <c r="F3" s="2"/>
      <c r="G3" s="2"/>
    </row>
    <row r="4" spans="1:8">
      <c r="A4" s="3"/>
      <c r="B4" s="2" t="s">
        <v>9</v>
      </c>
      <c r="C4" s="2" t="s">
        <v>10</v>
      </c>
      <c r="D4" s="2"/>
      <c r="E4" s="2"/>
      <c r="F4" s="2"/>
      <c r="G4" s="2"/>
    </row>
    <row r="5" spans="1:8">
      <c r="A5" s="3" t="s">
        <v>11</v>
      </c>
      <c r="B5" s="2" t="s">
        <v>12</v>
      </c>
      <c r="C5" s="2" t="s">
        <v>13</v>
      </c>
      <c r="D5" s="2" t="s">
        <v>14</v>
      </c>
      <c r="E5" s="2">
        <v>-1147.9450999999999</v>
      </c>
      <c r="F5" s="2">
        <f>2*(E5-E3)</f>
        <v>0.23701800000026196</v>
      </c>
      <c r="G5" s="8">
        <v>0.88824380000000003</v>
      </c>
    </row>
    <row r="6" spans="1:8">
      <c r="A6" s="3"/>
      <c r="B6" s="2" t="s">
        <v>9</v>
      </c>
      <c r="C6" s="2" t="s">
        <v>10</v>
      </c>
      <c r="D6" s="2" t="s">
        <v>15</v>
      </c>
      <c r="E6" s="2"/>
      <c r="F6" s="2"/>
      <c r="G6" s="6"/>
    </row>
    <row r="7" spans="1:8" ht="19.5" customHeight="1">
      <c r="A7" s="3" t="s">
        <v>16</v>
      </c>
      <c r="B7" s="3" t="s">
        <v>12</v>
      </c>
      <c r="C7" s="3" t="s">
        <v>17</v>
      </c>
      <c r="D7" s="3" t="s">
        <v>18</v>
      </c>
      <c r="E7" s="2">
        <v>-1147.9450999999999</v>
      </c>
      <c r="F7" s="2"/>
      <c r="G7" s="2"/>
    </row>
    <row r="8" spans="1:8">
      <c r="A8" s="3"/>
      <c r="B8" s="2" t="s">
        <v>9</v>
      </c>
      <c r="C8" s="2" t="s">
        <v>19</v>
      </c>
      <c r="D8" s="2" t="s">
        <v>20</v>
      </c>
      <c r="E8" s="2"/>
      <c r="F8" s="2"/>
      <c r="G8" s="2"/>
    </row>
    <row r="9" spans="1:8">
      <c r="A9" s="3" t="s">
        <v>21</v>
      </c>
      <c r="B9" s="2"/>
      <c r="C9" s="3" t="s">
        <v>22</v>
      </c>
      <c r="D9" s="2"/>
      <c r="E9" s="2">
        <v>-1148.090923</v>
      </c>
      <c r="F9" s="2"/>
      <c r="G9" s="2"/>
    </row>
    <row r="10" spans="1:8">
      <c r="A10" s="3" t="s">
        <v>23</v>
      </c>
      <c r="B10" s="2" t="s">
        <v>12</v>
      </c>
      <c r="C10" s="3" t="s">
        <v>24</v>
      </c>
      <c r="D10" s="2"/>
      <c r="E10" s="2">
        <v>-1147.945101</v>
      </c>
      <c r="F10" s="2">
        <f>2*(E10-E9)</f>
        <v>0.29164399999990565</v>
      </c>
      <c r="G10" s="6">
        <v>0.86431150000000001</v>
      </c>
    </row>
    <row r="11" spans="1:8" ht="17.25" customHeight="1">
      <c r="A11" s="2"/>
      <c r="B11" s="3" t="s">
        <v>25</v>
      </c>
      <c r="C11" s="5" t="s">
        <v>26</v>
      </c>
      <c r="D11" s="2"/>
      <c r="E11" s="2"/>
      <c r="F11" s="2"/>
      <c r="G11" s="8"/>
    </row>
    <row r="12" spans="1:8">
      <c r="A12" s="1"/>
      <c r="B12" s="9"/>
      <c r="C12" s="9"/>
      <c r="D12" s="1"/>
      <c r="E12" s="1"/>
      <c r="F12" s="1"/>
      <c r="G12" s="1"/>
    </row>
    <row r="13" spans="1:8">
      <c r="A13" s="1" t="s">
        <v>405</v>
      </c>
      <c r="B13" s="28" t="s">
        <v>407</v>
      </c>
    </row>
  </sheetData>
  <mergeCells count="1">
    <mergeCell ref="B1:D1"/>
  </mergeCell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7"/>
  <sheetViews>
    <sheetView workbookViewId="0">
      <selection activeCell="B13" sqref="B13"/>
    </sheetView>
  </sheetViews>
  <sheetFormatPr defaultColWidth="9" defaultRowHeight="15"/>
  <cols>
    <col min="1" max="1" width="7.7109375" style="1" bestFit="1" customWidth="1"/>
    <col min="2" max="2" width="22.140625" style="1" customWidth="1"/>
    <col min="3" max="3" width="24.28515625" style="1" customWidth="1"/>
    <col min="4" max="4" width="12" style="1" customWidth="1"/>
    <col min="5" max="5" width="12.7109375" style="1" customWidth="1"/>
    <col min="6" max="6" width="11.7109375" style="1" customWidth="1"/>
    <col min="7" max="7" width="10" style="1" customWidth="1"/>
    <col min="8" max="16384" width="9" style="1"/>
  </cols>
  <sheetData>
    <row r="1" spans="1:7">
      <c r="A1" s="2" t="s">
        <v>0</v>
      </c>
      <c r="B1" s="29" t="s">
        <v>1</v>
      </c>
      <c r="C1" s="29"/>
      <c r="D1" s="29"/>
      <c r="E1" s="2" t="s">
        <v>2</v>
      </c>
      <c r="F1" s="11" t="s">
        <v>404</v>
      </c>
      <c r="G1" s="2" t="s">
        <v>3</v>
      </c>
    </row>
    <row r="2" spans="1:7">
      <c r="A2" s="3" t="s">
        <v>4</v>
      </c>
      <c r="B2" s="2" t="s">
        <v>186</v>
      </c>
      <c r="C2" s="2"/>
      <c r="D2" s="2"/>
      <c r="E2" s="2">
        <v>-2943.8307260000001</v>
      </c>
      <c r="F2" s="2"/>
      <c r="G2" s="2"/>
    </row>
    <row r="3" spans="1:7">
      <c r="A3" s="3" t="s">
        <v>6</v>
      </c>
      <c r="B3" s="2" t="s">
        <v>187</v>
      </c>
      <c r="C3" s="2" t="s">
        <v>188</v>
      </c>
      <c r="D3" s="2"/>
      <c r="E3" s="2">
        <v>-2881.8080110000001</v>
      </c>
      <c r="F3" s="2"/>
      <c r="G3" s="2"/>
    </row>
    <row r="4" spans="1:7">
      <c r="A4" s="3"/>
      <c r="B4" s="2" t="s">
        <v>189</v>
      </c>
      <c r="C4" s="2" t="s">
        <v>10</v>
      </c>
      <c r="D4" s="2"/>
      <c r="E4" s="2"/>
      <c r="F4" s="2"/>
      <c r="G4" s="2"/>
    </row>
    <row r="5" spans="1:7">
      <c r="A5" s="3" t="s">
        <v>11</v>
      </c>
      <c r="B5" s="2" t="s">
        <v>190</v>
      </c>
      <c r="C5" s="2" t="s">
        <v>191</v>
      </c>
      <c r="D5" s="2" t="s">
        <v>192</v>
      </c>
      <c r="E5" s="2">
        <v>-2881.2527869999999</v>
      </c>
      <c r="F5" s="2">
        <f>2*(E5-E3)</f>
        <v>1.1104480000003605</v>
      </c>
      <c r="G5" s="2">
        <v>0.57394369999999995</v>
      </c>
    </row>
    <row r="6" spans="1:7">
      <c r="A6" s="3"/>
      <c r="B6" s="2" t="s">
        <v>193</v>
      </c>
      <c r="C6" s="2" t="s">
        <v>10</v>
      </c>
      <c r="D6" s="2" t="s">
        <v>194</v>
      </c>
      <c r="E6" s="2"/>
      <c r="F6" s="2"/>
      <c r="G6" s="2"/>
    </row>
    <row r="7" spans="1:7">
      <c r="A7" s="3" t="s">
        <v>16</v>
      </c>
      <c r="B7" s="2" t="s">
        <v>195</v>
      </c>
      <c r="C7" s="2" t="s">
        <v>196</v>
      </c>
      <c r="D7" s="2" t="s">
        <v>197</v>
      </c>
      <c r="E7" s="2">
        <v>-2871.9036249999999</v>
      </c>
      <c r="F7" s="2"/>
      <c r="G7" s="2"/>
    </row>
    <row r="8" spans="1:7">
      <c r="A8" s="3"/>
      <c r="B8" s="2" t="s">
        <v>198</v>
      </c>
      <c r="C8" s="2" t="s">
        <v>199</v>
      </c>
      <c r="D8" s="2" t="s">
        <v>200</v>
      </c>
      <c r="E8" s="2"/>
      <c r="F8" s="2"/>
      <c r="G8" s="2"/>
    </row>
    <row r="9" spans="1:7">
      <c r="A9" s="3" t="s">
        <v>21</v>
      </c>
      <c r="B9" s="2"/>
      <c r="C9" s="3" t="s">
        <v>201</v>
      </c>
      <c r="D9" s="2"/>
      <c r="E9" s="2">
        <v>-2876.5006349999999</v>
      </c>
      <c r="F9" s="2"/>
      <c r="G9" s="2"/>
    </row>
    <row r="10" spans="1:7">
      <c r="A10" s="3" t="s">
        <v>23</v>
      </c>
      <c r="B10" s="2" t="s">
        <v>202</v>
      </c>
      <c r="C10" s="3" t="s">
        <v>203</v>
      </c>
      <c r="D10" s="2"/>
      <c r="E10" s="2">
        <v>-2872.6712640000001</v>
      </c>
      <c r="F10" s="2">
        <f>2*(E10-E9)</f>
        <v>7.65874199999962</v>
      </c>
      <c r="G10" s="6">
        <v>2.1723280000000001E-2</v>
      </c>
    </row>
    <row r="11" spans="1:7">
      <c r="A11" s="2"/>
      <c r="B11" s="2" t="s">
        <v>204</v>
      </c>
      <c r="C11" s="2" t="s">
        <v>205</v>
      </c>
      <c r="D11" s="2"/>
      <c r="E11" s="2"/>
      <c r="F11" s="2"/>
      <c r="G11" s="8"/>
    </row>
    <row r="13" spans="1:7">
      <c r="A13" s="1" t="s">
        <v>405</v>
      </c>
      <c r="B13" s="28" t="s">
        <v>413</v>
      </c>
    </row>
    <row r="15" spans="1:7">
      <c r="C15" s="32" t="s">
        <v>46</v>
      </c>
      <c r="D15" s="32"/>
      <c r="E15" s="32"/>
      <c r="F15" s="32"/>
      <c r="G15" s="32"/>
    </row>
    <row r="16" spans="1:7">
      <c r="C16" s="1" t="s">
        <v>0</v>
      </c>
      <c r="D16" s="10" t="s">
        <v>47</v>
      </c>
      <c r="E16" s="10" t="s">
        <v>48</v>
      </c>
      <c r="F16" s="10" t="s">
        <v>49</v>
      </c>
    </row>
    <row r="17" spans="3:6">
      <c r="C17" s="1" t="s">
        <v>23</v>
      </c>
      <c r="D17" s="10">
        <v>3</v>
      </c>
      <c r="E17" s="10" t="s">
        <v>153</v>
      </c>
      <c r="F17" s="10" t="s">
        <v>206</v>
      </c>
    </row>
  </sheetData>
  <mergeCells count="2">
    <mergeCell ref="B1:D1"/>
    <mergeCell ref="C15:G15"/>
  </mergeCell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workbookViewId="0">
      <selection activeCell="B13" sqref="B13"/>
    </sheetView>
  </sheetViews>
  <sheetFormatPr defaultColWidth="9" defaultRowHeight="15"/>
  <cols>
    <col min="2" max="2" width="22.140625" customWidth="1"/>
    <col min="3" max="3" width="24.28515625" customWidth="1"/>
    <col min="4" max="4" width="12" customWidth="1"/>
    <col min="5" max="5" width="12.7109375" customWidth="1"/>
    <col min="6" max="6" width="9.5703125" customWidth="1"/>
    <col min="7" max="7" width="14.140625" customWidth="1"/>
  </cols>
  <sheetData>
    <row r="1" spans="1:7">
      <c r="A1" s="16" t="s">
        <v>0</v>
      </c>
      <c r="B1" s="33" t="s">
        <v>1</v>
      </c>
      <c r="C1" s="33"/>
      <c r="D1" s="33"/>
      <c r="E1" s="16" t="s">
        <v>2</v>
      </c>
      <c r="F1" s="16" t="s">
        <v>404</v>
      </c>
      <c r="G1" s="16" t="s">
        <v>3</v>
      </c>
    </row>
    <row r="2" spans="1:7">
      <c r="A2" s="25" t="s">
        <v>4</v>
      </c>
      <c r="B2" s="16" t="s">
        <v>207</v>
      </c>
      <c r="C2" s="16"/>
      <c r="D2" s="16"/>
      <c r="E2" s="16">
        <v>-1237.813913</v>
      </c>
      <c r="F2" s="16"/>
      <c r="G2" s="16"/>
    </row>
    <row r="3" spans="1:7" ht="18" customHeight="1">
      <c r="A3" s="25" t="s">
        <v>6</v>
      </c>
      <c r="B3" s="16" t="s">
        <v>208</v>
      </c>
      <c r="C3" s="16" t="s">
        <v>209</v>
      </c>
      <c r="D3" s="16"/>
      <c r="E3" s="16">
        <v>-1233.644166</v>
      </c>
      <c r="F3" s="16"/>
      <c r="G3" s="16"/>
    </row>
    <row r="4" spans="1:7">
      <c r="A4" s="25"/>
      <c r="B4" s="16" t="s">
        <v>210</v>
      </c>
      <c r="C4" s="16" t="s">
        <v>10</v>
      </c>
      <c r="D4" s="16"/>
      <c r="E4" s="16"/>
      <c r="F4" s="16"/>
      <c r="G4" s="16"/>
    </row>
    <row r="5" spans="1:7" ht="19.5" customHeight="1">
      <c r="A5" s="25" t="s">
        <v>11</v>
      </c>
      <c r="B5" s="16" t="s">
        <v>211</v>
      </c>
      <c r="C5" s="16" t="s">
        <v>13</v>
      </c>
      <c r="D5" s="16" t="s">
        <v>212</v>
      </c>
      <c r="E5" s="16">
        <v>-1233.555337</v>
      </c>
      <c r="F5" s="16">
        <f>2*(E5-E3)</f>
        <v>0.17765800000006493</v>
      </c>
      <c r="G5" s="16">
        <v>0.91500199999999998</v>
      </c>
    </row>
    <row r="6" spans="1:7" ht="16.5" customHeight="1">
      <c r="A6" s="25"/>
      <c r="B6" s="16" t="s">
        <v>213</v>
      </c>
      <c r="C6" s="16" t="s">
        <v>10</v>
      </c>
      <c r="D6" s="16" t="s">
        <v>214</v>
      </c>
      <c r="E6" s="16"/>
      <c r="F6" s="16"/>
      <c r="G6" s="16"/>
    </row>
    <row r="7" spans="1:7" ht="17.25" customHeight="1">
      <c r="A7" s="25" t="s">
        <v>16</v>
      </c>
      <c r="B7" s="16" t="s">
        <v>215</v>
      </c>
      <c r="C7" s="16" t="s">
        <v>216</v>
      </c>
      <c r="D7" s="16" t="s">
        <v>217</v>
      </c>
      <c r="E7" s="16">
        <v>-1233.555337</v>
      </c>
      <c r="F7" s="16"/>
      <c r="G7" s="16"/>
    </row>
    <row r="8" spans="1:7">
      <c r="A8" s="25"/>
      <c r="B8" s="16" t="s">
        <v>218</v>
      </c>
      <c r="C8" s="16" t="s">
        <v>219</v>
      </c>
      <c r="D8" s="16" t="s">
        <v>220</v>
      </c>
      <c r="E8" s="16"/>
      <c r="F8" s="16"/>
      <c r="G8" s="16"/>
    </row>
    <row r="9" spans="1:7">
      <c r="A9" s="25" t="s">
        <v>21</v>
      </c>
      <c r="B9" s="16"/>
      <c r="C9" s="25" t="s">
        <v>221</v>
      </c>
      <c r="D9" s="16"/>
      <c r="E9" s="16">
        <v>-1233.673853</v>
      </c>
      <c r="F9" s="16"/>
      <c r="G9" s="16"/>
    </row>
    <row r="10" spans="1:7">
      <c r="A10" s="25" t="s">
        <v>23</v>
      </c>
      <c r="B10" s="16" t="s">
        <v>222</v>
      </c>
      <c r="C10" s="25" t="s">
        <v>223</v>
      </c>
      <c r="D10" s="16"/>
      <c r="E10" s="16">
        <v>-1233.557106</v>
      </c>
      <c r="F10" s="16">
        <f>2*(E10-E9)</f>
        <v>0.23349400000006426</v>
      </c>
      <c r="G10" s="16">
        <v>0.88981030000000005</v>
      </c>
    </row>
    <row r="11" spans="1:7">
      <c r="A11" s="16"/>
      <c r="B11" s="16" t="s">
        <v>224</v>
      </c>
      <c r="C11" s="16" t="s">
        <v>225</v>
      </c>
      <c r="D11" s="16"/>
      <c r="E11" s="16"/>
      <c r="F11" s="16"/>
      <c r="G11" s="16"/>
    </row>
    <row r="12" spans="1:7">
      <c r="A12" s="1"/>
      <c r="B12" s="1"/>
      <c r="C12" s="1"/>
      <c r="D12" s="1"/>
      <c r="E12" s="1"/>
    </row>
    <row r="13" spans="1:7">
      <c r="A13" t="s">
        <v>405</v>
      </c>
      <c r="B13" s="28" t="s">
        <v>414</v>
      </c>
    </row>
  </sheetData>
  <mergeCells count="1">
    <mergeCell ref="B1:D1"/>
  </mergeCell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B13" sqref="B13"/>
    </sheetView>
  </sheetViews>
  <sheetFormatPr defaultColWidth="9" defaultRowHeight="15"/>
  <cols>
    <col min="2" max="2" width="22.140625" customWidth="1"/>
    <col min="3" max="3" width="26.42578125" customWidth="1"/>
    <col min="4" max="4" width="12" customWidth="1"/>
    <col min="5" max="5" width="12.7109375" customWidth="1"/>
    <col min="6" max="6" width="9" customWidth="1"/>
    <col min="7" max="7" width="11" customWidth="1"/>
  </cols>
  <sheetData>
    <row r="1" spans="1:8">
      <c r="A1" s="6" t="s">
        <v>0</v>
      </c>
      <c r="B1" s="33" t="s">
        <v>1</v>
      </c>
      <c r="C1" s="33"/>
      <c r="D1" s="33"/>
      <c r="E1" s="6" t="s">
        <v>2</v>
      </c>
      <c r="F1" s="16" t="s">
        <v>404</v>
      </c>
      <c r="G1" s="6" t="s">
        <v>3</v>
      </c>
      <c r="H1" s="1"/>
    </row>
    <row r="2" spans="1:8">
      <c r="A2" s="25" t="s">
        <v>4</v>
      </c>
      <c r="B2" s="6" t="s">
        <v>226</v>
      </c>
      <c r="C2" s="6"/>
      <c r="D2" s="6"/>
      <c r="E2" s="6">
        <v>-1528.657105</v>
      </c>
      <c r="F2" s="6"/>
      <c r="G2" s="6"/>
      <c r="H2" s="1"/>
    </row>
    <row r="3" spans="1:8">
      <c r="A3" s="25" t="s">
        <v>6</v>
      </c>
      <c r="B3" s="6" t="s">
        <v>227</v>
      </c>
      <c r="C3" s="6" t="s">
        <v>228</v>
      </c>
      <c r="D3" s="6"/>
      <c r="E3" s="6">
        <v>-1514.2725840000001</v>
      </c>
      <c r="F3" s="6"/>
      <c r="G3" s="6"/>
      <c r="H3" s="1"/>
    </row>
    <row r="4" spans="1:8">
      <c r="A4" s="25"/>
      <c r="B4" s="6" t="s">
        <v>229</v>
      </c>
      <c r="C4" s="6" t="s">
        <v>10</v>
      </c>
      <c r="D4" s="6"/>
      <c r="E4" s="6"/>
      <c r="F4" s="6"/>
      <c r="G4" s="6"/>
      <c r="H4" s="1"/>
    </row>
    <row r="5" spans="1:8">
      <c r="A5" s="25" t="s">
        <v>11</v>
      </c>
      <c r="B5" s="6" t="s">
        <v>230</v>
      </c>
      <c r="C5" s="6" t="s">
        <v>13</v>
      </c>
      <c r="D5" s="6" t="s">
        <v>231</v>
      </c>
      <c r="E5" s="6">
        <v>-1512.087143</v>
      </c>
      <c r="F5" s="6">
        <f>2*(E5-E3)</f>
        <v>4.3708820000001651</v>
      </c>
      <c r="G5" s="6">
        <v>0.1124281</v>
      </c>
      <c r="H5" s="1"/>
    </row>
    <row r="6" spans="1:8">
      <c r="A6" s="25"/>
      <c r="B6" s="6" t="s">
        <v>232</v>
      </c>
      <c r="C6" s="6" t="s">
        <v>10</v>
      </c>
      <c r="D6" s="6" t="s">
        <v>233</v>
      </c>
      <c r="E6" s="6"/>
      <c r="F6" s="6"/>
      <c r="G6" s="6"/>
      <c r="H6" s="1"/>
    </row>
    <row r="7" spans="1:8" ht="19.5" customHeight="1">
      <c r="A7" s="25" t="s">
        <v>16</v>
      </c>
      <c r="B7" s="6" t="s">
        <v>234</v>
      </c>
      <c r="C7" s="6" t="s">
        <v>235</v>
      </c>
      <c r="D7" s="6" t="s">
        <v>231</v>
      </c>
      <c r="E7" s="6">
        <v>-1512.087143</v>
      </c>
      <c r="F7" s="6"/>
      <c r="G7" s="6"/>
      <c r="H7" s="1"/>
    </row>
    <row r="8" spans="1:8">
      <c r="A8" s="25"/>
      <c r="B8" s="6" t="s">
        <v>232</v>
      </c>
      <c r="C8" s="6" t="s">
        <v>236</v>
      </c>
      <c r="D8" s="6" t="s">
        <v>237</v>
      </c>
      <c r="E8" s="6"/>
      <c r="F8" s="6"/>
      <c r="G8" s="6"/>
      <c r="H8" s="1"/>
    </row>
    <row r="9" spans="1:8">
      <c r="A9" s="25" t="s">
        <v>21</v>
      </c>
      <c r="B9" s="6"/>
      <c r="C9" s="25" t="s">
        <v>238</v>
      </c>
      <c r="D9" s="6"/>
      <c r="E9" s="6">
        <v>-1514.8104900000001</v>
      </c>
      <c r="F9" s="6"/>
      <c r="G9" s="6"/>
      <c r="H9" s="1"/>
    </row>
    <row r="10" spans="1:8">
      <c r="A10" s="25" t="s">
        <v>23</v>
      </c>
      <c r="B10" s="6" t="s">
        <v>239</v>
      </c>
      <c r="C10" s="25" t="s">
        <v>240</v>
      </c>
      <c r="D10" s="6"/>
      <c r="E10" s="6">
        <v>-1512.097532</v>
      </c>
      <c r="F10" s="6">
        <f>2*(E10-E9)</f>
        <v>5.425916000000143</v>
      </c>
      <c r="G10" s="6">
        <v>6.6340280000000001E-2</v>
      </c>
      <c r="H10" s="1"/>
    </row>
    <row r="11" spans="1:8">
      <c r="A11" s="6"/>
      <c r="B11" s="6" t="s">
        <v>241</v>
      </c>
      <c r="C11" s="6" t="s">
        <v>242</v>
      </c>
      <c r="D11" s="6"/>
      <c r="E11" s="6"/>
      <c r="F11" s="6"/>
      <c r="G11" s="6"/>
      <c r="H11" s="1"/>
    </row>
    <row r="12" spans="1:8" s="1" customFormat="1"/>
    <row r="13" spans="1:8">
      <c r="A13" t="s">
        <v>405</v>
      </c>
      <c r="B13" s="28" t="s">
        <v>415</v>
      </c>
      <c r="H13" s="1"/>
    </row>
  </sheetData>
  <mergeCells count="1">
    <mergeCell ref="B1:D1"/>
  </mergeCell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EX13"/>
  <sheetViews>
    <sheetView workbookViewId="0">
      <selection activeCell="B13" sqref="B13"/>
    </sheetView>
  </sheetViews>
  <sheetFormatPr defaultColWidth="9" defaultRowHeight="15"/>
  <cols>
    <col min="1" max="1" width="9" style="1"/>
    <col min="2" max="2" width="22.140625" style="1" customWidth="1"/>
    <col min="3" max="3" width="24.28515625" style="1" customWidth="1"/>
    <col min="4" max="4" width="12" style="1" customWidth="1"/>
    <col min="5" max="5" width="14" style="1" customWidth="1"/>
    <col min="6" max="6" width="9.5703125" style="1"/>
    <col min="7" max="7" width="10.5703125" style="1"/>
    <col min="8" max="16374" width="9" style="1"/>
    <col min="16379" max="16384" width="9" style="1"/>
  </cols>
  <sheetData>
    <row r="1" spans="1:7">
      <c r="A1" s="2" t="s">
        <v>0</v>
      </c>
      <c r="B1" s="29" t="s">
        <v>1</v>
      </c>
      <c r="C1" s="29"/>
      <c r="D1" s="29"/>
      <c r="E1" s="2" t="s">
        <v>2</v>
      </c>
      <c r="F1" s="11" t="s">
        <v>404</v>
      </c>
      <c r="G1" s="2" t="s">
        <v>3</v>
      </c>
    </row>
    <row r="2" spans="1:7" s="1" customFormat="1">
      <c r="A2" s="3" t="s">
        <v>4</v>
      </c>
      <c r="B2" s="2" t="s">
        <v>243</v>
      </c>
      <c r="C2" s="2"/>
      <c r="D2" s="2"/>
      <c r="E2" s="2">
        <v>-1416.2103999999999</v>
      </c>
      <c r="F2" s="2"/>
      <c r="G2" s="2"/>
    </row>
    <row r="3" spans="1:7" s="1" customFormat="1">
      <c r="A3" s="3" t="s">
        <v>6</v>
      </c>
      <c r="B3" s="2" t="s">
        <v>244</v>
      </c>
      <c r="C3" s="2" t="s">
        <v>245</v>
      </c>
      <c r="D3" s="2"/>
      <c r="E3" s="2">
        <v>-1405.5281869999999</v>
      </c>
      <c r="F3" s="2"/>
      <c r="G3" s="2"/>
    </row>
    <row r="4" spans="1:7" s="1" customFormat="1">
      <c r="A4" s="3"/>
      <c r="B4" s="2" t="s">
        <v>9</v>
      </c>
      <c r="C4" s="2" t="s">
        <v>10</v>
      </c>
      <c r="D4" s="2"/>
      <c r="E4" s="2"/>
      <c r="F4" s="2"/>
      <c r="G4" s="2"/>
    </row>
    <row r="5" spans="1:7" s="1" customFormat="1">
      <c r="A5" s="3" t="s">
        <v>11</v>
      </c>
      <c r="B5" s="2" t="s">
        <v>246</v>
      </c>
      <c r="C5" s="2" t="s">
        <v>13</v>
      </c>
      <c r="D5" s="2" t="s">
        <v>247</v>
      </c>
      <c r="E5" s="2">
        <v>-1404.876522</v>
      </c>
      <c r="F5" s="2">
        <f>2*(E5-E3)</f>
        <v>1.3033299999997325</v>
      </c>
      <c r="G5" s="6">
        <v>0.52117729999999995</v>
      </c>
    </row>
    <row r="6" spans="1:7" s="1" customFormat="1">
      <c r="A6" s="3"/>
      <c r="B6" s="2" t="s">
        <v>248</v>
      </c>
      <c r="C6" s="2" t="s">
        <v>10</v>
      </c>
      <c r="D6" s="2" t="s">
        <v>249</v>
      </c>
      <c r="E6" s="2"/>
      <c r="F6" s="2"/>
      <c r="G6" s="8"/>
    </row>
    <row r="7" spans="1:7" s="1" customFormat="1">
      <c r="A7" s="3" t="s">
        <v>16</v>
      </c>
      <c r="B7" s="2" t="s">
        <v>250</v>
      </c>
      <c r="C7" s="2" t="s">
        <v>251</v>
      </c>
      <c r="D7" s="2" t="s">
        <v>247</v>
      </c>
      <c r="E7" s="2">
        <v>-1404.876522</v>
      </c>
      <c r="F7" s="2"/>
      <c r="G7" s="2"/>
    </row>
    <row r="8" spans="1:7" s="1" customFormat="1">
      <c r="A8" s="3"/>
      <c r="B8" s="2" t="s">
        <v>248</v>
      </c>
      <c r="C8" s="2" t="s">
        <v>252</v>
      </c>
      <c r="D8" s="2" t="s">
        <v>253</v>
      </c>
      <c r="E8" s="2"/>
      <c r="F8" s="2"/>
      <c r="G8" s="2"/>
    </row>
    <row r="9" spans="1:7">
      <c r="A9" s="3" t="s">
        <v>21</v>
      </c>
      <c r="B9" s="2"/>
      <c r="C9" s="3" t="s">
        <v>254</v>
      </c>
      <c r="D9" s="2"/>
      <c r="E9" s="2">
        <v>-1405.529098</v>
      </c>
      <c r="F9" s="2"/>
      <c r="G9" s="2"/>
    </row>
    <row r="10" spans="1:7">
      <c r="A10" s="3" t="s">
        <v>23</v>
      </c>
      <c r="B10" s="2" t="s">
        <v>255</v>
      </c>
      <c r="C10" s="3" t="s">
        <v>256</v>
      </c>
      <c r="D10" s="2"/>
      <c r="E10" s="2">
        <v>-1404.877076</v>
      </c>
      <c r="F10" s="2">
        <f>2*(E10-E9)</f>
        <v>1.3040439999999762</v>
      </c>
      <c r="G10" s="2">
        <v>0.52099130000000005</v>
      </c>
    </row>
    <row r="11" spans="1:7">
      <c r="A11" s="2"/>
      <c r="B11" s="2" t="s">
        <v>257</v>
      </c>
      <c r="C11" s="2" t="s">
        <v>258</v>
      </c>
      <c r="D11" s="2"/>
      <c r="E11" s="2"/>
      <c r="F11" s="2"/>
      <c r="G11" s="24"/>
    </row>
    <row r="13" spans="1:7">
      <c r="A13" s="1" t="s">
        <v>405</v>
      </c>
      <c r="B13" s="1" t="s">
        <v>410</v>
      </c>
    </row>
  </sheetData>
  <mergeCells count="1">
    <mergeCell ref="B1:D1"/>
  </mergeCell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"/>
  <sheetViews>
    <sheetView workbookViewId="0">
      <selection activeCell="B13" sqref="B13"/>
    </sheetView>
  </sheetViews>
  <sheetFormatPr defaultColWidth="9" defaultRowHeight="15"/>
  <cols>
    <col min="1" max="1" width="9" style="1"/>
    <col min="2" max="2" width="22.140625" style="1" customWidth="1"/>
    <col min="3" max="3" width="26.28515625" style="1" customWidth="1"/>
    <col min="4" max="4" width="12.85546875" style="1" customWidth="1"/>
    <col min="5" max="5" width="12.7109375" style="1" customWidth="1"/>
    <col min="6" max="6" width="10.5703125" style="1" customWidth="1"/>
    <col min="7" max="8" width="9" style="1"/>
    <col min="9" max="9" width="15" style="1" customWidth="1"/>
    <col min="10" max="16384" width="9" style="1"/>
  </cols>
  <sheetData>
    <row r="1" spans="1:7">
      <c r="A1" s="2" t="s">
        <v>0</v>
      </c>
      <c r="B1" s="29" t="s">
        <v>1</v>
      </c>
      <c r="C1" s="29"/>
      <c r="D1" s="29"/>
      <c r="E1" s="2" t="s">
        <v>2</v>
      </c>
      <c r="F1" s="11" t="s">
        <v>404</v>
      </c>
      <c r="G1" s="2" t="s">
        <v>3</v>
      </c>
    </row>
    <row r="2" spans="1:7">
      <c r="A2" s="3" t="s">
        <v>4</v>
      </c>
      <c r="B2" s="2" t="s">
        <v>259</v>
      </c>
      <c r="C2" s="2"/>
      <c r="D2" s="2"/>
      <c r="E2" s="2">
        <v>-2943.398604</v>
      </c>
      <c r="F2" s="2"/>
      <c r="G2" s="2"/>
    </row>
    <row r="3" spans="1:7">
      <c r="A3" s="3" t="s">
        <v>6</v>
      </c>
      <c r="B3" s="2" t="s">
        <v>260</v>
      </c>
      <c r="C3" s="2" t="s">
        <v>261</v>
      </c>
      <c r="D3" s="2"/>
      <c r="E3" s="2">
        <v>-2903.505412</v>
      </c>
      <c r="F3" s="2"/>
      <c r="G3" s="2"/>
    </row>
    <row r="4" spans="1:7">
      <c r="A4" s="3"/>
      <c r="B4" s="2" t="s">
        <v>262</v>
      </c>
      <c r="C4" s="2" t="s">
        <v>10</v>
      </c>
      <c r="D4" s="2"/>
      <c r="E4" s="2"/>
      <c r="F4" s="2"/>
      <c r="G4" s="2"/>
    </row>
    <row r="5" spans="1:7">
      <c r="A5" s="3" t="s">
        <v>11</v>
      </c>
      <c r="B5" s="2" t="s">
        <v>260</v>
      </c>
      <c r="C5" s="2" t="s">
        <v>263</v>
      </c>
      <c r="D5" s="2" t="s">
        <v>264</v>
      </c>
      <c r="E5" s="2">
        <v>-2903.505412</v>
      </c>
      <c r="F5" s="2">
        <f>2*(E5-E3)</f>
        <v>0</v>
      </c>
      <c r="G5" s="2">
        <v>1</v>
      </c>
    </row>
    <row r="6" spans="1:7">
      <c r="A6" s="3"/>
      <c r="B6" s="2" t="s">
        <v>262</v>
      </c>
      <c r="C6" s="2" t="s">
        <v>10</v>
      </c>
      <c r="D6" s="2" t="s">
        <v>113</v>
      </c>
      <c r="E6" s="2"/>
      <c r="F6" s="2"/>
      <c r="G6" s="2"/>
    </row>
    <row r="7" spans="1:7">
      <c r="A7" s="3" t="s">
        <v>16</v>
      </c>
      <c r="B7" s="2" t="s">
        <v>265</v>
      </c>
      <c r="C7" s="2" t="s">
        <v>266</v>
      </c>
      <c r="D7" s="2" t="s">
        <v>267</v>
      </c>
      <c r="E7" s="2">
        <v>-2900.0078480000002</v>
      </c>
      <c r="F7" s="2"/>
      <c r="G7" s="2"/>
    </row>
    <row r="8" spans="1:7">
      <c r="A8" s="3"/>
      <c r="B8" s="2" t="s">
        <v>268</v>
      </c>
      <c r="C8" s="2" t="s">
        <v>269</v>
      </c>
      <c r="D8" s="2" t="s">
        <v>270</v>
      </c>
      <c r="E8" s="2"/>
      <c r="F8" s="2"/>
      <c r="G8" s="2"/>
    </row>
    <row r="9" spans="1:7">
      <c r="A9" s="3" t="s">
        <v>21</v>
      </c>
      <c r="B9" s="2"/>
      <c r="C9" s="3" t="s">
        <v>271</v>
      </c>
      <c r="D9" s="2"/>
      <c r="E9" s="2">
        <v>-2900.1814509999999</v>
      </c>
      <c r="F9" s="2"/>
      <c r="G9" s="2"/>
    </row>
    <row r="10" spans="1:7">
      <c r="A10" s="3" t="s">
        <v>23</v>
      </c>
      <c r="B10" s="2" t="s">
        <v>105</v>
      </c>
      <c r="C10" s="3" t="s">
        <v>272</v>
      </c>
      <c r="D10" s="2"/>
      <c r="E10" s="2">
        <v>-2900.1816119999999</v>
      </c>
      <c r="F10" s="2">
        <f>2*(E10-E9)</f>
        <v>-3.2199999986914918E-4</v>
      </c>
      <c r="G10" s="2">
        <v>1</v>
      </c>
    </row>
    <row r="11" spans="1:7">
      <c r="A11" s="2"/>
      <c r="B11" s="2" t="s">
        <v>13</v>
      </c>
      <c r="C11" s="2" t="s">
        <v>273</v>
      </c>
      <c r="D11" s="2"/>
      <c r="E11" s="2"/>
      <c r="F11" s="2"/>
      <c r="G11" s="2"/>
    </row>
    <row r="13" spans="1:7">
      <c r="A13" s="1" t="s">
        <v>405</v>
      </c>
      <c r="B13" s="1" t="s">
        <v>416</v>
      </c>
    </row>
  </sheetData>
  <mergeCells count="1">
    <mergeCell ref="B1:D1"/>
  </mergeCell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3"/>
  <sheetViews>
    <sheetView workbookViewId="0">
      <selection activeCell="B13" sqref="B13"/>
    </sheetView>
  </sheetViews>
  <sheetFormatPr defaultColWidth="9" defaultRowHeight="15"/>
  <cols>
    <col min="2" max="2" width="22.140625" customWidth="1"/>
    <col min="3" max="3" width="24.28515625" customWidth="1"/>
    <col min="4" max="4" width="12" customWidth="1"/>
    <col min="5" max="5" width="14" customWidth="1"/>
    <col min="6" max="6" width="9.5703125"/>
    <col min="7" max="7" width="10.5703125"/>
    <col min="8" max="8" width="14.140625" customWidth="1"/>
  </cols>
  <sheetData>
    <row r="1" spans="1:7">
      <c r="A1" s="6" t="s">
        <v>0</v>
      </c>
      <c r="B1" s="33" t="s">
        <v>1</v>
      </c>
      <c r="C1" s="33"/>
      <c r="D1" s="33"/>
      <c r="E1" s="6" t="s">
        <v>2</v>
      </c>
      <c r="F1" s="16" t="s">
        <v>404</v>
      </c>
      <c r="G1" s="6" t="s">
        <v>3</v>
      </c>
    </row>
    <row r="2" spans="1:7">
      <c r="A2" s="25" t="s">
        <v>4</v>
      </c>
      <c r="B2" s="6" t="s">
        <v>274</v>
      </c>
      <c r="C2" s="6"/>
      <c r="D2" s="6"/>
      <c r="E2" s="6">
        <v>-3294.8354450000002</v>
      </c>
      <c r="F2" s="6"/>
      <c r="G2" s="6"/>
    </row>
    <row r="3" spans="1:7" s="1" customFormat="1">
      <c r="A3" s="3" t="s">
        <v>6</v>
      </c>
      <c r="B3" s="2" t="s">
        <v>275</v>
      </c>
      <c r="C3" s="2" t="s">
        <v>276</v>
      </c>
      <c r="D3" s="2"/>
      <c r="E3" s="2">
        <v>-3257.5463810000001</v>
      </c>
      <c r="F3" s="2"/>
      <c r="G3" s="2"/>
    </row>
    <row r="4" spans="1:7" s="1" customFormat="1">
      <c r="A4" s="3"/>
      <c r="B4" s="2" t="s">
        <v>277</v>
      </c>
      <c r="C4" s="2" t="s">
        <v>10</v>
      </c>
      <c r="D4" s="2"/>
      <c r="E4" s="2"/>
      <c r="F4" s="2"/>
      <c r="G4" s="2"/>
    </row>
    <row r="5" spans="1:7">
      <c r="A5" s="25" t="s">
        <v>11</v>
      </c>
      <c r="B5" s="6" t="s">
        <v>275</v>
      </c>
      <c r="C5" s="6" t="s">
        <v>278</v>
      </c>
      <c r="D5" s="6" t="s">
        <v>279</v>
      </c>
      <c r="E5" s="6">
        <v>-3257.5463810000001</v>
      </c>
      <c r="F5" s="6">
        <f>2*(E5-E3)</f>
        <v>0</v>
      </c>
      <c r="G5" s="6">
        <v>1</v>
      </c>
    </row>
    <row r="6" spans="1:7">
      <c r="A6" s="25"/>
      <c r="B6" s="6" t="s">
        <v>277</v>
      </c>
      <c r="C6" s="6" t="s">
        <v>10</v>
      </c>
      <c r="D6" s="6" t="s">
        <v>113</v>
      </c>
      <c r="E6" s="6"/>
      <c r="F6" s="6"/>
      <c r="G6" s="6"/>
    </row>
    <row r="7" spans="1:7">
      <c r="A7" s="25" t="s">
        <v>16</v>
      </c>
      <c r="B7" s="6" t="s">
        <v>280</v>
      </c>
      <c r="C7" s="6" t="s">
        <v>281</v>
      </c>
      <c r="D7" s="6" t="s">
        <v>282</v>
      </c>
      <c r="E7" s="6">
        <v>-3249.9938120000002</v>
      </c>
      <c r="F7" s="6"/>
      <c r="G7" s="6"/>
    </row>
    <row r="8" spans="1:7">
      <c r="A8" s="25"/>
      <c r="B8" s="6" t="s">
        <v>9</v>
      </c>
      <c r="C8" s="6" t="s">
        <v>283</v>
      </c>
      <c r="D8" s="6" t="s">
        <v>284</v>
      </c>
      <c r="E8" s="6"/>
      <c r="F8" s="6"/>
      <c r="G8" s="6"/>
    </row>
    <row r="9" spans="1:7">
      <c r="A9" s="25" t="s">
        <v>21</v>
      </c>
      <c r="B9" s="6"/>
      <c r="C9" s="25" t="s">
        <v>285</v>
      </c>
      <c r="D9" s="6"/>
      <c r="E9" s="6">
        <v>-3252.2267379999998</v>
      </c>
      <c r="F9" s="6"/>
      <c r="G9" s="6"/>
    </row>
    <row r="10" spans="1:7">
      <c r="A10" s="25" t="s">
        <v>23</v>
      </c>
      <c r="B10" s="6" t="s">
        <v>286</v>
      </c>
      <c r="C10" s="25" t="s">
        <v>287</v>
      </c>
      <c r="D10" s="6"/>
      <c r="E10" s="6">
        <v>-3250.9501839999998</v>
      </c>
      <c r="F10" s="6">
        <f>2*(E10-E9)</f>
        <v>2.5531080000000657</v>
      </c>
      <c r="G10" s="6">
        <v>0.2789971</v>
      </c>
    </row>
    <row r="11" spans="1:7">
      <c r="A11" s="6"/>
      <c r="B11" s="6" t="s">
        <v>288</v>
      </c>
      <c r="C11" s="6" t="s">
        <v>289</v>
      </c>
      <c r="D11" s="6"/>
      <c r="E11" s="6"/>
      <c r="F11" s="6"/>
      <c r="G11" s="6"/>
    </row>
    <row r="13" spans="1:7">
      <c r="A13" t="s">
        <v>405</v>
      </c>
      <c r="B13" t="s">
        <v>417</v>
      </c>
    </row>
  </sheetData>
  <mergeCells count="1">
    <mergeCell ref="B1:D1"/>
  </mergeCell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FC13"/>
  <sheetViews>
    <sheetView workbookViewId="0">
      <selection activeCell="B13" sqref="B13"/>
    </sheetView>
  </sheetViews>
  <sheetFormatPr defaultColWidth="9" defaultRowHeight="15"/>
  <cols>
    <col min="1" max="1" width="9" style="1"/>
    <col min="2" max="2" width="22.140625" style="1" customWidth="1"/>
    <col min="3" max="3" width="24.28515625" style="1" customWidth="1"/>
    <col min="4" max="5" width="14" style="1" customWidth="1"/>
    <col min="6" max="6" width="10.5703125" style="1" customWidth="1"/>
    <col min="7" max="7" width="10" style="1" customWidth="1"/>
    <col min="8" max="16382" width="9" style="1"/>
    <col min="16384" max="16384" width="9" style="1"/>
  </cols>
  <sheetData>
    <row r="1" spans="1:7">
      <c r="A1" s="2" t="s">
        <v>0</v>
      </c>
      <c r="B1" s="29" t="s">
        <v>1</v>
      </c>
      <c r="C1" s="29"/>
      <c r="D1" s="29"/>
      <c r="E1" s="2" t="s">
        <v>2</v>
      </c>
      <c r="F1" s="11" t="s">
        <v>404</v>
      </c>
      <c r="G1" s="2" t="s">
        <v>3</v>
      </c>
    </row>
    <row r="2" spans="1:7">
      <c r="A2" s="3" t="s">
        <v>4</v>
      </c>
      <c r="B2" s="2" t="s">
        <v>290</v>
      </c>
      <c r="C2" s="2"/>
      <c r="D2" s="2"/>
      <c r="E2" s="2">
        <v>-3080.3747859999999</v>
      </c>
      <c r="F2" s="2"/>
      <c r="G2" s="2"/>
    </row>
    <row r="3" spans="1:7">
      <c r="A3" s="3" t="s">
        <v>6</v>
      </c>
      <c r="B3" s="2" t="s">
        <v>291</v>
      </c>
      <c r="C3" s="2" t="s">
        <v>292</v>
      </c>
      <c r="D3" s="2"/>
      <c r="E3" s="2">
        <v>-3056.8356309999999</v>
      </c>
      <c r="F3" s="2"/>
      <c r="G3" s="2"/>
    </row>
    <row r="4" spans="1:7">
      <c r="A4" s="3"/>
      <c r="B4" s="2" t="s">
        <v>293</v>
      </c>
      <c r="C4" s="2" t="s">
        <v>10</v>
      </c>
      <c r="D4" s="2"/>
      <c r="E4" s="2"/>
      <c r="F4" s="2"/>
      <c r="G4" s="2"/>
    </row>
    <row r="5" spans="1:7">
      <c r="A5" s="3" t="s">
        <v>11</v>
      </c>
      <c r="B5" s="2" t="s">
        <v>291</v>
      </c>
      <c r="C5" s="2" t="s">
        <v>292</v>
      </c>
      <c r="D5" s="2" t="s">
        <v>97</v>
      </c>
      <c r="E5" s="23">
        <v>-3056.8356760000001</v>
      </c>
      <c r="F5" s="2">
        <f>2*(E5-E3)</f>
        <v>-9.000000045489287E-5</v>
      </c>
      <c r="G5" s="2">
        <v>1</v>
      </c>
    </row>
    <row r="6" spans="1:7">
      <c r="A6" s="3"/>
      <c r="B6" s="2" t="s">
        <v>293</v>
      </c>
      <c r="C6" s="2" t="s">
        <v>10</v>
      </c>
      <c r="D6" s="2" t="s">
        <v>294</v>
      </c>
      <c r="E6" s="2"/>
      <c r="F6" s="2"/>
      <c r="G6" s="2"/>
    </row>
    <row r="7" spans="1:7">
      <c r="A7" s="3" t="s">
        <v>16</v>
      </c>
      <c r="B7" s="23" t="s">
        <v>295</v>
      </c>
      <c r="C7" s="23" t="s">
        <v>296</v>
      </c>
      <c r="D7" s="23" t="s">
        <v>297</v>
      </c>
      <c r="E7" s="2">
        <v>-3042.5069920000001</v>
      </c>
      <c r="F7" s="2"/>
      <c r="G7" s="2"/>
    </row>
    <row r="8" spans="1:7">
      <c r="A8" s="3"/>
      <c r="B8" s="23" t="s">
        <v>9</v>
      </c>
      <c r="C8" s="2" t="s">
        <v>298</v>
      </c>
      <c r="D8" s="2" t="s">
        <v>299</v>
      </c>
      <c r="E8" s="2"/>
      <c r="F8" s="2"/>
      <c r="G8" s="2"/>
    </row>
    <row r="9" spans="1:7">
      <c r="A9" s="3" t="s">
        <v>21</v>
      </c>
      <c r="B9" s="2"/>
      <c r="C9" s="3" t="s">
        <v>300</v>
      </c>
      <c r="D9" s="2"/>
      <c r="E9" s="2">
        <v>-3045.411959</v>
      </c>
      <c r="F9" s="2"/>
      <c r="G9" s="2"/>
    </row>
    <row r="10" spans="1:7">
      <c r="A10" s="3" t="s">
        <v>23</v>
      </c>
      <c r="B10" s="2" t="s">
        <v>105</v>
      </c>
      <c r="C10" s="3" t="s">
        <v>301</v>
      </c>
      <c r="D10" s="2"/>
      <c r="E10" s="2">
        <v>-3045.4120549999998</v>
      </c>
      <c r="F10" s="2">
        <f>2*(E10-E9)</f>
        <v>-1.919999995152466E-4</v>
      </c>
      <c r="G10" s="2">
        <v>1</v>
      </c>
    </row>
    <row r="11" spans="1:7">
      <c r="A11" s="2"/>
      <c r="B11" s="2" t="s">
        <v>13</v>
      </c>
      <c r="C11" s="2" t="s">
        <v>302</v>
      </c>
      <c r="D11" s="2"/>
      <c r="E11" s="2"/>
      <c r="F11" s="2"/>
      <c r="G11" s="24"/>
    </row>
    <row r="13" spans="1:7">
      <c r="A13" s="1" t="s">
        <v>405</v>
      </c>
      <c r="B13" s="28" t="s">
        <v>418</v>
      </c>
    </row>
  </sheetData>
  <mergeCells count="1">
    <mergeCell ref="B1:D1"/>
  </mergeCells>
  <pageMargins left="0.69930555555555596" right="0.69930555555555596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3"/>
  <sheetViews>
    <sheetView workbookViewId="0">
      <selection activeCell="L9" sqref="L9"/>
    </sheetView>
  </sheetViews>
  <sheetFormatPr defaultColWidth="9" defaultRowHeight="15"/>
  <cols>
    <col min="1" max="1" width="9" style="1"/>
    <col min="2" max="2" width="22.140625" style="1" customWidth="1"/>
    <col min="3" max="3" width="24.28515625" style="1" customWidth="1"/>
    <col min="4" max="4" width="11.5703125" style="1" customWidth="1"/>
    <col min="5" max="5" width="14" style="1" customWidth="1"/>
    <col min="6" max="6" width="10.5703125" style="1"/>
    <col min="7" max="16384" width="9" style="1"/>
  </cols>
  <sheetData>
    <row r="1" spans="1:7">
      <c r="A1" s="2" t="s">
        <v>0</v>
      </c>
      <c r="B1" s="29" t="s">
        <v>1</v>
      </c>
      <c r="C1" s="29"/>
      <c r="D1" s="29"/>
      <c r="E1" s="2" t="s">
        <v>2</v>
      </c>
      <c r="F1" s="11" t="s">
        <v>404</v>
      </c>
      <c r="G1" s="2" t="s">
        <v>3</v>
      </c>
    </row>
    <row r="2" spans="1:7">
      <c r="A2" s="3" t="s">
        <v>4</v>
      </c>
      <c r="B2" s="2" t="s">
        <v>303</v>
      </c>
      <c r="C2" s="2"/>
      <c r="D2" s="2"/>
      <c r="E2" s="2">
        <v>-3753.0832529999998</v>
      </c>
      <c r="F2" s="2"/>
      <c r="G2" s="2"/>
    </row>
    <row r="3" spans="1:7">
      <c r="A3" s="3" t="s">
        <v>6</v>
      </c>
      <c r="B3" s="2" t="s">
        <v>304</v>
      </c>
      <c r="C3" s="2" t="s">
        <v>305</v>
      </c>
      <c r="D3" s="2"/>
      <c r="E3" s="2">
        <v>-3698.4475160000002</v>
      </c>
      <c r="F3" s="2"/>
      <c r="G3" s="2"/>
    </row>
    <row r="4" spans="1:7">
      <c r="A4" s="3"/>
      <c r="B4" s="2" t="s">
        <v>306</v>
      </c>
      <c r="C4" s="2" t="s">
        <v>10</v>
      </c>
      <c r="D4" s="2"/>
      <c r="E4" s="2"/>
      <c r="F4" s="2"/>
      <c r="G4" s="2"/>
    </row>
    <row r="5" spans="1:7">
      <c r="A5" s="3" t="s">
        <v>11</v>
      </c>
      <c r="B5" s="2" t="s">
        <v>304</v>
      </c>
      <c r="C5" s="2" t="s">
        <v>305</v>
      </c>
      <c r="D5" s="2" t="s">
        <v>97</v>
      </c>
      <c r="E5" s="2">
        <v>-3698.4475160000002</v>
      </c>
      <c r="F5" s="2">
        <f>2*(E5-E3)</f>
        <v>0</v>
      </c>
      <c r="G5" s="2">
        <v>1</v>
      </c>
    </row>
    <row r="6" spans="1:7">
      <c r="A6" s="3"/>
      <c r="B6" s="2" t="s">
        <v>306</v>
      </c>
      <c r="C6" s="2" t="s">
        <v>10</v>
      </c>
      <c r="D6" s="2" t="s">
        <v>307</v>
      </c>
      <c r="E6" s="2"/>
      <c r="F6" s="2"/>
      <c r="G6" s="2"/>
    </row>
    <row r="7" spans="1:7">
      <c r="A7" s="3" t="s">
        <v>16</v>
      </c>
      <c r="B7" s="2" t="s">
        <v>308</v>
      </c>
      <c r="C7" s="2" t="s">
        <v>309</v>
      </c>
      <c r="D7" s="2" t="s">
        <v>310</v>
      </c>
      <c r="E7" s="2">
        <v>-3680.993508</v>
      </c>
      <c r="F7" s="2"/>
      <c r="G7" s="2"/>
    </row>
    <row r="8" spans="1:7">
      <c r="A8" s="3"/>
      <c r="B8" s="2" t="s">
        <v>311</v>
      </c>
      <c r="C8" s="2" t="s">
        <v>312</v>
      </c>
      <c r="D8" s="2" t="s">
        <v>313</v>
      </c>
      <c r="E8" s="2"/>
      <c r="F8" s="2"/>
      <c r="G8" s="2"/>
    </row>
    <row r="9" spans="1:7">
      <c r="A9" s="3" t="s">
        <v>21</v>
      </c>
      <c r="B9" s="2"/>
      <c r="C9" s="3" t="s">
        <v>314</v>
      </c>
      <c r="D9" s="2"/>
      <c r="E9" s="2">
        <v>-3681.916334</v>
      </c>
      <c r="F9" s="2"/>
      <c r="G9" s="2"/>
    </row>
    <row r="10" spans="1:7">
      <c r="A10" s="3" t="s">
        <v>23</v>
      </c>
      <c r="B10" s="2" t="s">
        <v>315</v>
      </c>
      <c r="C10" s="3" t="s">
        <v>316</v>
      </c>
      <c r="D10" s="2"/>
      <c r="E10" s="2">
        <v>-3681.9163560000002</v>
      </c>
      <c r="F10" s="2">
        <f>2*(E10-E9)</f>
        <v>-4.400000034365803E-5</v>
      </c>
      <c r="G10" s="2">
        <v>1</v>
      </c>
    </row>
    <row r="11" spans="1:7">
      <c r="A11" s="2"/>
      <c r="B11" s="2" t="s">
        <v>13</v>
      </c>
      <c r="C11" s="2" t="s">
        <v>10</v>
      </c>
      <c r="D11" s="2"/>
      <c r="E11" s="2"/>
      <c r="F11" s="2"/>
      <c r="G11" s="2"/>
    </row>
    <row r="13" spans="1:7">
      <c r="A13" s="1" t="s">
        <v>405</v>
      </c>
      <c r="B13" s="28" t="s">
        <v>419</v>
      </c>
    </row>
  </sheetData>
  <mergeCells count="1">
    <mergeCell ref="B1:D1"/>
  </mergeCell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B13" sqref="B13"/>
    </sheetView>
  </sheetViews>
  <sheetFormatPr defaultColWidth="9" defaultRowHeight="15"/>
  <cols>
    <col min="2" max="2" width="22.140625" customWidth="1"/>
    <col min="3" max="3" width="26.28515625" customWidth="1"/>
    <col min="4" max="4" width="12.85546875" customWidth="1"/>
    <col min="5" max="5" width="12.7109375" customWidth="1"/>
    <col min="6" max="6" width="22.28515625" customWidth="1"/>
    <col min="7" max="7" width="11.7109375" customWidth="1"/>
    <col min="8" max="8" width="7.28515625" customWidth="1"/>
  </cols>
  <sheetData>
    <row r="1" spans="1:7" s="1" customFormat="1">
      <c r="A1" s="2" t="s">
        <v>0</v>
      </c>
      <c r="B1" s="2" t="s">
        <v>317</v>
      </c>
      <c r="C1" s="2"/>
      <c r="D1" s="2"/>
      <c r="E1" s="2" t="s">
        <v>2</v>
      </c>
      <c r="F1" s="11" t="s">
        <v>404</v>
      </c>
      <c r="G1" s="2" t="s">
        <v>3</v>
      </c>
    </row>
    <row r="2" spans="1:7" s="1" customFormat="1">
      <c r="A2" s="3" t="s">
        <v>4</v>
      </c>
      <c r="B2" s="2" t="s">
        <v>318</v>
      </c>
      <c r="C2" s="2"/>
      <c r="D2" s="2"/>
      <c r="E2" s="2">
        <v>-2798.8797669999999</v>
      </c>
      <c r="F2" s="2"/>
      <c r="G2" s="2"/>
    </row>
    <row r="3" spans="1:7" s="1" customFormat="1">
      <c r="A3" s="3" t="s">
        <v>6</v>
      </c>
      <c r="B3" s="2" t="s">
        <v>319</v>
      </c>
      <c r="C3" s="2" t="s">
        <v>320</v>
      </c>
      <c r="D3" s="2"/>
      <c r="E3" s="2">
        <v>-2741.6846829999999</v>
      </c>
      <c r="F3" s="2"/>
      <c r="G3" s="2"/>
    </row>
    <row r="4" spans="1:7" s="1" customFormat="1">
      <c r="A4" s="3"/>
      <c r="B4" s="2" t="s">
        <v>321</v>
      </c>
      <c r="C4" s="2" t="s">
        <v>10</v>
      </c>
      <c r="D4" s="2"/>
      <c r="E4" s="2"/>
      <c r="F4" s="2"/>
      <c r="G4" s="2"/>
    </row>
    <row r="5" spans="1:7" s="1" customFormat="1">
      <c r="A5" s="3" t="s">
        <v>11</v>
      </c>
      <c r="B5" s="2" t="s">
        <v>319</v>
      </c>
      <c r="C5" s="2" t="s">
        <v>322</v>
      </c>
      <c r="D5" s="2" t="s">
        <v>323</v>
      </c>
      <c r="E5" s="2">
        <v>-2741.6846829999999</v>
      </c>
      <c r="F5" s="2">
        <f>2*(E5-E3)</f>
        <v>0</v>
      </c>
      <c r="G5" s="2">
        <v>1</v>
      </c>
    </row>
    <row r="6" spans="1:7" s="1" customFormat="1">
      <c r="A6" s="3"/>
      <c r="B6" s="2" t="s">
        <v>321</v>
      </c>
      <c r="C6" s="2" t="s">
        <v>10</v>
      </c>
      <c r="D6" s="2" t="s">
        <v>113</v>
      </c>
      <c r="E6" s="2"/>
      <c r="F6" s="2"/>
      <c r="G6" s="2"/>
    </row>
    <row r="7" spans="1:7" s="1" customFormat="1">
      <c r="A7" s="3" t="s">
        <v>16</v>
      </c>
      <c r="B7" s="2" t="s">
        <v>324</v>
      </c>
      <c r="C7" s="2" t="s">
        <v>325</v>
      </c>
      <c r="D7" s="2" t="s">
        <v>326</v>
      </c>
      <c r="E7" s="2">
        <v>-2735.0875919999999</v>
      </c>
      <c r="F7" s="2"/>
      <c r="G7" s="2"/>
    </row>
    <row r="8" spans="1:7" s="1" customFormat="1">
      <c r="A8" s="3"/>
      <c r="B8" s="2" t="s">
        <v>327</v>
      </c>
      <c r="C8" s="2" t="s">
        <v>328</v>
      </c>
      <c r="D8" s="2" t="s">
        <v>329</v>
      </c>
      <c r="E8" s="2"/>
      <c r="F8" s="2"/>
      <c r="G8" s="2"/>
    </row>
    <row r="9" spans="1:7" s="1" customFormat="1">
      <c r="A9" s="3" t="s">
        <v>21</v>
      </c>
      <c r="B9" s="2"/>
      <c r="C9" s="3" t="s">
        <v>330</v>
      </c>
      <c r="D9" s="2"/>
      <c r="E9" s="2">
        <v>-2738.9973989999999</v>
      </c>
      <c r="F9" s="2"/>
      <c r="G9" s="2"/>
    </row>
    <row r="10" spans="1:7" s="1" customFormat="1">
      <c r="A10" s="3" t="s">
        <v>23</v>
      </c>
      <c r="B10" s="2" t="s">
        <v>331</v>
      </c>
      <c r="C10" s="3" t="s">
        <v>332</v>
      </c>
      <c r="D10" s="2"/>
      <c r="E10" s="2">
        <v>-2734.9534669999998</v>
      </c>
      <c r="F10" s="2">
        <f>2*(E10-E9)</f>
        <v>8.0878640000000814</v>
      </c>
      <c r="G10" s="6">
        <v>1.7528419999999999E-2</v>
      </c>
    </row>
    <row r="11" spans="1:7" s="1" customFormat="1">
      <c r="A11" s="2"/>
      <c r="B11" s="2" t="s">
        <v>333</v>
      </c>
      <c r="C11" s="2" t="s">
        <v>334</v>
      </c>
      <c r="D11" s="2"/>
      <c r="E11" s="2"/>
      <c r="F11" s="2"/>
      <c r="G11" s="8"/>
    </row>
    <row r="13" spans="1:7">
      <c r="A13" t="s">
        <v>405</v>
      </c>
      <c r="B13" t="s">
        <v>420</v>
      </c>
    </row>
    <row r="15" spans="1:7">
      <c r="C15" s="30" t="s">
        <v>335</v>
      </c>
      <c r="D15" s="30"/>
      <c r="E15" s="30"/>
      <c r="F15" s="30"/>
    </row>
    <row r="16" spans="1:7">
      <c r="C16" t="s">
        <v>0</v>
      </c>
      <c r="D16" s="19" t="s">
        <v>47</v>
      </c>
      <c r="E16" s="19" t="s">
        <v>48</v>
      </c>
      <c r="F16" s="19" t="s">
        <v>49</v>
      </c>
    </row>
    <row r="17" spans="3:11">
      <c r="C17" s="20" t="s">
        <v>23</v>
      </c>
      <c r="D17" s="20">
        <v>77</v>
      </c>
      <c r="E17" s="20" t="s">
        <v>336</v>
      </c>
      <c r="F17" s="20">
        <v>0.629</v>
      </c>
    </row>
    <row r="18" spans="3:11">
      <c r="C18" s="20"/>
      <c r="D18" s="20">
        <v>103</v>
      </c>
      <c r="E18" s="20" t="s">
        <v>337</v>
      </c>
      <c r="F18" s="20">
        <v>0.89200000000000002</v>
      </c>
      <c r="H18" s="21"/>
      <c r="I18" s="21"/>
      <c r="J18" s="21"/>
      <c r="K18" s="21"/>
    </row>
    <row r="19" spans="3:11">
      <c r="C19" s="20"/>
      <c r="D19" s="20">
        <v>105</v>
      </c>
      <c r="E19" s="20" t="s">
        <v>338</v>
      </c>
      <c r="F19" s="20">
        <v>0.75</v>
      </c>
      <c r="H19" s="21"/>
      <c r="I19" s="21"/>
      <c r="J19" s="21"/>
      <c r="K19" s="21"/>
    </row>
    <row r="20" spans="3:11">
      <c r="C20" s="20"/>
      <c r="D20" s="20">
        <v>113</v>
      </c>
      <c r="E20" s="20" t="s">
        <v>339</v>
      </c>
      <c r="F20" s="20">
        <v>0.755</v>
      </c>
      <c r="H20" s="21"/>
      <c r="I20" s="21"/>
      <c r="J20" s="21"/>
      <c r="K20" s="21"/>
    </row>
    <row r="21" spans="3:11">
      <c r="C21" s="20"/>
      <c r="D21" s="20">
        <v>157</v>
      </c>
      <c r="E21" s="20" t="s">
        <v>340</v>
      </c>
      <c r="F21" s="20">
        <v>0.64700000000000002</v>
      </c>
      <c r="H21" s="21"/>
      <c r="I21" s="21"/>
      <c r="J21" s="21"/>
      <c r="K21" s="21"/>
    </row>
    <row r="22" spans="3:11">
      <c r="C22" s="20"/>
      <c r="D22" s="20">
        <v>200</v>
      </c>
      <c r="E22" s="20" t="s">
        <v>341</v>
      </c>
      <c r="F22" s="20">
        <v>0.83899999999999997</v>
      </c>
      <c r="H22" s="21"/>
      <c r="I22" s="21"/>
      <c r="J22" s="21"/>
      <c r="K22" s="21"/>
    </row>
    <row r="23" spans="3:11">
      <c r="C23" s="20"/>
      <c r="D23" s="20">
        <v>205</v>
      </c>
      <c r="E23" s="20" t="s">
        <v>150</v>
      </c>
      <c r="F23" s="20">
        <v>0.71299999999999997</v>
      </c>
      <c r="H23" s="21"/>
      <c r="I23" s="21"/>
      <c r="J23" s="21"/>
      <c r="K23" s="21"/>
    </row>
    <row r="24" spans="3:11">
      <c r="H24" s="22"/>
      <c r="I24" s="22"/>
      <c r="J24" s="22"/>
      <c r="K24" s="22"/>
    </row>
    <row r="25" spans="3:11">
      <c r="I25" s="19"/>
      <c r="J25" s="19"/>
      <c r="K25" s="19"/>
    </row>
    <row r="26" spans="3:11">
      <c r="H26" s="20"/>
      <c r="I26" s="20"/>
      <c r="J26" s="20"/>
      <c r="K26" s="20"/>
    </row>
    <row r="27" spans="3:11">
      <c r="H27" s="20"/>
      <c r="I27" s="20"/>
      <c r="J27" s="20"/>
      <c r="K27" s="20"/>
    </row>
    <row r="28" spans="3:11">
      <c r="H28" s="20"/>
      <c r="I28" s="20"/>
      <c r="J28" s="20"/>
      <c r="K28" s="20"/>
    </row>
    <row r="29" spans="3:11">
      <c r="H29" s="20"/>
      <c r="I29" s="20"/>
      <c r="J29" s="20"/>
      <c r="K29" s="20"/>
    </row>
    <row r="30" spans="3:11">
      <c r="H30" s="20"/>
      <c r="I30" s="20"/>
      <c r="J30" s="20"/>
      <c r="K30" s="20"/>
    </row>
    <row r="31" spans="3:11">
      <c r="H31" s="20"/>
      <c r="I31" s="20"/>
      <c r="J31" s="20"/>
      <c r="K31" s="20"/>
    </row>
    <row r="32" spans="3:11">
      <c r="H32" s="20"/>
      <c r="I32" s="20"/>
      <c r="J32" s="20"/>
      <c r="K32" s="20"/>
    </row>
  </sheetData>
  <mergeCells count="1">
    <mergeCell ref="C15:F15"/>
  </mergeCell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7"/>
  <sheetViews>
    <sheetView workbookViewId="0">
      <selection activeCell="B13" sqref="B13"/>
    </sheetView>
  </sheetViews>
  <sheetFormatPr defaultColWidth="9" defaultRowHeight="15"/>
  <cols>
    <col min="1" max="1" width="7.7109375" style="1" bestFit="1" customWidth="1"/>
    <col min="2" max="2" width="22.140625" style="1" customWidth="1"/>
    <col min="3" max="3" width="26.28515625" style="1" customWidth="1"/>
    <col min="4" max="4" width="15.28515625" style="1" customWidth="1"/>
    <col min="5" max="5" width="14" style="1" customWidth="1"/>
    <col min="6" max="6" width="9" style="1" customWidth="1"/>
    <col min="7" max="7" width="12.85546875" style="1" customWidth="1"/>
    <col min="8" max="8" width="11" style="1" bestFit="1" customWidth="1"/>
    <col min="9" max="16384" width="9" style="1"/>
  </cols>
  <sheetData>
    <row r="1" spans="1:8">
      <c r="A1" s="11" t="s">
        <v>0</v>
      </c>
      <c r="B1" s="29" t="s">
        <v>1</v>
      </c>
      <c r="C1" s="29"/>
      <c r="D1" s="29"/>
      <c r="E1" s="11" t="s">
        <v>2</v>
      </c>
      <c r="F1" s="11" t="s">
        <v>404</v>
      </c>
      <c r="G1" s="11" t="s">
        <v>3</v>
      </c>
      <c r="H1" s="11" t="s">
        <v>403</v>
      </c>
    </row>
    <row r="2" spans="1:8">
      <c r="A2" s="12" t="s">
        <v>4</v>
      </c>
      <c r="B2" s="12" t="s">
        <v>342</v>
      </c>
      <c r="C2" s="12"/>
      <c r="D2" s="12"/>
      <c r="E2" s="11">
        <v>-4349.1824360000001</v>
      </c>
      <c r="F2" s="11"/>
      <c r="G2" s="11"/>
      <c r="H2" s="11"/>
    </row>
    <row r="3" spans="1:8" ht="17.25" customHeight="1">
      <c r="A3" s="12" t="s">
        <v>6</v>
      </c>
      <c r="B3" s="13" t="s">
        <v>343</v>
      </c>
      <c r="C3" s="14" t="s">
        <v>344</v>
      </c>
      <c r="D3" s="12"/>
      <c r="E3" s="11">
        <v>-4220.9944869999999</v>
      </c>
      <c r="F3" s="11"/>
      <c r="G3" s="11"/>
      <c r="H3" s="11"/>
    </row>
    <row r="4" spans="1:8" ht="15" customHeight="1">
      <c r="A4" s="12"/>
      <c r="B4" s="13" t="s">
        <v>345</v>
      </c>
      <c r="C4" s="14" t="s">
        <v>30</v>
      </c>
      <c r="D4" s="12"/>
      <c r="E4" s="11"/>
      <c r="F4" s="11"/>
      <c r="G4" s="11"/>
      <c r="H4" s="11"/>
    </row>
    <row r="5" spans="1:8" ht="16.5" customHeight="1">
      <c r="A5" s="12" t="s">
        <v>11</v>
      </c>
      <c r="B5" s="12" t="s">
        <v>346</v>
      </c>
      <c r="C5" s="12" t="s">
        <v>347</v>
      </c>
      <c r="D5" s="15" t="s">
        <v>348</v>
      </c>
      <c r="E5" s="11">
        <v>-4216.5599759999996</v>
      </c>
      <c r="F5" s="11">
        <f>2*(E5-E3)</f>
        <v>8.8690220000007685</v>
      </c>
      <c r="G5" s="16">
        <v>1.1860860000000001E-2</v>
      </c>
      <c r="H5" s="11"/>
    </row>
    <row r="6" spans="1:8">
      <c r="A6" s="12"/>
      <c r="B6" s="12" t="s">
        <v>349</v>
      </c>
      <c r="C6" s="12" t="s">
        <v>350</v>
      </c>
      <c r="D6" s="12" t="s">
        <v>351</v>
      </c>
      <c r="E6" s="11"/>
      <c r="F6" s="11"/>
      <c r="G6" s="17"/>
      <c r="H6" s="11"/>
    </row>
    <row r="7" spans="1:8" s="9" customFormat="1" ht="18" customHeight="1">
      <c r="A7" s="12" t="s">
        <v>16</v>
      </c>
      <c r="B7" s="12" t="s">
        <v>352</v>
      </c>
      <c r="C7" s="12" t="s">
        <v>353</v>
      </c>
      <c r="D7" s="12" t="s">
        <v>354</v>
      </c>
      <c r="E7" s="12">
        <v>-4210.9533529999999</v>
      </c>
      <c r="F7" s="12"/>
      <c r="G7" s="12"/>
      <c r="H7" s="12"/>
    </row>
    <row r="8" spans="1:8" ht="16.5" customHeight="1">
      <c r="A8" s="12"/>
      <c r="B8" s="12" t="s">
        <v>355</v>
      </c>
      <c r="C8" s="12" t="s">
        <v>356</v>
      </c>
      <c r="D8" s="12" t="s">
        <v>357</v>
      </c>
      <c r="E8" s="11"/>
      <c r="F8" s="11"/>
      <c r="G8" s="11"/>
      <c r="H8" s="11"/>
    </row>
    <row r="9" spans="1:8">
      <c r="A9" s="12" t="s">
        <v>21</v>
      </c>
      <c r="B9" s="12"/>
      <c r="C9" s="12" t="s">
        <v>358</v>
      </c>
      <c r="D9" s="12"/>
      <c r="E9" s="11">
        <v>-4220.1227929999995</v>
      </c>
      <c r="F9" s="11"/>
      <c r="G9" s="11"/>
      <c r="H9" s="11"/>
    </row>
    <row r="10" spans="1:8">
      <c r="A10" s="12" t="s">
        <v>23</v>
      </c>
      <c r="B10" s="11" t="s">
        <v>359</v>
      </c>
      <c r="C10" s="11" t="s">
        <v>360</v>
      </c>
      <c r="D10" s="12"/>
      <c r="E10" s="11">
        <v>-4212.0539449999997</v>
      </c>
      <c r="F10" s="11">
        <f>2*(E10-E9)</f>
        <v>16.137695999999778</v>
      </c>
      <c r="G10" s="11">
        <v>3.131438E-4</v>
      </c>
      <c r="H10" s="16">
        <v>6.5760198000000001E-3</v>
      </c>
    </row>
    <row r="11" spans="1:8">
      <c r="A11" s="11"/>
      <c r="B11" s="11" t="s">
        <v>361</v>
      </c>
      <c r="C11" s="11" t="s">
        <v>362</v>
      </c>
      <c r="D11" s="11"/>
      <c r="E11" s="11"/>
      <c r="F11" s="11"/>
      <c r="G11" s="18"/>
      <c r="H11" s="11"/>
    </row>
    <row r="13" spans="1:8">
      <c r="A13" s="1" t="s">
        <v>405</v>
      </c>
      <c r="B13" s="28" t="s">
        <v>421</v>
      </c>
    </row>
    <row r="15" spans="1:8">
      <c r="C15" s="32" t="s">
        <v>46</v>
      </c>
      <c r="D15" s="32"/>
      <c r="E15" s="32"/>
      <c r="F15" s="32"/>
    </row>
    <row r="16" spans="1:8">
      <c r="C16" s="1" t="s">
        <v>0</v>
      </c>
      <c r="D16" s="10" t="s">
        <v>47</v>
      </c>
      <c r="E16" s="10" t="s">
        <v>48</v>
      </c>
      <c r="F16" s="10" t="s">
        <v>49</v>
      </c>
    </row>
    <row r="17" spans="3:6">
      <c r="C17" s="1" t="s">
        <v>23</v>
      </c>
      <c r="D17" s="10">
        <v>128</v>
      </c>
      <c r="E17" s="10" t="s">
        <v>363</v>
      </c>
      <c r="F17" s="10" t="s">
        <v>364</v>
      </c>
    </row>
  </sheetData>
  <mergeCells count="2">
    <mergeCell ref="B1:D1"/>
    <mergeCell ref="C15:F15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B13" sqref="B13"/>
    </sheetView>
  </sheetViews>
  <sheetFormatPr defaultColWidth="9" defaultRowHeight="15"/>
  <cols>
    <col min="2" max="2" width="22.140625" customWidth="1"/>
    <col min="3" max="3" width="28.42578125" customWidth="1"/>
    <col min="4" max="4" width="12" customWidth="1"/>
    <col min="5" max="5" width="14" customWidth="1"/>
    <col min="6" max="6" width="9" customWidth="1"/>
    <col min="7" max="7" width="11" customWidth="1"/>
  </cols>
  <sheetData>
    <row r="1" spans="1:7">
      <c r="A1" s="11" t="s">
        <v>0</v>
      </c>
      <c r="B1" s="29" t="s">
        <v>1</v>
      </c>
      <c r="C1" s="29"/>
      <c r="D1" s="29"/>
      <c r="E1" s="11" t="s">
        <v>2</v>
      </c>
      <c r="F1" s="11" t="s">
        <v>404</v>
      </c>
      <c r="G1" s="11" t="s">
        <v>3</v>
      </c>
    </row>
    <row r="2" spans="1:7">
      <c r="A2" s="12" t="s">
        <v>4</v>
      </c>
      <c r="B2" s="11" t="s">
        <v>27</v>
      </c>
      <c r="C2" s="11"/>
      <c r="D2" s="11"/>
      <c r="E2" s="11">
        <v>-1534.4434659999999</v>
      </c>
      <c r="F2" s="11"/>
      <c r="G2" s="11"/>
    </row>
    <row r="3" spans="1:7">
      <c r="A3" s="12" t="s">
        <v>6</v>
      </c>
      <c r="B3" s="11" t="s">
        <v>28</v>
      </c>
      <c r="C3" s="11" t="s">
        <v>29</v>
      </c>
      <c r="D3" s="11"/>
      <c r="E3" s="11">
        <v>-1517.324779</v>
      </c>
      <c r="F3" s="11"/>
      <c r="G3" s="11"/>
    </row>
    <row r="4" spans="1:7" ht="17.100000000000001" customHeight="1">
      <c r="A4" s="12"/>
      <c r="B4" s="12" t="s">
        <v>9</v>
      </c>
      <c r="C4" s="15" t="s">
        <v>30</v>
      </c>
      <c r="D4" s="11"/>
      <c r="E4" s="11"/>
      <c r="F4" s="11"/>
      <c r="G4" s="11"/>
    </row>
    <row r="5" spans="1:7" ht="21" customHeight="1">
      <c r="A5" s="12" t="s">
        <v>11</v>
      </c>
      <c r="B5" s="12" t="s">
        <v>31</v>
      </c>
      <c r="C5" s="12" t="s">
        <v>13</v>
      </c>
      <c r="D5" s="15" t="s">
        <v>32</v>
      </c>
      <c r="E5" s="12">
        <v>-1512.7402529999999</v>
      </c>
      <c r="F5" s="11">
        <f>2*(E5-E3)</f>
        <v>9.1690520000001925</v>
      </c>
      <c r="G5" s="16">
        <v>1.020859E-2</v>
      </c>
    </row>
    <row r="6" spans="1:7" ht="18" customHeight="1">
      <c r="A6" s="12"/>
      <c r="B6" s="12" t="s">
        <v>33</v>
      </c>
      <c r="C6" s="15" t="s">
        <v>30</v>
      </c>
      <c r="D6" s="12" t="s">
        <v>34</v>
      </c>
      <c r="E6" s="11"/>
      <c r="F6" s="11"/>
      <c r="G6" s="17"/>
    </row>
    <row r="7" spans="1:7" ht="19.5" customHeight="1">
      <c r="A7" s="12" t="s">
        <v>16</v>
      </c>
      <c r="B7" s="12" t="s">
        <v>35</v>
      </c>
      <c r="C7" s="12" t="s">
        <v>36</v>
      </c>
      <c r="D7" s="12" t="s">
        <v>37</v>
      </c>
      <c r="E7" s="11">
        <v>-1512.7402529999999</v>
      </c>
      <c r="F7" s="11"/>
      <c r="G7" s="11"/>
    </row>
    <row r="8" spans="1:7" ht="20.25" customHeight="1">
      <c r="A8" s="12"/>
      <c r="B8" s="12" t="s">
        <v>38</v>
      </c>
      <c r="C8" s="12" t="s">
        <v>39</v>
      </c>
      <c r="D8" s="12" t="s">
        <v>40</v>
      </c>
      <c r="E8" s="11"/>
      <c r="F8" s="11"/>
      <c r="G8" s="11"/>
    </row>
    <row r="9" spans="1:7">
      <c r="A9" s="12" t="s">
        <v>21</v>
      </c>
      <c r="B9" s="11"/>
      <c r="C9" s="12" t="s">
        <v>41</v>
      </c>
      <c r="D9" s="11"/>
      <c r="E9" s="11">
        <v>-1517.7377100000001</v>
      </c>
      <c r="F9" s="11"/>
      <c r="G9" s="11"/>
    </row>
    <row r="10" spans="1:7">
      <c r="A10" s="12" t="s">
        <v>23</v>
      </c>
      <c r="B10" s="11" t="s">
        <v>42</v>
      </c>
      <c r="C10" s="12" t="s">
        <v>43</v>
      </c>
      <c r="D10" s="11"/>
      <c r="E10" s="11">
        <v>-1512.7417680000001</v>
      </c>
      <c r="F10" s="11">
        <f>2*(E10-E9)</f>
        <v>9.9918840000000273</v>
      </c>
      <c r="G10" s="16">
        <v>6.7653449999999999E-3</v>
      </c>
    </row>
    <row r="11" spans="1:7">
      <c r="A11" s="11"/>
      <c r="B11" s="11" t="s">
        <v>44</v>
      </c>
      <c r="C11" s="11" t="s">
        <v>45</v>
      </c>
      <c r="D11" s="11"/>
      <c r="E11" s="11"/>
      <c r="F11" s="11"/>
      <c r="G11" s="17"/>
    </row>
    <row r="13" spans="1:7">
      <c r="A13" t="s">
        <v>405</v>
      </c>
      <c r="B13" t="s">
        <v>410</v>
      </c>
    </row>
    <row r="15" spans="1:7">
      <c r="C15" s="30" t="s">
        <v>46</v>
      </c>
      <c r="D15" s="30"/>
      <c r="E15" s="30"/>
      <c r="F15" s="30"/>
      <c r="G15" s="30"/>
    </row>
    <row r="16" spans="1:7">
      <c r="C16" t="s">
        <v>0</v>
      </c>
      <c r="D16" s="19" t="s">
        <v>47</v>
      </c>
      <c r="E16" s="19" t="s">
        <v>48</v>
      </c>
      <c r="F16" s="19" t="s">
        <v>49</v>
      </c>
    </row>
    <row r="17" spans="3:6">
      <c r="C17" t="s">
        <v>23</v>
      </c>
      <c r="D17" s="19">
        <v>12</v>
      </c>
      <c r="E17" s="19" t="s">
        <v>50</v>
      </c>
      <c r="F17" s="19" t="s">
        <v>51</v>
      </c>
    </row>
  </sheetData>
  <mergeCells count="2">
    <mergeCell ref="B1:D1"/>
    <mergeCell ref="C15:G15"/>
  </mergeCell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2"/>
  <sheetViews>
    <sheetView workbookViewId="0">
      <selection activeCell="B13" sqref="B13"/>
    </sheetView>
  </sheetViews>
  <sheetFormatPr defaultColWidth="9" defaultRowHeight="15"/>
  <cols>
    <col min="1" max="1" width="6.7109375" style="1" customWidth="1"/>
    <col min="2" max="2" width="22.140625" style="1" customWidth="1"/>
    <col min="3" max="3" width="26.28515625" style="1" customWidth="1"/>
    <col min="4" max="4" width="19" style="1" customWidth="1"/>
    <col min="5" max="5" width="14" style="1" customWidth="1"/>
    <col min="6" max="6" width="9.5703125" style="1" customWidth="1"/>
    <col min="7" max="7" width="10.85546875" style="1" customWidth="1"/>
    <col min="8" max="16384" width="9" style="1"/>
  </cols>
  <sheetData>
    <row r="1" spans="1:7">
      <c r="A1" s="2" t="s">
        <v>0</v>
      </c>
      <c r="B1" s="2" t="s">
        <v>317</v>
      </c>
      <c r="C1" s="2"/>
      <c r="D1" s="2"/>
      <c r="E1" s="2" t="s">
        <v>2</v>
      </c>
      <c r="F1" s="11" t="s">
        <v>404</v>
      </c>
      <c r="G1" s="2" t="s">
        <v>3</v>
      </c>
    </row>
    <row r="2" spans="1:7">
      <c r="A2" s="3" t="s">
        <v>4</v>
      </c>
      <c r="B2" s="2" t="s">
        <v>365</v>
      </c>
      <c r="C2" s="2"/>
      <c r="D2" s="2"/>
      <c r="E2" s="2">
        <v>-3511.4487690000001</v>
      </c>
      <c r="F2" s="2"/>
      <c r="G2" s="2"/>
    </row>
    <row r="3" spans="1:7">
      <c r="A3" s="3" t="s">
        <v>6</v>
      </c>
      <c r="B3" s="2" t="s">
        <v>366</v>
      </c>
      <c r="C3" s="2" t="s">
        <v>367</v>
      </c>
      <c r="D3" s="2"/>
      <c r="E3" s="2">
        <v>-3445.115914</v>
      </c>
      <c r="F3" s="2"/>
      <c r="G3" s="2"/>
    </row>
    <row r="4" spans="1:7" ht="18.75" customHeight="1">
      <c r="A4" s="3"/>
      <c r="B4" s="3" t="s">
        <v>368</v>
      </c>
      <c r="C4" s="5" t="s">
        <v>10</v>
      </c>
      <c r="D4" s="2"/>
      <c r="E4" s="2"/>
      <c r="F4" s="2"/>
      <c r="G4" s="2"/>
    </row>
    <row r="5" spans="1:7" ht="16.5" customHeight="1">
      <c r="A5" s="3" t="s">
        <v>11</v>
      </c>
      <c r="B5" s="2" t="s">
        <v>369</v>
      </c>
      <c r="C5" s="2" t="s">
        <v>367</v>
      </c>
      <c r="D5" s="2" t="s">
        <v>97</v>
      </c>
      <c r="E5" s="2">
        <v>-3445.115914</v>
      </c>
      <c r="F5" s="2">
        <f>2*(E5-E3)</f>
        <v>0</v>
      </c>
      <c r="G5" s="2">
        <v>1</v>
      </c>
    </row>
    <row r="6" spans="1:7" ht="17.25" customHeight="1">
      <c r="A6" s="3"/>
      <c r="B6" s="3" t="s">
        <v>370</v>
      </c>
      <c r="C6" s="3" t="s">
        <v>10</v>
      </c>
      <c r="D6" s="5" t="s">
        <v>371</v>
      </c>
      <c r="E6" s="2"/>
      <c r="F6" s="2"/>
      <c r="G6" s="2"/>
    </row>
    <row r="7" spans="1:7" ht="19.5" customHeight="1">
      <c r="A7" s="3" t="s">
        <v>16</v>
      </c>
      <c r="B7" s="2" t="s">
        <v>372</v>
      </c>
      <c r="C7" s="2" t="s">
        <v>373</v>
      </c>
      <c r="D7" s="2" t="s">
        <v>374</v>
      </c>
      <c r="E7" s="2">
        <v>-3439.3452539999998</v>
      </c>
      <c r="F7" s="2"/>
      <c r="G7" s="2"/>
    </row>
    <row r="8" spans="1:7" s="9" customFormat="1" ht="17.25" customHeight="1">
      <c r="A8" s="3"/>
      <c r="B8" s="3" t="s">
        <v>375</v>
      </c>
      <c r="C8" s="3" t="s">
        <v>376</v>
      </c>
      <c r="D8" s="5" t="s">
        <v>377</v>
      </c>
      <c r="E8" s="3"/>
      <c r="F8" s="3"/>
      <c r="G8" s="3"/>
    </row>
    <row r="9" spans="1:7">
      <c r="A9" s="3" t="s">
        <v>21</v>
      </c>
      <c r="B9" s="2"/>
      <c r="C9" s="3" t="s">
        <v>378</v>
      </c>
      <c r="D9" s="2"/>
      <c r="E9" s="2">
        <v>-3441.2514329999999</v>
      </c>
      <c r="F9" s="2"/>
      <c r="G9" s="2"/>
    </row>
    <row r="10" spans="1:7">
      <c r="A10" s="3" t="s">
        <v>23</v>
      </c>
      <c r="B10" s="2" t="s">
        <v>379</v>
      </c>
      <c r="C10" s="3" t="s">
        <v>380</v>
      </c>
      <c r="D10" s="2"/>
      <c r="E10" s="2">
        <v>-3439.243195</v>
      </c>
      <c r="F10" s="2">
        <f>2*(E10-E9)</f>
        <v>4.0164759999997841</v>
      </c>
      <c r="G10" s="2">
        <v>0.13422500000000001</v>
      </c>
    </row>
    <row r="11" spans="1:7">
      <c r="A11" s="2"/>
      <c r="B11" s="2" t="s">
        <v>381</v>
      </c>
      <c r="C11" s="2" t="s">
        <v>382</v>
      </c>
      <c r="D11" s="2"/>
      <c r="E11" s="2"/>
      <c r="F11" s="2"/>
      <c r="G11" s="2"/>
    </row>
    <row r="13" spans="1:7">
      <c r="A13" s="1" t="s">
        <v>405</v>
      </c>
      <c r="B13" s="1" t="s">
        <v>421</v>
      </c>
    </row>
    <row r="15" spans="1:7">
      <c r="D15" s="32" t="s">
        <v>46</v>
      </c>
      <c r="E15" s="32"/>
      <c r="F15" s="32"/>
      <c r="G15" s="32"/>
    </row>
    <row r="16" spans="1:7">
      <c r="D16" s="1" t="s">
        <v>0</v>
      </c>
      <c r="E16" s="10" t="s">
        <v>47</v>
      </c>
      <c r="F16" s="10" t="s">
        <v>48</v>
      </c>
      <c r="G16" s="10" t="s">
        <v>49</v>
      </c>
    </row>
    <row r="17" spans="4:7">
      <c r="D17" s="1" t="s">
        <v>23</v>
      </c>
      <c r="E17" s="10">
        <v>13</v>
      </c>
      <c r="F17" s="10" t="s">
        <v>383</v>
      </c>
      <c r="G17" s="10">
        <v>0.84599999999999997</v>
      </c>
    </row>
    <row r="18" spans="4:7">
      <c r="E18" s="10">
        <v>140</v>
      </c>
      <c r="F18" s="1" t="s">
        <v>384</v>
      </c>
      <c r="G18" s="10">
        <v>0.74399999999999999</v>
      </c>
    </row>
    <row r="19" spans="4:7">
      <c r="E19" s="10">
        <v>144</v>
      </c>
      <c r="F19" s="1" t="s">
        <v>385</v>
      </c>
      <c r="G19" s="10">
        <v>0.61499999999999999</v>
      </c>
    </row>
    <row r="20" spans="4:7">
      <c r="E20" s="10">
        <v>223</v>
      </c>
      <c r="F20" s="1" t="s">
        <v>386</v>
      </c>
      <c r="G20" s="10">
        <v>0.55100000000000005</v>
      </c>
    </row>
    <row r="21" spans="4:7">
      <c r="E21" s="10">
        <v>235</v>
      </c>
      <c r="F21" s="1" t="s">
        <v>339</v>
      </c>
      <c r="G21" s="10">
        <v>0.68500000000000005</v>
      </c>
    </row>
    <row r="22" spans="4:7">
      <c r="E22" s="10">
        <v>242</v>
      </c>
      <c r="F22" s="1" t="s">
        <v>50</v>
      </c>
      <c r="G22" s="10">
        <v>0.93400000000000005</v>
      </c>
    </row>
  </sheetData>
  <mergeCells count="1">
    <mergeCell ref="D15:G15"/>
  </mergeCells>
  <pageMargins left="0.69930555555555596" right="0.69930555555555596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3"/>
  <sheetViews>
    <sheetView tabSelected="1" workbookViewId="0">
      <selection activeCell="I18" sqref="I18"/>
    </sheetView>
  </sheetViews>
  <sheetFormatPr defaultColWidth="9" defaultRowHeight="15"/>
  <cols>
    <col min="1" max="1" width="7.7109375" bestFit="1" customWidth="1"/>
    <col min="2" max="2" width="22.140625" customWidth="1"/>
    <col min="3" max="3" width="24.28515625" customWidth="1"/>
    <col min="4" max="4" width="13.140625" customWidth="1"/>
    <col min="5" max="5" width="12.7109375" customWidth="1"/>
    <col min="6" max="6" width="9.5703125"/>
    <col min="7" max="7" width="10" customWidth="1"/>
  </cols>
  <sheetData>
    <row r="1" spans="1:7" s="1" customFormat="1">
      <c r="A1" s="2" t="s">
        <v>0</v>
      </c>
      <c r="B1" s="29" t="s">
        <v>1</v>
      </c>
      <c r="C1" s="29"/>
      <c r="D1" s="29"/>
      <c r="E1" s="2" t="s">
        <v>2</v>
      </c>
      <c r="F1" s="11" t="s">
        <v>404</v>
      </c>
      <c r="G1" s="2" t="s">
        <v>3</v>
      </c>
    </row>
    <row r="2" spans="1:7" s="1" customFormat="1">
      <c r="A2" s="2" t="s">
        <v>4</v>
      </c>
      <c r="B2" s="2" t="s">
        <v>387</v>
      </c>
      <c r="C2" s="2"/>
      <c r="D2" s="2"/>
      <c r="E2" s="2">
        <v>-5856.7914330000003</v>
      </c>
      <c r="F2" s="2"/>
      <c r="G2" s="2"/>
    </row>
    <row r="3" spans="1:7" s="1" customFormat="1">
      <c r="A3" s="2" t="s">
        <v>6</v>
      </c>
      <c r="B3" s="2" t="s">
        <v>388</v>
      </c>
      <c r="C3" s="2" t="s">
        <v>389</v>
      </c>
      <c r="D3" s="2"/>
      <c r="E3" s="2">
        <v>-5830.3905160000004</v>
      </c>
      <c r="F3" s="2"/>
      <c r="G3" s="2"/>
    </row>
    <row r="4" spans="1:7" s="1" customFormat="1">
      <c r="A4" s="2"/>
      <c r="B4" s="2" t="s">
        <v>390</v>
      </c>
      <c r="C4" s="2" t="s">
        <v>10</v>
      </c>
      <c r="D4" s="2"/>
      <c r="E4" s="2"/>
      <c r="F4" s="2"/>
      <c r="G4" s="2"/>
    </row>
    <row r="5" spans="1:7" s="1" customFormat="1">
      <c r="A5" s="2" t="s">
        <v>11</v>
      </c>
      <c r="B5" s="2" t="s">
        <v>391</v>
      </c>
      <c r="C5" s="2" t="s">
        <v>392</v>
      </c>
      <c r="D5" s="2" t="s">
        <v>393</v>
      </c>
      <c r="E5" s="2">
        <v>-5830.3905160000004</v>
      </c>
      <c r="F5" s="2">
        <f>2*(E5-E3)</f>
        <v>0</v>
      </c>
      <c r="G5" s="2">
        <v>1</v>
      </c>
    </row>
    <row r="6" spans="1:7" s="1" customFormat="1">
      <c r="A6" s="2"/>
      <c r="B6" s="2" t="s">
        <v>390</v>
      </c>
      <c r="C6" s="2" t="s">
        <v>10</v>
      </c>
      <c r="D6" s="2" t="s">
        <v>113</v>
      </c>
      <c r="E6" s="2"/>
      <c r="F6" s="2"/>
      <c r="G6" s="2"/>
    </row>
    <row r="7" spans="1:7" s="1" customFormat="1">
      <c r="A7" s="2" t="s">
        <v>16</v>
      </c>
      <c r="B7" s="2" t="s">
        <v>394</v>
      </c>
      <c r="C7" s="2" t="s">
        <v>395</v>
      </c>
      <c r="D7" s="2" t="s">
        <v>396</v>
      </c>
      <c r="E7" s="2">
        <v>-5815.2474540000003</v>
      </c>
      <c r="F7" s="2"/>
      <c r="G7" s="2"/>
    </row>
    <row r="8" spans="1:7" s="1" customFormat="1" ht="16.5" customHeight="1">
      <c r="A8" s="2"/>
      <c r="B8" s="3" t="s">
        <v>9</v>
      </c>
      <c r="C8" s="4" t="s">
        <v>397</v>
      </c>
      <c r="D8" s="4" t="s">
        <v>398</v>
      </c>
      <c r="E8" s="2"/>
      <c r="F8" s="2"/>
      <c r="G8" s="2"/>
    </row>
    <row r="9" spans="1:7" s="1" customFormat="1" ht="19.5" customHeight="1">
      <c r="A9" s="2" t="s">
        <v>21</v>
      </c>
      <c r="B9" s="2"/>
      <c r="C9" s="5" t="s">
        <v>399</v>
      </c>
      <c r="D9" s="2"/>
      <c r="E9" s="2">
        <v>-5826.1098869999996</v>
      </c>
      <c r="F9" s="2"/>
      <c r="G9" s="2"/>
    </row>
    <row r="10" spans="1:7" s="1" customFormat="1">
      <c r="A10" s="2" t="s">
        <v>23</v>
      </c>
      <c r="B10" s="2" t="s">
        <v>400</v>
      </c>
      <c r="C10" s="3" t="s">
        <v>401</v>
      </c>
      <c r="D10" s="2"/>
      <c r="E10" s="2">
        <v>-5824.5746369999997</v>
      </c>
      <c r="F10" s="2">
        <f>2*(E10-E9)</f>
        <v>3.0704999999998108</v>
      </c>
      <c r="G10" s="6">
        <v>0.2154018</v>
      </c>
    </row>
    <row r="11" spans="1:7" s="1" customFormat="1">
      <c r="A11" s="2"/>
      <c r="B11" s="2" t="s">
        <v>402</v>
      </c>
      <c r="C11" s="7" t="s">
        <v>10</v>
      </c>
      <c r="D11" s="2"/>
      <c r="E11" s="2"/>
      <c r="F11" s="2"/>
      <c r="G11" s="8"/>
    </row>
    <row r="12" spans="1:7" ht="15.75" customHeight="1"/>
    <row r="13" spans="1:7">
      <c r="A13" t="s">
        <v>405</v>
      </c>
      <c r="B13" t="s">
        <v>421</v>
      </c>
    </row>
  </sheetData>
  <mergeCells count="1">
    <mergeCell ref="B1:D1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I8" sqref="I8"/>
    </sheetView>
  </sheetViews>
  <sheetFormatPr defaultColWidth="9" defaultRowHeight="15"/>
  <cols>
    <col min="1" max="1" width="9" style="1"/>
    <col min="2" max="2" width="23.85546875" style="1" customWidth="1"/>
    <col min="3" max="3" width="26.28515625" style="1" customWidth="1"/>
    <col min="4" max="4" width="12.85546875" style="1" customWidth="1"/>
    <col min="5" max="5" width="14" style="1" customWidth="1"/>
    <col min="6" max="6" width="11.42578125" style="1" customWidth="1"/>
    <col min="7" max="7" width="11" style="1" customWidth="1"/>
    <col min="8" max="16384" width="9" style="1"/>
  </cols>
  <sheetData>
    <row r="1" spans="1:8">
      <c r="A1" s="3" t="s">
        <v>0</v>
      </c>
      <c r="B1" s="31" t="s">
        <v>1</v>
      </c>
      <c r="C1" s="31"/>
      <c r="D1" s="31"/>
      <c r="E1" s="3" t="s">
        <v>2</v>
      </c>
      <c r="F1" s="12" t="s">
        <v>404</v>
      </c>
      <c r="G1" s="3" t="s">
        <v>3</v>
      </c>
      <c r="H1" s="9"/>
    </row>
    <row r="2" spans="1:8" ht="18" customHeight="1">
      <c r="A2" s="3" t="s">
        <v>4</v>
      </c>
      <c r="B2" s="3" t="s">
        <v>52</v>
      </c>
      <c r="C2" s="3"/>
      <c r="D2" s="3"/>
      <c r="E2" s="3">
        <v>-1954.7033309999999</v>
      </c>
      <c r="F2" s="3"/>
      <c r="G2" s="3"/>
      <c r="H2" s="9"/>
    </row>
    <row r="3" spans="1:8">
      <c r="A3" s="3" t="s">
        <v>6</v>
      </c>
      <c r="B3" s="3" t="s">
        <v>53</v>
      </c>
      <c r="C3" s="3" t="s">
        <v>54</v>
      </c>
      <c r="D3" s="3"/>
      <c r="E3" s="3">
        <v>-1927.626976</v>
      </c>
      <c r="F3" s="3"/>
      <c r="G3" s="3"/>
      <c r="H3" s="9"/>
    </row>
    <row r="4" spans="1:8">
      <c r="A4" s="3"/>
      <c r="B4" s="3" t="s">
        <v>55</v>
      </c>
      <c r="C4" s="3" t="s">
        <v>10</v>
      </c>
      <c r="D4" s="3"/>
      <c r="E4" s="3"/>
      <c r="F4" s="3"/>
      <c r="G4" s="3"/>
      <c r="H4" s="9"/>
    </row>
    <row r="5" spans="1:8">
      <c r="A5" s="3" t="s">
        <v>11</v>
      </c>
      <c r="B5" s="3" t="s">
        <v>56</v>
      </c>
      <c r="C5" s="3" t="s">
        <v>57</v>
      </c>
      <c r="D5" s="3" t="s">
        <v>58</v>
      </c>
      <c r="E5" s="3">
        <v>-1926.175252</v>
      </c>
      <c r="F5" s="3">
        <f>2*(E5-E3)</f>
        <v>2.9034480000000258</v>
      </c>
      <c r="G5" s="3">
        <v>0.23416619999999999</v>
      </c>
      <c r="H5" s="9"/>
    </row>
    <row r="6" spans="1:8">
      <c r="A6" s="3"/>
      <c r="B6" s="3" t="s">
        <v>59</v>
      </c>
      <c r="C6" s="3" t="s">
        <v>10</v>
      </c>
      <c r="D6" s="3" t="s">
        <v>60</v>
      </c>
      <c r="E6" s="3"/>
      <c r="F6" s="3"/>
      <c r="G6" s="3"/>
      <c r="H6" s="9"/>
    </row>
    <row r="7" spans="1:8">
      <c r="A7" s="3" t="s">
        <v>16</v>
      </c>
      <c r="B7" s="3" t="s">
        <v>61</v>
      </c>
      <c r="C7" s="3" t="s">
        <v>62</v>
      </c>
      <c r="D7" s="3" t="s">
        <v>63</v>
      </c>
      <c r="E7" s="3">
        <v>-1925.542649</v>
      </c>
      <c r="F7" s="3"/>
      <c r="G7" s="3"/>
      <c r="H7" s="9"/>
    </row>
    <row r="8" spans="1:8">
      <c r="A8" s="3"/>
      <c r="B8" s="3" t="s">
        <v>64</v>
      </c>
      <c r="C8" s="3" t="s">
        <v>65</v>
      </c>
      <c r="D8" s="3" t="s">
        <v>66</v>
      </c>
      <c r="E8" s="3"/>
      <c r="F8" s="3"/>
      <c r="G8" s="3"/>
      <c r="H8" s="9"/>
    </row>
    <row r="9" spans="1:8">
      <c r="A9" s="3" t="s">
        <v>21</v>
      </c>
      <c r="B9" s="3"/>
      <c r="C9" s="3" t="s">
        <v>67</v>
      </c>
      <c r="D9" s="3"/>
      <c r="E9" s="3">
        <v>-1927.986731</v>
      </c>
      <c r="F9" s="3"/>
      <c r="G9" s="3"/>
      <c r="H9" s="9"/>
    </row>
    <row r="10" spans="1:8">
      <c r="A10" s="3" t="s">
        <v>23</v>
      </c>
      <c r="B10" s="3" t="s">
        <v>68</v>
      </c>
      <c r="C10" s="3" t="s">
        <v>69</v>
      </c>
      <c r="D10" s="3"/>
      <c r="E10" s="3">
        <v>-1925.622707</v>
      </c>
      <c r="F10" s="3">
        <f>2*(E10-E9)</f>
        <v>4.7280479999999443</v>
      </c>
      <c r="G10" s="3">
        <v>9.4041040000000006E-2</v>
      </c>
      <c r="H10" s="9"/>
    </row>
    <row r="11" spans="1:8">
      <c r="A11" s="3"/>
      <c r="B11" s="3" t="s">
        <v>70</v>
      </c>
      <c r="C11" s="3" t="s">
        <v>71</v>
      </c>
      <c r="D11" s="3"/>
      <c r="E11" s="3"/>
      <c r="F11" s="3"/>
      <c r="G11" s="3"/>
      <c r="H11" s="9"/>
    </row>
    <row r="12" spans="1:8">
      <c r="A12" s="9"/>
      <c r="B12" s="9"/>
      <c r="C12" s="9"/>
      <c r="D12" s="9"/>
      <c r="E12" s="9"/>
      <c r="F12" s="9"/>
      <c r="G12" s="9"/>
      <c r="H12" s="9"/>
    </row>
    <row r="13" spans="1:8">
      <c r="A13" s="1" t="s">
        <v>405</v>
      </c>
      <c r="B13" s="27" t="s">
        <v>410</v>
      </c>
    </row>
    <row r="15" spans="1:8">
      <c r="C15" s="30" t="s">
        <v>72</v>
      </c>
      <c r="D15" s="30"/>
      <c r="E15" s="30"/>
      <c r="F15" s="30"/>
      <c r="G15" s="30"/>
    </row>
    <row r="16" spans="1:8">
      <c r="C16" t="s">
        <v>0</v>
      </c>
      <c r="D16" s="19" t="s">
        <v>47</v>
      </c>
      <c r="E16" s="19" t="s">
        <v>48</v>
      </c>
      <c r="F16" s="19" t="s">
        <v>49</v>
      </c>
    </row>
    <row r="17" spans="3:6">
      <c r="C17" s="10" t="s">
        <v>23</v>
      </c>
      <c r="D17" s="10">
        <v>35</v>
      </c>
      <c r="E17" s="1" t="s">
        <v>73</v>
      </c>
      <c r="F17" s="1" t="s">
        <v>74</v>
      </c>
    </row>
    <row r="18" spans="3:6">
      <c r="D18" s="10"/>
    </row>
  </sheetData>
  <mergeCells count="2">
    <mergeCell ref="B1:D1"/>
    <mergeCell ref="C15:G15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B13" sqref="B13"/>
    </sheetView>
  </sheetViews>
  <sheetFormatPr defaultColWidth="9" defaultRowHeight="15"/>
  <cols>
    <col min="1" max="1" width="9" style="1"/>
    <col min="2" max="2" width="22.140625" style="1" customWidth="1"/>
    <col min="3" max="3" width="24.28515625" style="1" customWidth="1"/>
    <col min="4" max="4" width="12" style="1" customWidth="1"/>
    <col min="5" max="5" width="14" style="1" customWidth="1"/>
    <col min="6" max="6" width="7" style="1" customWidth="1"/>
    <col min="7" max="7" width="11" style="1" customWidth="1"/>
    <col min="8" max="16384" width="9" style="1"/>
  </cols>
  <sheetData>
    <row r="1" spans="1:7">
      <c r="A1" s="2" t="s">
        <v>0</v>
      </c>
      <c r="B1" s="29" t="s">
        <v>1</v>
      </c>
      <c r="C1" s="29"/>
      <c r="D1" s="29"/>
      <c r="E1" s="2" t="s">
        <v>2</v>
      </c>
      <c r="F1" s="11" t="s">
        <v>404</v>
      </c>
      <c r="G1" s="2" t="s">
        <v>3</v>
      </c>
    </row>
    <row r="2" spans="1:7">
      <c r="A2" s="3" t="s">
        <v>4</v>
      </c>
      <c r="B2" s="2" t="s">
        <v>75</v>
      </c>
      <c r="C2" s="2"/>
      <c r="D2" s="2"/>
      <c r="E2" s="2">
        <v>-3106.266689</v>
      </c>
      <c r="F2" s="2"/>
      <c r="G2" s="2"/>
    </row>
    <row r="3" spans="1:7">
      <c r="A3" s="3" t="s">
        <v>6</v>
      </c>
      <c r="B3" s="2" t="s">
        <v>76</v>
      </c>
      <c r="C3" s="2" t="s">
        <v>77</v>
      </c>
      <c r="D3" s="2"/>
      <c r="E3" s="2">
        <v>-3045.153652</v>
      </c>
      <c r="F3" s="2"/>
      <c r="G3" s="2"/>
    </row>
    <row r="4" spans="1:7">
      <c r="A4" s="3"/>
      <c r="B4" s="2" t="s">
        <v>78</v>
      </c>
      <c r="C4" s="2" t="s">
        <v>10</v>
      </c>
      <c r="D4" s="2"/>
      <c r="E4" s="2"/>
      <c r="F4" s="2"/>
      <c r="G4" s="2"/>
    </row>
    <row r="5" spans="1:7">
      <c r="A5" s="3" t="s">
        <v>11</v>
      </c>
      <c r="B5" s="2" t="s">
        <v>76</v>
      </c>
      <c r="C5" s="2" t="s">
        <v>79</v>
      </c>
      <c r="D5" s="2" t="s">
        <v>80</v>
      </c>
      <c r="E5" s="2">
        <v>-3045.153652</v>
      </c>
      <c r="F5" s="2">
        <f>2*(E5-E3)</f>
        <v>0</v>
      </c>
      <c r="G5" s="2">
        <v>1</v>
      </c>
    </row>
    <row r="6" spans="1:7">
      <c r="A6" s="3"/>
      <c r="B6" s="2" t="s">
        <v>78</v>
      </c>
      <c r="C6" s="2" t="s">
        <v>10</v>
      </c>
      <c r="D6" s="2" t="s">
        <v>81</v>
      </c>
      <c r="E6" s="2"/>
      <c r="F6" s="2"/>
      <c r="G6" s="2"/>
    </row>
    <row r="7" spans="1:7">
      <c r="A7" s="3" t="s">
        <v>16</v>
      </c>
      <c r="B7" s="2" t="s">
        <v>82</v>
      </c>
      <c r="C7" s="2" t="s">
        <v>83</v>
      </c>
      <c r="D7" s="2" t="s">
        <v>84</v>
      </c>
      <c r="E7" s="2">
        <v>-3041.6470389999999</v>
      </c>
      <c r="F7" s="2"/>
      <c r="G7" s="2"/>
    </row>
    <row r="8" spans="1:7">
      <c r="A8" s="3"/>
      <c r="B8" s="2" t="s">
        <v>85</v>
      </c>
      <c r="C8" s="2" t="s">
        <v>86</v>
      </c>
      <c r="D8" s="2" t="s">
        <v>87</v>
      </c>
      <c r="E8" s="2"/>
      <c r="F8" s="2"/>
      <c r="G8" s="2"/>
    </row>
    <row r="9" spans="1:7">
      <c r="A9" s="3" t="s">
        <v>21</v>
      </c>
      <c r="B9" s="2"/>
      <c r="C9" s="3" t="s">
        <v>88</v>
      </c>
      <c r="D9" s="2"/>
      <c r="E9" s="2">
        <v>-3044.1263199999999</v>
      </c>
      <c r="F9" s="2"/>
      <c r="G9" s="2"/>
    </row>
    <row r="10" spans="1:7">
      <c r="A10" s="3" t="s">
        <v>23</v>
      </c>
      <c r="B10" s="2" t="s">
        <v>89</v>
      </c>
      <c r="C10" s="3" t="s">
        <v>90</v>
      </c>
      <c r="D10" s="2"/>
      <c r="E10" s="2">
        <v>-3041.7293589999999</v>
      </c>
      <c r="F10" s="2">
        <f>2*(E10-E9)</f>
        <v>4.7939219999998386</v>
      </c>
      <c r="G10" s="6">
        <v>9.0994060000000002E-2</v>
      </c>
    </row>
    <row r="11" spans="1:7">
      <c r="A11" s="2"/>
      <c r="B11" s="2" t="s">
        <v>91</v>
      </c>
      <c r="C11" s="2" t="s">
        <v>92</v>
      </c>
      <c r="D11" s="2"/>
      <c r="E11" s="2"/>
      <c r="F11" s="2"/>
      <c r="G11" s="8"/>
    </row>
    <row r="13" spans="1:7">
      <c r="A13" s="1" t="s">
        <v>405</v>
      </c>
      <c r="B13" s="28" t="s">
        <v>422</v>
      </c>
    </row>
  </sheetData>
  <mergeCells count="1">
    <mergeCell ref="B1:D1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J14" sqref="J14"/>
    </sheetView>
  </sheetViews>
  <sheetFormatPr defaultColWidth="9" defaultRowHeight="15"/>
  <cols>
    <col min="1" max="1" width="9" style="1"/>
    <col min="2" max="2" width="22.140625" style="1" customWidth="1"/>
    <col min="3" max="3" width="24.28515625" style="1" customWidth="1"/>
    <col min="4" max="4" width="14" style="1" customWidth="1"/>
    <col min="5" max="5" width="12.7109375" style="1" customWidth="1"/>
    <col min="6" max="6" width="9.7109375" style="1" customWidth="1"/>
    <col min="7" max="16384" width="9" style="1"/>
  </cols>
  <sheetData>
    <row r="1" spans="1:7">
      <c r="A1" s="2" t="s">
        <v>0</v>
      </c>
      <c r="B1" s="29" t="s">
        <v>1</v>
      </c>
      <c r="C1" s="29"/>
      <c r="D1" s="29"/>
      <c r="E1" s="2" t="s">
        <v>2</v>
      </c>
      <c r="F1" s="11" t="s">
        <v>404</v>
      </c>
      <c r="G1" s="2" t="s">
        <v>3</v>
      </c>
    </row>
    <row r="2" spans="1:7">
      <c r="A2" s="3" t="s">
        <v>4</v>
      </c>
      <c r="B2" s="2" t="s">
        <v>93</v>
      </c>
      <c r="C2" s="2"/>
      <c r="D2" s="2"/>
      <c r="E2" s="2">
        <v>-2050.6476510000002</v>
      </c>
      <c r="F2" s="2"/>
      <c r="G2" s="2"/>
    </row>
    <row r="3" spans="1:7" ht="17.25" customHeight="1">
      <c r="A3" s="3" t="s">
        <v>6</v>
      </c>
      <c r="B3" s="2" t="s">
        <v>94</v>
      </c>
      <c r="C3" s="2" t="s">
        <v>95</v>
      </c>
      <c r="D3" s="2"/>
      <c r="E3" s="2">
        <v>-2042.344521</v>
      </c>
      <c r="F3" s="2"/>
      <c r="G3" s="2"/>
    </row>
    <row r="4" spans="1:7">
      <c r="A4" s="3"/>
      <c r="B4" s="2" t="s">
        <v>96</v>
      </c>
      <c r="C4" s="2" t="s">
        <v>10</v>
      </c>
      <c r="D4" s="2"/>
      <c r="E4" s="2"/>
      <c r="F4" s="2"/>
      <c r="G4" s="2"/>
    </row>
    <row r="5" spans="1:7">
      <c r="A5" s="3" t="s">
        <v>11</v>
      </c>
      <c r="B5" s="2" t="s">
        <v>94</v>
      </c>
      <c r="C5" s="2" t="s">
        <v>95</v>
      </c>
      <c r="D5" s="2" t="s">
        <v>97</v>
      </c>
      <c r="E5" s="2">
        <v>-2042.344521</v>
      </c>
      <c r="F5" s="2">
        <f>2*(E5-E3)</f>
        <v>0</v>
      </c>
      <c r="G5" s="2">
        <v>1</v>
      </c>
    </row>
    <row r="6" spans="1:7">
      <c r="A6" s="3"/>
      <c r="B6" s="2" t="s">
        <v>96</v>
      </c>
      <c r="C6" s="2" t="s">
        <v>10</v>
      </c>
      <c r="D6" s="2" t="s">
        <v>98</v>
      </c>
      <c r="E6" s="2"/>
      <c r="F6" s="2"/>
      <c r="G6" s="2"/>
    </row>
    <row r="7" spans="1:7">
      <c r="A7" s="3" t="s">
        <v>16</v>
      </c>
      <c r="B7" s="2" t="s">
        <v>99</v>
      </c>
      <c r="C7" s="2" t="s">
        <v>100</v>
      </c>
      <c r="D7" s="2" t="s">
        <v>101</v>
      </c>
      <c r="E7" s="2">
        <v>-2038.4021560000001</v>
      </c>
      <c r="F7" s="2"/>
      <c r="G7" s="2"/>
    </row>
    <row r="8" spans="1:7" ht="20.25" customHeight="1">
      <c r="A8" s="3"/>
      <c r="B8" s="2" t="s">
        <v>9</v>
      </c>
      <c r="C8" s="2" t="s">
        <v>102</v>
      </c>
      <c r="D8" s="2" t="s">
        <v>103</v>
      </c>
      <c r="E8" s="2"/>
      <c r="F8" s="2"/>
      <c r="G8" s="2"/>
    </row>
    <row r="9" spans="1:7">
      <c r="A9" s="3" t="s">
        <v>21</v>
      </c>
      <c r="B9" s="2"/>
      <c r="C9" s="3" t="s">
        <v>104</v>
      </c>
      <c r="D9" s="2"/>
      <c r="E9" s="2">
        <v>-2038.8747820000001</v>
      </c>
      <c r="F9" s="2"/>
      <c r="G9" s="2"/>
    </row>
    <row r="10" spans="1:7">
      <c r="A10" s="3" t="s">
        <v>23</v>
      </c>
      <c r="B10" s="2" t="s">
        <v>105</v>
      </c>
      <c r="C10" s="3" t="s">
        <v>104</v>
      </c>
      <c r="D10" s="2"/>
      <c r="E10" s="2">
        <v>-2038.875002</v>
      </c>
      <c r="F10" s="2">
        <f>2*(E10-E9)</f>
        <v>-4.3999999979860149E-4</v>
      </c>
      <c r="G10" s="2">
        <v>1</v>
      </c>
    </row>
    <row r="11" spans="1:7">
      <c r="A11" s="2"/>
      <c r="B11" s="2" t="s">
        <v>13</v>
      </c>
      <c r="C11" s="2" t="s">
        <v>106</v>
      </c>
      <c r="D11" s="2"/>
      <c r="E11" s="2"/>
      <c r="F11" s="2"/>
      <c r="G11" s="2"/>
    </row>
    <row r="13" spans="1:7">
      <c r="A13" s="1" t="s">
        <v>405</v>
      </c>
      <c r="B13" s="1" t="s">
        <v>410</v>
      </c>
    </row>
  </sheetData>
  <mergeCells count="1">
    <mergeCell ref="B1:D1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M9" sqref="M9"/>
    </sheetView>
  </sheetViews>
  <sheetFormatPr defaultColWidth="9" defaultRowHeight="15"/>
  <cols>
    <col min="1" max="1" width="9" style="1"/>
    <col min="2" max="2" width="22.140625" style="1" customWidth="1"/>
    <col min="3" max="3" width="24.28515625" style="1" customWidth="1"/>
    <col min="4" max="4" width="11.5703125" style="1" customWidth="1"/>
    <col min="5" max="5" width="15.28515625" style="1" customWidth="1"/>
    <col min="6" max="6" width="9.5703125" style="1"/>
    <col min="7" max="7" width="11" style="1" customWidth="1"/>
    <col min="8" max="16384" width="9" style="1"/>
  </cols>
  <sheetData>
    <row r="1" spans="1:7">
      <c r="A1" s="2" t="s">
        <v>0</v>
      </c>
      <c r="B1" s="29" t="s">
        <v>1</v>
      </c>
      <c r="C1" s="29"/>
      <c r="D1" s="29"/>
      <c r="E1" s="2" t="s">
        <v>2</v>
      </c>
      <c r="F1" s="11" t="s">
        <v>404</v>
      </c>
      <c r="G1" s="2" t="s">
        <v>3</v>
      </c>
    </row>
    <row r="2" spans="1:7">
      <c r="A2" s="3" t="s">
        <v>4</v>
      </c>
      <c r="B2" s="2" t="s">
        <v>107</v>
      </c>
      <c r="C2" s="2"/>
      <c r="D2" s="2"/>
      <c r="E2" s="2">
        <v>-2842.82764</v>
      </c>
      <c r="F2" s="2"/>
      <c r="G2" s="2"/>
    </row>
    <row r="3" spans="1:7">
      <c r="A3" s="3" t="s">
        <v>6</v>
      </c>
      <c r="B3" s="2" t="s">
        <v>108</v>
      </c>
      <c r="C3" s="2" t="s">
        <v>109</v>
      </c>
      <c r="D3" s="2"/>
      <c r="E3" s="2">
        <v>-2793.7888039999998</v>
      </c>
      <c r="F3" s="2"/>
      <c r="G3" s="2"/>
    </row>
    <row r="4" spans="1:7">
      <c r="A4" s="3"/>
      <c r="B4" s="2" t="s">
        <v>110</v>
      </c>
      <c r="C4" s="2" t="s">
        <v>10</v>
      </c>
      <c r="D4" s="2"/>
      <c r="E4" s="2"/>
      <c r="F4" s="2"/>
      <c r="G4" s="2"/>
    </row>
    <row r="5" spans="1:7">
      <c r="A5" s="3" t="s">
        <v>11</v>
      </c>
      <c r="B5" s="2" t="s">
        <v>108</v>
      </c>
      <c r="C5" s="2" t="s">
        <v>111</v>
      </c>
      <c r="D5" s="2" t="s">
        <v>112</v>
      </c>
      <c r="E5" s="2">
        <v>-2793.7888039999998</v>
      </c>
      <c r="F5" s="2">
        <f>2*(E5-E3)</f>
        <v>0</v>
      </c>
      <c r="G5" s="2">
        <v>1</v>
      </c>
    </row>
    <row r="6" spans="1:7" ht="15" customHeight="1">
      <c r="A6" s="3"/>
      <c r="B6" s="2" t="s">
        <v>110</v>
      </c>
      <c r="C6" s="2" t="s">
        <v>10</v>
      </c>
      <c r="D6" s="2" t="s">
        <v>113</v>
      </c>
      <c r="E6" s="2"/>
      <c r="F6" s="2"/>
      <c r="G6" s="2"/>
    </row>
    <row r="7" spans="1:7" ht="30">
      <c r="A7" s="3" t="s">
        <v>16</v>
      </c>
      <c r="B7" s="2" t="s">
        <v>114</v>
      </c>
      <c r="C7" s="2" t="s">
        <v>115</v>
      </c>
      <c r="D7" s="7" t="s">
        <v>116</v>
      </c>
      <c r="E7" s="2">
        <v>-2793.4741800000002</v>
      </c>
      <c r="F7" s="2"/>
      <c r="G7" s="2"/>
    </row>
    <row r="8" spans="1:7">
      <c r="A8" s="3"/>
      <c r="B8" s="2" t="s">
        <v>117</v>
      </c>
      <c r="C8" s="2" t="s">
        <v>118</v>
      </c>
      <c r="D8" s="2" t="s">
        <v>119</v>
      </c>
      <c r="E8" s="2"/>
      <c r="F8" s="2"/>
      <c r="G8" s="2"/>
    </row>
    <row r="9" spans="1:7" ht="14.1" customHeight="1">
      <c r="A9" s="3" t="s">
        <v>21</v>
      </c>
      <c r="B9" s="2"/>
      <c r="C9" s="3" t="s">
        <v>120</v>
      </c>
      <c r="D9" s="2"/>
      <c r="E9" s="2">
        <v>-2795.9882670000002</v>
      </c>
      <c r="F9" s="2"/>
      <c r="G9" s="2"/>
    </row>
    <row r="10" spans="1:7">
      <c r="A10" s="3" t="s">
        <v>23</v>
      </c>
      <c r="B10" s="2" t="s">
        <v>121</v>
      </c>
      <c r="C10" s="3" t="s">
        <v>122</v>
      </c>
      <c r="D10" s="2"/>
      <c r="E10" s="2">
        <v>-2793.4962959999998</v>
      </c>
      <c r="F10" s="2">
        <f>2*(E10-E9)</f>
        <v>4.9839420000007522</v>
      </c>
      <c r="G10" s="6">
        <v>8.2746710000000001E-2</v>
      </c>
    </row>
    <row r="11" spans="1:7">
      <c r="A11" s="2"/>
      <c r="B11" s="2" t="s">
        <v>123</v>
      </c>
      <c r="C11" s="2" t="s">
        <v>124</v>
      </c>
      <c r="D11" s="2"/>
      <c r="E11" s="2"/>
      <c r="F11" s="2"/>
      <c r="G11" s="8"/>
    </row>
    <row r="13" spans="1:7">
      <c r="A13" s="1" t="s">
        <v>405</v>
      </c>
      <c r="B13" s="1" t="s">
        <v>406</v>
      </c>
    </row>
  </sheetData>
  <mergeCells count="1">
    <mergeCell ref="B1:D1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workbookViewId="0">
      <selection activeCell="H15" sqref="H15"/>
    </sheetView>
  </sheetViews>
  <sheetFormatPr defaultColWidth="9" defaultRowHeight="15"/>
  <cols>
    <col min="2" max="2" width="23.85546875" customWidth="1"/>
    <col min="3" max="3" width="24.28515625" customWidth="1"/>
    <col min="4" max="4" width="13.140625" customWidth="1"/>
    <col min="5" max="5" width="10.42578125" customWidth="1"/>
    <col min="6" max="6" width="14" customWidth="1"/>
    <col min="7" max="7" width="9" customWidth="1"/>
    <col min="8" max="8" width="11" customWidth="1"/>
  </cols>
  <sheetData>
    <row r="1" spans="1:8">
      <c r="A1" s="2" t="s">
        <v>0</v>
      </c>
      <c r="B1" s="29" t="s">
        <v>1</v>
      </c>
      <c r="C1" s="29"/>
      <c r="D1" s="29"/>
      <c r="E1" s="2"/>
      <c r="F1" s="2" t="s">
        <v>2</v>
      </c>
      <c r="G1" s="11" t="s">
        <v>404</v>
      </c>
      <c r="H1" s="2" t="s">
        <v>3</v>
      </c>
    </row>
    <row r="2" spans="1:8">
      <c r="A2" s="3" t="s">
        <v>4</v>
      </c>
      <c r="B2" s="2" t="s">
        <v>125</v>
      </c>
      <c r="C2" s="2"/>
      <c r="D2" s="2"/>
      <c r="E2" s="2"/>
      <c r="F2" s="2">
        <v>-1456.640842</v>
      </c>
      <c r="G2" s="2"/>
      <c r="H2" s="2"/>
    </row>
    <row r="3" spans="1:8">
      <c r="A3" s="3" t="s">
        <v>6</v>
      </c>
      <c r="B3" s="2" t="s">
        <v>126</v>
      </c>
      <c r="C3" s="2" t="s">
        <v>127</v>
      </c>
      <c r="D3" s="2"/>
      <c r="E3" s="2"/>
      <c r="F3" s="2">
        <v>-1451.2973079999999</v>
      </c>
      <c r="G3" s="2"/>
      <c r="H3" s="2"/>
    </row>
    <row r="4" spans="1:8">
      <c r="A4" s="3"/>
      <c r="B4" s="2" t="s">
        <v>9</v>
      </c>
      <c r="C4" s="2" t="s">
        <v>10</v>
      </c>
      <c r="D4" s="2"/>
      <c r="E4" s="2"/>
      <c r="F4" s="2"/>
      <c r="G4" s="2"/>
      <c r="H4" s="2"/>
    </row>
    <row r="5" spans="1:8">
      <c r="A5" s="3" t="s">
        <v>11</v>
      </c>
      <c r="B5" s="2" t="s">
        <v>128</v>
      </c>
      <c r="C5" s="2" t="s">
        <v>129</v>
      </c>
      <c r="D5" s="2" t="s">
        <v>130</v>
      </c>
      <c r="E5" s="2"/>
      <c r="F5" s="2">
        <v>-1448.1296110000001</v>
      </c>
      <c r="G5" s="2">
        <f>2*(F5-F3)</f>
        <v>6.3353939999997237</v>
      </c>
      <c r="H5" s="6">
        <v>4.2100440000000003E-2</v>
      </c>
    </row>
    <row r="6" spans="1:8">
      <c r="A6" s="3"/>
      <c r="B6" s="2" t="s">
        <v>9</v>
      </c>
      <c r="C6" s="2" t="s">
        <v>10</v>
      </c>
      <c r="D6" s="2" t="s">
        <v>131</v>
      </c>
      <c r="E6" s="2"/>
      <c r="F6" s="2"/>
      <c r="G6" s="2"/>
      <c r="H6" s="8"/>
    </row>
    <row r="7" spans="1:8">
      <c r="A7" s="3" t="s">
        <v>16</v>
      </c>
      <c r="B7" s="2" t="s">
        <v>132</v>
      </c>
      <c r="C7" s="2" t="s">
        <v>133</v>
      </c>
      <c r="D7" s="2" t="s">
        <v>134</v>
      </c>
      <c r="E7" s="2"/>
      <c r="F7" s="2">
        <v>-1448.125781</v>
      </c>
      <c r="G7" s="2"/>
      <c r="H7" s="2"/>
    </row>
    <row r="8" spans="1:8">
      <c r="A8" s="3"/>
      <c r="B8" s="2" t="s">
        <v>135</v>
      </c>
      <c r="C8" s="2" t="s">
        <v>136</v>
      </c>
      <c r="D8" s="2" t="s">
        <v>137</v>
      </c>
      <c r="E8" s="2"/>
      <c r="F8" s="2"/>
      <c r="G8" s="2"/>
      <c r="H8" s="2"/>
    </row>
    <row r="9" spans="1:8">
      <c r="A9" s="3" t="s">
        <v>21</v>
      </c>
      <c r="B9" s="2"/>
      <c r="C9" s="3" t="s">
        <v>138</v>
      </c>
      <c r="D9" s="2"/>
      <c r="E9" s="2">
        <v>15</v>
      </c>
      <c r="F9" s="2">
        <v>-1451.380054</v>
      </c>
      <c r="G9" s="2"/>
      <c r="H9" s="2"/>
    </row>
    <row r="10" spans="1:8">
      <c r="A10" s="3" t="s">
        <v>23</v>
      </c>
      <c r="B10" s="2" t="s">
        <v>139</v>
      </c>
      <c r="C10" s="3" t="s">
        <v>140</v>
      </c>
      <c r="D10" s="2"/>
      <c r="E10" s="2">
        <v>17</v>
      </c>
      <c r="F10" s="2">
        <v>-1448.1337289999999</v>
      </c>
      <c r="G10" s="2">
        <f>2*(F10-F9)</f>
        <v>6.4926500000001397</v>
      </c>
      <c r="H10" s="2">
        <v>3.8916970000000002E-2</v>
      </c>
    </row>
    <row r="11" spans="1:8">
      <c r="A11" s="2"/>
      <c r="B11" s="2" t="s">
        <v>141</v>
      </c>
      <c r="C11" s="2" t="s">
        <v>142</v>
      </c>
      <c r="D11" s="2"/>
      <c r="E11" s="2"/>
      <c r="F11" s="2"/>
      <c r="G11" s="2"/>
      <c r="H11" s="2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t="s">
        <v>408</v>
      </c>
      <c r="B13" s="28" t="s">
        <v>409</v>
      </c>
    </row>
    <row r="14" spans="1:8">
      <c r="B14" s="28"/>
    </row>
    <row r="15" spans="1:8">
      <c r="C15" s="30" t="s">
        <v>46</v>
      </c>
      <c r="D15" s="30"/>
      <c r="E15" s="30"/>
      <c r="F15" s="30"/>
      <c r="G15" s="30"/>
    </row>
    <row r="16" spans="1:8">
      <c r="C16" t="s">
        <v>0</v>
      </c>
      <c r="D16" s="19" t="s">
        <v>47</v>
      </c>
      <c r="E16" s="19" t="s">
        <v>48</v>
      </c>
      <c r="F16" s="19" t="s">
        <v>49</v>
      </c>
    </row>
    <row r="17" spans="3:6">
      <c r="C17" t="s">
        <v>23</v>
      </c>
      <c r="D17" s="20">
        <v>10</v>
      </c>
      <c r="E17" s="20" t="s">
        <v>143</v>
      </c>
      <c r="F17" s="20">
        <v>0.78600000000000003</v>
      </c>
    </row>
    <row r="18" spans="3:6">
      <c r="D18" s="20">
        <v>18</v>
      </c>
      <c r="E18" s="20" t="s">
        <v>144</v>
      </c>
      <c r="F18" s="20">
        <v>0.94699999999999995</v>
      </c>
    </row>
    <row r="19" spans="3:6">
      <c r="D19" s="20">
        <v>49</v>
      </c>
      <c r="E19" s="20" t="s">
        <v>143</v>
      </c>
      <c r="F19" s="20">
        <v>0.70699999999999996</v>
      </c>
    </row>
    <row r="20" spans="3:6">
      <c r="D20" s="20">
        <v>86</v>
      </c>
      <c r="E20" s="20" t="s">
        <v>145</v>
      </c>
      <c r="F20" s="20">
        <v>0.629</v>
      </c>
    </row>
    <row r="21" spans="3:6">
      <c r="D21" s="20">
        <v>103</v>
      </c>
      <c r="E21" s="20" t="s">
        <v>146</v>
      </c>
      <c r="F21" s="20">
        <v>0.76700000000000002</v>
      </c>
    </row>
    <row r="22" spans="3:6">
      <c r="D22" s="20">
        <v>107</v>
      </c>
      <c r="E22" s="20" t="s">
        <v>147</v>
      </c>
      <c r="F22" s="20">
        <v>0.77800000000000002</v>
      </c>
    </row>
    <row r="23" spans="3:6">
      <c r="D23" s="20">
        <v>110</v>
      </c>
      <c r="E23" s="20" t="s">
        <v>148</v>
      </c>
      <c r="F23" s="20">
        <v>0.94499999999999995</v>
      </c>
    </row>
    <row r="24" spans="3:6">
      <c r="D24" s="20">
        <v>111</v>
      </c>
      <c r="E24" s="20" t="s">
        <v>147</v>
      </c>
      <c r="F24" s="20">
        <v>0.93200000000000005</v>
      </c>
    </row>
    <row r="25" spans="3:6">
      <c r="D25" s="20">
        <v>144</v>
      </c>
      <c r="E25" s="20" t="s">
        <v>149</v>
      </c>
      <c r="F25" s="20">
        <v>0.68100000000000005</v>
      </c>
    </row>
    <row r="26" spans="3:6">
      <c r="D26" s="20">
        <v>203</v>
      </c>
      <c r="E26" s="20" t="s">
        <v>150</v>
      </c>
      <c r="F26" s="20">
        <v>0.56499999999999995</v>
      </c>
    </row>
    <row r="27" spans="3:6">
      <c r="D27" s="20">
        <v>210</v>
      </c>
      <c r="E27" s="20" t="s">
        <v>151</v>
      </c>
      <c r="F27" s="20">
        <v>0.61199999999999999</v>
      </c>
    </row>
    <row r="28" spans="3:6">
      <c r="D28" s="20">
        <v>212</v>
      </c>
      <c r="E28" s="20" t="s">
        <v>152</v>
      </c>
      <c r="F28" s="20">
        <v>0.80100000000000005</v>
      </c>
    </row>
    <row r="29" spans="3:6">
      <c r="D29" s="20">
        <v>215</v>
      </c>
      <c r="E29" s="20" t="s">
        <v>153</v>
      </c>
      <c r="F29" s="20">
        <v>0.66400000000000003</v>
      </c>
    </row>
    <row r="30" spans="3:6">
      <c r="D30" s="20">
        <v>221</v>
      </c>
      <c r="E30" s="20" t="s">
        <v>154</v>
      </c>
      <c r="F30" s="20">
        <v>0.57599999999999996</v>
      </c>
    </row>
  </sheetData>
  <mergeCells count="2">
    <mergeCell ref="B1:D1"/>
    <mergeCell ref="C15:G15"/>
  </mergeCell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workbookViewId="0">
      <selection activeCell="M15" sqref="M15"/>
    </sheetView>
  </sheetViews>
  <sheetFormatPr defaultColWidth="9" defaultRowHeight="15"/>
  <cols>
    <col min="1" max="1" width="9" style="1"/>
    <col min="2" max="2" width="21.5703125" style="1" customWidth="1"/>
    <col min="3" max="3" width="26.28515625" style="1" customWidth="1"/>
    <col min="4" max="4" width="13.140625" style="1" customWidth="1"/>
    <col min="5" max="5" width="12.7109375" style="1" customWidth="1"/>
    <col min="6" max="6" width="10.5703125" style="1" customWidth="1"/>
    <col min="7" max="7" width="12" style="1" customWidth="1"/>
    <col min="8" max="16384" width="9" style="1"/>
  </cols>
  <sheetData>
    <row r="1" spans="1:7">
      <c r="A1" s="11" t="s">
        <v>0</v>
      </c>
      <c r="B1" s="29" t="s">
        <v>1</v>
      </c>
      <c r="C1" s="29"/>
      <c r="D1" s="29"/>
      <c r="E1" s="11" t="s">
        <v>2</v>
      </c>
      <c r="F1" s="11" t="s">
        <v>404</v>
      </c>
      <c r="G1" s="11" t="s">
        <v>3</v>
      </c>
    </row>
    <row r="2" spans="1:7">
      <c r="A2" s="12" t="s">
        <v>4</v>
      </c>
      <c r="B2" s="11" t="s">
        <v>155</v>
      </c>
      <c r="C2" s="11"/>
      <c r="D2" s="11"/>
      <c r="E2" s="11">
        <v>-1263.6826060000001</v>
      </c>
      <c r="F2" s="11"/>
      <c r="G2" s="11"/>
    </row>
    <row r="3" spans="1:7">
      <c r="A3" s="12" t="s">
        <v>6</v>
      </c>
      <c r="B3" s="11" t="s">
        <v>156</v>
      </c>
      <c r="C3" s="11" t="s">
        <v>157</v>
      </c>
      <c r="D3" s="11"/>
      <c r="E3" s="11">
        <v>-1258.924006</v>
      </c>
      <c r="F3" s="11"/>
      <c r="G3" s="11"/>
    </row>
    <row r="4" spans="1:7">
      <c r="A4" s="12"/>
      <c r="B4" s="11" t="s">
        <v>9</v>
      </c>
      <c r="C4" s="11" t="s">
        <v>10</v>
      </c>
      <c r="D4" s="11"/>
      <c r="E4" s="11"/>
      <c r="F4" s="11"/>
      <c r="G4" s="11"/>
    </row>
    <row r="5" spans="1:7">
      <c r="A5" s="12" t="s">
        <v>11</v>
      </c>
      <c r="B5" s="11" t="s">
        <v>158</v>
      </c>
      <c r="C5" s="11" t="s">
        <v>159</v>
      </c>
      <c r="D5" s="11" t="s">
        <v>160</v>
      </c>
      <c r="E5" s="11">
        <v>-1252.844548</v>
      </c>
      <c r="F5" s="11">
        <f>2*(E5-E3)</f>
        <v>12.158915999999863</v>
      </c>
      <c r="G5" s="16">
        <v>2.2894170000000002E-3</v>
      </c>
    </row>
    <row r="6" spans="1:7">
      <c r="A6" s="12"/>
      <c r="B6" s="11" t="s">
        <v>9</v>
      </c>
      <c r="C6" s="11" t="s">
        <v>10</v>
      </c>
      <c r="D6" s="11" t="s">
        <v>161</v>
      </c>
      <c r="E6" s="11"/>
      <c r="F6" s="11"/>
      <c r="G6" s="17"/>
    </row>
    <row r="7" spans="1:7">
      <c r="A7" s="12" t="s">
        <v>16</v>
      </c>
      <c r="B7" s="11" t="s">
        <v>162</v>
      </c>
      <c r="C7" s="11" t="s">
        <v>163</v>
      </c>
      <c r="D7" s="11" t="s">
        <v>164</v>
      </c>
      <c r="E7" s="11">
        <v>-1252.7356870000001</v>
      </c>
      <c r="F7" s="11"/>
      <c r="G7" s="11"/>
    </row>
    <row r="8" spans="1:7" ht="17.25" customHeight="1">
      <c r="A8" s="12"/>
      <c r="B8" s="12" t="s">
        <v>9</v>
      </c>
      <c r="C8" s="12" t="s">
        <v>165</v>
      </c>
      <c r="D8" s="12" t="s">
        <v>166</v>
      </c>
      <c r="E8" s="12"/>
      <c r="F8" s="11"/>
      <c r="G8" s="11"/>
    </row>
    <row r="9" spans="1:7">
      <c r="A9" s="12" t="s">
        <v>21</v>
      </c>
      <c r="B9" s="11"/>
      <c r="C9" s="12" t="s">
        <v>167</v>
      </c>
      <c r="D9" s="11"/>
      <c r="E9" s="11">
        <v>-1258.929736</v>
      </c>
      <c r="F9" s="11"/>
      <c r="G9" s="11"/>
    </row>
    <row r="10" spans="1:7">
      <c r="A10" s="12" t="s">
        <v>23</v>
      </c>
      <c r="B10" s="11" t="s">
        <v>168</v>
      </c>
      <c r="C10" s="12" t="s">
        <v>169</v>
      </c>
      <c r="D10" s="11"/>
      <c r="E10" s="11">
        <v>-1252.9329190000001</v>
      </c>
      <c r="F10" s="11">
        <f>2*(E10-E9)</f>
        <v>11.993633999999929</v>
      </c>
      <c r="G10" s="16">
        <v>2.4866549999999999E-3</v>
      </c>
    </row>
    <row r="11" spans="1:7" ht="16.5" customHeight="1">
      <c r="A11" s="11"/>
      <c r="B11" s="12" t="s">
        <v>170</v>
      </c>
      <c r="C11" s="15" t="s">
        <v>171</v>
      </c>
      <c r="D11" s="11"/>
      <c r="E11" s="11"/>
      <c r="F11" s="11"/>
      <c r="G11" s="17"/>
    </row>
    <row r="13" spans="1:7">
      <c r="A13" s="1" t="s">
        <v>405</v>
      </c>
      <c r="B13" s="28" t="s">
        <v>411</v>
      </c>
    </row>
    <row r="14" spans="1:7">
      <c r="B14" s="28"/>
    </row>
    <row r="15" spans="1:7">
      <c r="C15" s="32" t="s">
        <v>46</v>
      </c>
      <c r="D15" s="32"/>
      <c r="E15" s="32"/>
      <c r="F15" s="32"/>
      <c r="G15" s="32"/>
    </row>
    <row r="16" spans="1:7">
      <c r="C16" s="1" t="s">
        <v>0</v>
      </c>
      <c r="D16" s="10" t="s">
        <v>47</v>
      </c>
      <c r="E16" s="10" t="s">
        <v>48</v>
      </c>
      <c r="F16" s="10" t="s">
        <v>49</v>
      </c>
    </row>
    <row r="17" spans="3:6">
      <c r="C17" s="1" t="s">
        <v>23</v>
      </c>
      <c r="D17" s="10">
        <v>34</v>
      </c>
      <c r="E17" s="10" t="s">
        <v>144</v>
      </c>
      <c r="F17" s="10" t="s">
        <v>172</v>
      </c>
    </row>
  </sheetData>
  <mergeCells count="2">
    <mergeCell ref="B1:D1"/>
    <mergeCell ref="C15:G15"/>
  </mergeCell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B13" sqref="B13"/>
    </sheetView>
  </sheetViews>
  <sheetFormatPr defaultColWidth="9" defaultRowHeight="15"/>
  <cols>
    <col min="1" max="1" width="9" style="1"/>
    <col min="2" max="2" width="22.140625" style="1" customWidth="1"/>
    <col min="3" max="3" width="24.28515625" style="1" customWidth="1"/>
    <col min="4" max="4" width="12.85546875" style="1" customWidth="1"/>
    <col min="5" max="5" width="14" style="1" customWidth="1"/>
    <col min="6" max="6" width="9.5703125" style="1" customWidth="1"/>
    <col min="7" max="7" width="12" style="1" customWidth="1"/>
    <col min="8" max="16384" width="9" style="1"/>
  </cols>
  <sheetData>
    <row r="1" spans="1:7">
      <c r="A1" s="2" t="s">
        <v>0</v>
      </c>
      <c r="B1" s="29" t="s">
        <v>1</v>
      </c>
      <c r="C1" s="29"/>
      <c r="D1" s="29"/>
      <c r="E1" s="2" t="s">
        <v>2</v>
      </c>
      <c r="F1" s="11" t="s">
        <v>404</v>
      </c>
      <c r="G1" s="2" t="s">
        <v>3</v>
      </c>
    </row>
    <row r="2" spans="1:7">
      <c r="A2" s="3" t="s">
        <v>4</v>
      </c>
      <c r="B2" s="2" t="s">
        <v>173</v>
      </c>
      <c r="C2" s="2"/>
      <c r="D2" s="2"/>
      <c r="E2" s="2">
        <v>-1471.9961969999999</v>
      </c>
      <c r="F2" s="2"/>
      <c r="G2" s="2"/>
    </row>
    <row r="3" spans="1:7">
      <c r="A3" s="3" t="s">
        <v>6</v>
      </c>
      <c r="B3" s="2" t="s">
        <v>174</v>
      </c>
      <c r="C3" s="2" t="s">
        <v>175</v>
      </c>
      <c r="D3" s="2"/>
      <c r="E3" s="2">
        <v>-1460.3290939999999</v>
      </c>
      <c r="F3" s="2"/>
      <c r="G3" s="2"/>
    </row>
    <row r="4" spans="1:7">
      <c r="A4" s="3"/>
      <c r="B4" s="2" t="s">
        <v>9</v>
      </c>
      <c r="C4" s="2" t="s">
        <v>10</v>
      </c>
      <c r="D4" s="2"/>
      <c r="E4" s="2"/>
      <c r="F4" s="2"/>
      <c r="G4" s="2"/>
    </row>
    <row r="5" spans="1:7">
      <c r="A5" s="3" t="s">
        <v>11</v>
      </c>
      <c r="B5" s="2" t="s">
        <v>176</v>
      </c>
      <c r="C5" s="2" t="s">
        <v>13</v>
      </c>
      <c r="D5" s="2" t="s">
        <v>177</v>
      </c>
      <c r="E5" s="2">
        <v>-1460.2493469999999</v>
      </c>
      <c r="F5" s="2">
        <f>2*(E5-E3)</f>
        <v>0.15949399999999514</v>
      </c>
      <c r="G5" s="6">
        <v>0.92334989999999995</v>
      </c>
    </row>
    <row r="6" spans="1:7">
      <c r="A6" s="3"/>
      <c r="B6" s="2" t="s">
        <v>9</v>
      </c>
      <c r="C6" s="2" t="s">
        <v>10</v>
      </c>
      <c r="D6" s="2" t="s">
        <v>178</v>
      </c>
      <c r="E6" s="2"/>
      <c r="F6" s="2"/>
      <c r="G6" s="8"/>
    </row>
    <row r="7" spans="1:7" ht="16.5" customHeight="1">
      <c r="A7" s="3" t="s">
        <v>16</v>
      </c>
      <c r="B7" s="2" t="s">
        <v>179</v>
      </c>
      <c r="C7" s="2" t="s">
        <v>180</v>
      </c>
      <c r="D7" s="2" t="s">
        <v>177</v>
      </c>
      <c r="E7" s="2">
        <v>-1460.2493469999999</v>
      </c>
      <c r="F7" s="2"/>
      <c r="G7" s="2"/>
    </row>
    <row r="8" spans="1:7">
      <c r="A8" s="3"/>
      <c r="B8" s="2" t="s">
        <v>9</v>
      </c>
      <c r="C8" s="2" t="s">
        <v>102</v>
      </c>
      <c r="D8" s="2" t="s">
        <v>178</v>
      </c>
      <c r="E8" s="2"/>
      <c r="F8" s="2"/>
      <c r="G8" s="2"/>
    </row>
    <row r="9" spans="1:7">
      <c r="A9" s="3" t="s">
        <v>21</v>
      </c>
      <c r="B9" s="2"/>
      <c r="C9" s="3" t="s">
        <v>181</v>
      </c>
      <c r="D9" s="2"/>
      <c r="E9" s="2">
        <v>-1460.5504719999999</v>
      </c>
      <c r="F9" s="2"/>
      <c r="G9" s="2"/>
    </row>
    <row r="10" spans="1:7">
      <c r="A10" s="3" t="s">
        <v>23</v>
      </c>
      <c r="B10" s="2" t="s">
        <v>182</v>
      </c>
      <c r="C10" s="3" t="s">
        <v>183</v>
      </c>
      <c r="D10" s="2"/>
      <c r="E10" s="2">
        <v>-1460.2493480000001</v>
      </c>
      <c r="F10" s="2">
        <f>2*(E10-E9)</f>
        <v>0.60224799999969036</v>
      </c>
      <c r="G10" s="2">
        <v>0.73998600000000003</v>
      </c>
    </row>
    <row r="11" spans="1:7">
      <c r="A11" s="2"/>
      <c r="B11" s="2" t="s">
        <v>184</v>
      </c>
      <c r="C11" s="2" t="s">
        <v>185</v>
      </c>
      <c r="D11" s="2"/>
      <c r="E11" s="2"/>
      <c r="F11" s="2"/>
      <c r="G11" s="2"/>
    </row>
    <row r="13" spans="1:7">
      <c r="A13" s="1" t="s">
        <v>405</v>
      </c>
      <c r="B13" s="28" t="s">
        <v>412</v>
      </c>
    </row>
  </sheetData>
  <mergeCells count="1">
    <mergeCell ref="B1:D1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GSTA1</vt:lpstr>
      <vt:lpstr>GSTA2</vt:lpstr>
      <vt:lpstr>GSTA3(set1)</vt:lpstr>
      <vt:lpstr>GSTA3(set2)</vt:lpstr>
      <vt:lpstr>GSTA4(set1)</vt:lpstr>
      <vt:lpstr>GSTA4(set2)</vt:lpstr>
      <vt:lpstr>GSTA5</vt:lpstr>
      <vt:lpstr>GSTM1</vt:lpstr>
      <vt:lpstr>GSTM2</vt:lpstr>
      <vt:lpstr>GSTM3</vt:lpstr>
      <vt:lpstr>GSTM4</vt:lpstr>
      <vt:lpstr>GSTM5</vt:lpstr>
      <vt:lpstr>GSTT1(set1)</vt:lpstr>
      <vt:lpstr>GSTT1(set2)</vt:lpstr>
      <vt:lpstr>GSTT3(Set1)</vt:lpstr>
      <vt:lpstr>GSTT3(set2)</vt:lpstr>
      <vt:lpstr>GSTT4(set2)</vt:lpstr>
      <vt:lpstr>GSTP1</vt:lpstr>
      <vt:lpstr>GSTO1</vt:lpstr>
      <vt:lpstr>GSTO2</vt:lpstr>
      <vt:lpstr>GSTZ</vt:lpstr>
    </vt:vector>
  </TitlesOfParts>
  <Company>PU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Hui Ming (Bioinfo)</dc:creator>
  <cp:lastModifiedBy>Huiming</cp:lastModifiedBy>
  <dcterms:created xsi:type="dcterms:W3CDTF">2017-05-30T03:23:00Z</dcterms:created>
  <dcterms:modified xsi:type="dcterms:W3CDTF">2018-02-02T11:09:51Z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