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imulacao-e-teste-software\Aula3\"/>
    </mc:Choice>
  </mc:AlternateContent>
  <xr:revisionPtr revIDLastSave="0" documentId="8_{63A6AD99-53B2-41FC-BDF8-EF6B052D9D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M24" i="1"/>
  <c r="M23" i="1"/>
  <c r="M22" i="1"/>
  <c r="H22" i="1"/>
  <c r="I22" i="1"/>
  <c r="H23" i="1"/>
  <c r="I23" i="1"/>
  <c r="H24" i="1"/>
  <c r="I24" i="1"/>
  <c r="B22" i="1"/>
  <c r="C22" i="1"/>
  <c r="D22" i="1"/>
  <c r="B23" i="1"/>
  <c r="C23" i="1"/>
  <c r="D23" i="1"/>
  <c r="B24" i="1"/>
  <c r="C24" i="1"/>
  <c r="D24" i="1"/>
  <c r="E24" i="1"/>
  <c r="E23" i="1"/>
  <c r="E22" i="1"/>
</calcChain>
</file>

<file path=xl/sharedStrings.xml><?xml version="1.0" encoding="utf-8"?>
<sst xmlns="http://schemas.openxmlformats.org/spreadsheetml/2006/main" count="55" uniqueCount="23">
  <si>
    <t>Programa</t>
  </si>
  <si>
    <t>Tamanho programa 1</t>
  </si>
  <si>
    <t>Tamanho programa 2</t>
  </si>
  <si>
    <t>Tempo processamento 1</t>
  </si>
  <si>
    <t>Tempo processamento 2</t>
  </si>
  <si>
    <t>Indice ocupação 1</t>
  </si>
  <si>
    <t>Indice ocupação 2</t>
  </si>
  <si>
    <t>Fator correção 1</t>
  </si>
  <si>
    <t>Fator correção 2</t>
  </si>
  <si>
    <t>Tempo médio</t>
  </si>
  <si>
    <t>Número de acessos</t>
  </si>
  <si>
    <t>R1</t>
  </si>
  <si>
    <t>R2</t>
  </si>
  <si>
    <t>R3</t>
  </si>
  <si>
    <t>Teta 1</t>
  </si>
  <si>
    <t>Teta 2</t>
  </si>
  <si>
    <t>Média</t>
  </si>
  <si>
    <t>Variancia</t>
  </si>
  <si>
    <t>Desv. Padrão</t>
  </si>
  <si>
    <t>Tempo acumulado CPU 1</t>
  </si>
  <si>
    <t>Tempo acumulado CPU 2</t>
  </si>
  <si>
    <t>---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</si>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</sst>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0000000000"/>
    <numFmt numFmtId="177" formatCode="0.000000000000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2" fontId="1" fillId="0" borderId="0" xfId="0" applyNumberFormat="1" applyFont="1" applyAlignment="1">
      <alignment horizontal="left"/>
    </xf>
    <xf numFmtId="175" fontId="1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17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4"/>
  <sheetViews>
    <sheetView tabSelected="1" workbookViewId="0">
      <selection activeCell="C12" sqref="C12"/>
    </sheetView>
  </sheetViews>
  <sheetFormatPr defaultColWidth="14.42578125" defaultRowHeight="15.75" customHeight="1" x14ac:dyDescent="0.2"/>
  <cols>
    <col min="2" max="2" width="23.85546875" customWidth="1"/>
    <col min="3" max="3" width="23.42578125" customWidth="1"/>
    <col min="4" max="4" width="22.5703125" customWidth="1"/>
    <col min="5" max="7" width="27.85546875" customWidth="1"/>
    <col min="8" max="8" width="20.140625" customWidth="1"/>
    <col min="9" max="9" width="18.42578125" customWidth="1"/>
    <col min="10" max="12" width="17.85546875" bestFit="1" customWidth="1"/>
    <col min="13" max="13" width="23.140625" customWidth="1"/>
    <col min="14" max="14" width="23.42578125" customWidth="1"/>
    <col min="15" max="15" width="20.85546875" customWidth="1"/>
    <col min="16" max="16" width="22.28515625" customWidth="1"/>
    <col min="17" max="17" width="22.140625" customWidth="1"/>
    <col min="18" max="18" width="21.140625" customWidth="1"/>
    <col min="19" max="19" width="23.140625" customWidth="1"/>
  </cols>
  <sheetData>
    <row r="1" spans="1:19" s="8" customFormat="1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8" t="s">
        <v>19</v>
      </c>
      <c r="G1" s="8" t="s">
        <v>20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22</v>
      </c>
      <c r="R1" s="10" t="s">
        <v>14</v>
      </c>
      <c r="S1" s="10" t="s">
        <v>15</v>
      </c>
    </row>
    <row r="2" spans="1:19" ht="15.75" customHeight="1" x14ac:dyDescent="0.2">
      <c r="A2" s="11">
        <v>1</v>
      </c>
      <c r="B2" s="2">
        <v>68.560282030736502</v>
      </c>
      <c r="C2" s="2">
        <v>99.280141015368201</v>
      </c>
      <c r="D2" s="2">
        <v>46.866287995098702</v>
      </c>
      <c r="E2" s="2">
        <v>228.22280208138</v>
      </c>
      <c r="F2" s="2">
        <f>D2</f>
        <v>46.866287995098702</v>
      </c>
      <c r="G2" s="2">
        <f>E2</f>
        <v>228.22280208138</v>
      </c>
      <c r="H2" s="2">
        <v>53.562720336512903</v>
      </c>
      <c r="I2" s="2">
        <v>155.125220336512</v>
      </c>
      <c r="J2" s="1">
        <v>1.5</v>
      </c>
      <c r="K2" s="1">
        <v>4</v>
      </c>
      <c r="L2" s="1">
        <v>1.18</v>
      </c>
      <c r="M2" s="3">
        <v>5.1852454012448597</v>
      </c>
      <c r="N2" s="3">
        <v>0.57183011009643103</v>
      </c>
      <c r="O2" s="3">
        <v>0.66538498792033096</v>
      </c>
      <c r="P2" s="3">
        <v>0.48048983093681702</v>
      </c>
      <c r="Q2" s="3">
        <v>-0.53599294923158503</v>
      </c>
      <c r="R2" s="3">
        <v>34.280141015368201</v>
      </c>
      <c r="S2" s="3">
        <v>69.496098710757707</v>
      </c>
    </row>
    <row r="3" spans="1:19" ht="15.75" customHeight="1" x14ac:dyDescent="0.2">
      <c r="A3" s="11">
        <v>2</v>
      </c>
      <c r="B3" s="2">
        <v>85.988356616566193</v>
      </c>
      <c r="C3" s="2">
        <v>107.994178308283</v>
      </c>
      <c r="D3" s="2">
        <v>50.010340055887902</v>
      </c>
      <c r="E3" s="2">
        <v>202.07414860219299</v>
      </c>
      <c r="F3" s="2">
        <f>F2+D3</f>
        <v>96.876628050986596</v>
      </c>
      <c r="G3" s="2">
        <f>G2+E3</f>
        <v>430.29695068357296</v>
      </c>
      <c r="H3" s="2">
        <v>67.178403606692299</v>
      </c>
      <c r="I3" s="2">
        <v>168.740903606692</v>
      </c>
      <c r="J3" s="1">
        <v>1.5</v>
      </c>
      <c r="K3" s="1">
        <v>4</v>
      </c>
      <c r="L3" s="1">
        <v>1.18</v>
      </c>
      <c r="M3" s="3">
        <v>9.0559325659573897</v>
      </c>
      <c r="N3" s="3">
        <v>0.89320792533483395</v>
      </c>
      <c r="O3" s="3">
        <v>0.28383987135479199</v>
      </c>
      <c r="P3" s="3">
        <v>0.59042432277135304</v>
      </c>
      <c r="Q3" s="3">
        <v>-0.100291084585844</v>
      </c>
      <c r="R3" s="3">
        <v>42.994178308283097</v>
      </c>
      <c r="S3" s="3">
        <v>75.595924815798099</v>
      </c>
    </row>
    <row r="4" spans="1:19" ht="15.75" customHeight="1" x14ac:dyDescent="0.2">
      <c r="A4" s="11">
        <v>3</v>
      </c>
      <c r="B4" s="2">
        <v>176.52541985540901</v>
      </c>
      <c r="C4" s="2">
        <v>153.26270992770401</v>
      </c>
      <c r="D4" s="2">
        <v>309.59482478161198</v>
      </c>
      <c r="E4" s="2">
        <v>358.24395617640101</v>
      </c>
      <c r="F4" s="2">
        <f t="shared" ref="F4:F21" si="0">F3+D4</f>
        <v>406.47145283259857</v>
      </c>
      <c r="G4" s="2">
        <f t="shared" ref="G4:G21" si="1">G3+E4</f>
        <v>788.54090685997403</v>
      </c>
      <c r="H4" s="2">
        <v>137.91048426203801</v>
      </c>
      <c r="I4" s="2">
        <v>239.47298426203801</v>
      </c>
      <c r="J4" s="1">
        <v>4</v>
      </c>
      <c r="K4" s="1">
        <v>4</v>
      </c>
      <c r="L4" s="1">
        <v>1.18</v>
      </c>
      <c r="M4" s="3">
        <v>17.7651686552257</v>
      </c>
      <c r="N4" s="3">
        <v>9.5398336061909103E-2</v>
      </c>
      <c r="O4" s="3">
        <v>1.0450640579531999E-2</v>
      </c>
      <c r="P4" s="3">
        <v>0.52760512576853502</v>
      </c>
      <c r="Q4" s="3">
        <v>2.1631354963852298</v>
      </c>
      <c r="R4" s="3">
        <v>88.262709927704606</v>
      </c>
      <c r="S4" s="3">
        <v>107.283896949393</v>
      </c>
    </row>
    <row r="5" spans="1:19" ht="15.75" customHeight="1" x14ac:dyDescent="0.2">
      <c r="A5" s="11">
        <v>4</v>
      </c>
      <c r="B5" s="2">
        <v>34.882910946899401</v>
      </c>
      <c r="C5" s="2">
        <v>82.441455473449693</v>
      </c>
      <c r="D5" s="2">
        <v>32.289277268692302</v>
      </c>
      <c r="E5" s="2">
        <v>302.23372416163699</v>
      </c>
      <c r="F5" s="2">
        <f t="shared" si="0"/>
        <v>438.76073010129085</v>
      </c>
      <c r="G5" s="2">
        <f t="shared" si="1"/>
        <v>1090.774631021611</v>
      </c>
      <c r="H5" s="2">
        <v>27.2522741772651</v>
      </c>
      <c r="I5" s="2">
        <v>128.81477417726501</v>
      </c>
      <c r="J5" s="1">
        <v>1</v>
      </c>
      <c r="K5" s="1">
        <v>4</v>
      </c>
      <c r="L5" s="1">
        <v>1.18</v>
      </c>
      <c r="M5" s="3">
        <v>11.481114979191499</v>
      </c>
      <c r="N5" s="3">
        <v>0.24169113892746799</v>
      </c>
      <c r="O5" s="3">
        <v>0.40235406480595598</v>
      </c>
      <c r="P5" s="3">
        <v>0.341454396275646</v>
      </c>
      <c r="Q5" s="3">
        <v>-1.37792722632751</v>
      </c>
      <c r="R5" s="3">
        <v>17.4414554734497</v>
      </c>
      <c r="S5" s="3">
        <v>57.709018831414703</v>
      </c>
    </row>
    <row r="6" spans="1:19" ht="15.75" customHeight="1" x14ac:dyDescent="0.2">
      <c r="A6" s="11">
        <v>5</v>
      </c>
      <c r="B6" s="2">
        <v>82.9698752978193</v>
      </c>
      <c r="C6" s="2">
        <v>106.484937648909</v>
      </c>
      <c r="D6" s="2">
        <v>54.325908638768198</v>
      </c>
      <c r="E6" s="2">
        <v>242.204847821154</v>
      </c>
      <c r="F6" s="2">
        <f t="shared" si="0"/>
        <v>493.08663874005902</v>
      </c>
      <c r="G6" s="2">
        <f t="shared" si="1"/>
        <v>1332.979478842765</v>
      </c>
      <c r="H6" s="2">
        <v>64.820215076421306</v>
      </c>
      <c r="I6" s="2">
        <v>166.38271507642099</v>
      </c>
      <c r="J6" s="1">
        <v>1.5</v>
      </c>
      <c r="K6" s="1">
        <v>4</v>
      </c>
      <c r="L6" s="1">
        <v>1.18</v>
      </c>
      <c r="M6" s="3">
        <v>4.8110693031987699</v>
      </c>
      <c r="N6" s="3">
        <v>0.86806495828833496</v>
      </c>
      <c r="O6" s="3">
        <v>0.69640983665540401</v>
      </c>
      <c r="P6" s="3">
        <v>0.47894194753510799</v>
      </c>
      <c r="Q6" s="3">
        <v>-0.175753117554517</v>
      </c>
      <c r="R6" s="3">
        <v>41.4849376489096</v>
      </c>
      <c r="S6" s="3">
        <v>74.539456354236705</v>
      </c>
    </row>
    <row r="7" spans="1:19" ht="15.75" customHeight="1" x14ac:dyDescent="0.2">
      <c r="A7" s="11">
        <v>6</v>
      </c>
      <c r="B7" s="2">
        <v>59.085783337312002</v>
      </c>
      <c r="C7" s="2">
        <v>94.542891668655997</v>
      </c>
      <c r="D7" s="2">
        <v>17.0965718619832</v>
      </c>
      <c r="E7" s="2">
        <v>95.167322943464598</v>
      </c>
      <c r="F7" s="2">
        <f t="shared" si="0"/>
        <v>510.18321060204221</v>
      </c>
      <c r="G7" s="2">
        <f t="shared" si="1"/>
        <v>1428.1468017862296</v>
      </c>
      <c r="H7" s="2">
        <v>46.160768232274997</v>
      </c>
      <c r="I7" s="2">
        <v>147.72326823227499</v>
      </c>
      <c r="J7" s="1">
        <v>1</v>
      </c>
      <c r="K7" s="1">
        <v>4</v>
      </c>
      <c r="L7" s="1">
        <v>1.18</v>
      </c>
      <c r="M7" s="3">
        <v>9.9133484821832596</v>
      </c>
      <c r="N7" s="3">
        <v>0.57421206035410199</v>
      </c>
      <c r="O7" s="3">
        <v>0.38110947200831002</v>
      </c>
      <c r="P7" s="3">
        <v>0.83298040011243402</v>
      </c>
      <c r="Q7" s="3">
        <v>-0.77285541656719803</v>
      </c>
      <c r="R7" s="3">
        <v>29.542891668656001</v>
      </c>
      <c r="S7" s="3">
        <v>66.180024168059205</v>
      </c>
    </row>
    <row r="8" spans="1:19" ht="15.75" customHeight="1" x14ac:dyDescent="0.2">
      <c r="A8" s="11">
        <v>7</v>
      </c>
      <c r="B8" s="2">
        <v>97.030977075092906</v>
      </c>
      <c r="C8" s="2">
        <v>113.51548853754601</v>
      </c>
      <c r="D8" s="2">
        <v>42.752941605933799</v>
      </c>
      <c r="E8" s="2">
        <v>170.649074030111</v>
      </c>
      <c r="F8" s="2">
        <f t="shared" si="0"/>
        <v>552.93615220797597</v>
      </c>
      <c r="G8" s="2">
        <f t="shared" si="1"/>
        <v>1598.7958758163406</v>
      </c>
      <c r="H8" s="2">
        <v>75.805450839916304</v>
      </c>
      <c r="I8" s="2">
        <v>177.36795083991601</v>
      </c>
      <c r="J8" s="1">
        <v>1.5</v>
      </c>
      <c r="K8" s="1">
        <v>4</v>
      </c>
      <c r="L8" s="1">
        <v>1.18</v>
      </c>
      <c r="M8" s="3">
        <v>5.3404426829286296</v>
      </c>
      <c r="N8" s="3">
        <v>0.940110869776702</v>
      </c>
      <c r="O8" s="3">
        <v>0.16664001062795</v>
      </c>
      <c r="P8" s="3">
        <v>0.63280640030675095</v>
      </c>
      <c r="Q8" s="3">
        <v>0.175774426877324</v>
      </c>
      <c r="R8" s="3">
        <v>48.515488537546403</v>
      </c>
      <c r="S8" s="3">
        <v>79.460841976282495</v>
      </c>
    </row>
    <row r="9" spans="1:19" ht="15.75" customHeight="1" x14ac:dyDescent="0.2">
      <c r="A9" s="11">
        <v>8</v>
      </c>
      <c r="B9" s="2">
        <v>105.037341917538</v>
      </c>
      <c r="C9" s="2">
        <v>117.51867095876899</v>
      </c>
      <c r="D9" s="2">
        <v>48.432553262729698</v>
      </c>
      <c r="E9" s="2">
        <v>116.21255396584699</v>
      </c>
      <c r="F9" s="2">
        <f t="shared" si="0"/>
        <v>601.36870547070566</v>
      </c>
      <c r="G9" s="2">
        <f t="shared" si="1"/>
        <v>1715.0084297821877</v>
      </c>
      <c r="H9" s="2">
        <v>82.060423373077001</v>
      </c>
      <c r="I9" s="2">
        <v>183.62292337307699</v>
      </c>
      <c r="J9" s="1">
        <v>2</v>
      </c>
      <c r="K9" s="1">
        <v>4</v>
      </c>
      <c r="L9" s="1">
        <v>1.18</v>
      </c>
      <c r="M9" s="3">
        <v>13.2847411110394</v>
      </c>
      <c r="N9" s="3">
        <v>0.74180761610855395</v>
      </c>
      <c r="O9" s="3">
        <v>0.169152835355037</v>
      </c>
      <c r="P9" s="3">
        <v>0.84991901652967805</v>
      </c>
      <c r="Q9" s="3">
        <v>0.37593354793846601</v>
      </c>
      <c r="R9" s="3">
        <v>52.518670958769299</v>
      </c>
      <c r="S9" s="3">
        <v>82.263069671138496</v>
      </c>
    </row>
    <row r="10" spans="1:19" ht="15.75" customHeight="1" x14ac:dyDescent="0.2">
      <c r="A10" s="11">
        <v>9</v>
      </c>
      <c r="B10" s="2">
        <v>69.971530371797002</v>
      </c>
      <c r="C10" s="2">
        <v>99.985765185898501</v>
      </c>
      <c r="D10" s="2">
        <v>30.261319514699299</v>
      </c>
      <c r="E10" s="2">
        <v>106.56884895183801</v>
      </c>
      <c r="F10" s="2">
        <f t="shared" si="0"/>
        <v>631.63002498540493</v>
      </c>
      <c r="G10" s="2">
        <f t="shared" si="1"/>
        <v>1821.5772787340256</v>
      </c>
      <c r="H10" s="2">
        <v>54.665258102966398</v>
      </c>
      <c r="I10" s="2">
        <v>156.22775810296599</v>
      </c>
      <c r="J10" s="1">
        <v>1.5</v>
      </c>
      <c r="K10" s="1">
        <v>4</v>
      </c>
      <c r="L10" s="1">
        <v>1.18</v>
      </c>
      <c r="M10" s="3">
        <v>11.618333165903699</v>
      </c>
      <c r="N10" s="3">
        <v>0.68802717370801303</v>
      </c>
      <c r="O10" s="3">
        <v>0.65172134260175996</v>
      </c>
      <c r="P10" s="3">
        <v>0.83128928102896105</v>
      </c>
      <c r="Q10" s="3">
        <v>-0.50071174070507496</v>
      </c>
      <c r="R10" s="3">
        <v>34.985765185898501</v>
      </c>
      <c r="S10" s="3">
        <v>69.990035630128901</v>
      </c>
    </row>
    <row r="11" spans="1:19" ht="15.75" customHeight="1" x14ac:dyDescent="0.2">
      <c r="A11" s="11">
        <v>10</v>
      </c>
      <c r="B11" s="2">
        <v>61.243229444608403</v>
      </c>
      <c r="C11" s="2">
        <v>95.621614722304201</v>
      </c>
      <c r="D11" s="2">
        <v>41.216726531552197</v>
      </c>
      <c r="E11" s="2">
        <v>337.79855818154999</v>
      </c>
      <c r="F11" s="2">
        <f t="shared" si="0"/>
        <v>672.84675151695717</v>
      </c>
      <c r="G11" s="2">
        <f t="shared" si="1"/>
        <v>2159.3758369155757</v>
      </c>
      <c r="H11" s="2">
        <v>47.846273003600302</v>
      </c>
      <c r="I11" s="2">
        <v>149.4087730036</v>
      </c>
      <c r="J11" s="1">
        <v>1</v>
      </c>
      <c r="K11" s="1">
        <v>4</v>
      </c>
      <c r="L11" s="1">
        <v>1.18</v>
      </c>
      <c r="M11" s="3">
        <v>4.0341387111476497</v>
      </c>
      <c r="N11" s="3">
        <v>0.12233723163422</v>
      </c>
      <c r="O11" s="3">
        <v>0.69296923171890001</v>
      </c>
      <c r="P11" s="3">
        <v>0.30405518541899301</v>
      </c>
      <c r="Q11" s="3">
        <v>-0.71891926388478899</v>
      </c>
      <c r="R11" s="3">
        <v>30.621614722304201</v>
      </c>
      <c r="S11" s="3">
        <v>66.935130305612901</v>
      </c>
    </row>
    <row r="12" spans="1:19" ht="15.75" customHeight="1" x14ac:dyDescent="0.2">
      <c r="A12" s="11">
        <v>11</v>
      </c>
      <c r="B12" s="2">
        <v>-1.36423564530579</v>
      </c>
      <c r="C12" s="2">
        <v>64.317882177347101</v>
      </c>
      <c r="D12" s="2">
        <v>13.8095330221762</v>
      </c>
      <c r="E12" s="2">
        <v>151.28228657465201</v>
      </c>
      <c r="F12" s="2">
        <f t="shared" si="0"/>
        <v>686.65628453913337</v>
      </c>
      <c r="G12" s="2">
        <f t="shared" si="1"/>
        <v>2310.6581234902278</v>
      </c>
      <c r="H12" s="2">
        <v>-1.06580909789515</v>
      </c>
      <c r="I12" s="2">
        <v>100.49669090210401</v>
      </c>
      <c r="J12" s="1">
        <v>1</v>
      </c>
      <c r="K12" s="1">
        <v>4</v>
      </c>
      <c r="L12" s="1">
        <v>1.18</v>
      </c>
      <c r="M12" s="3">
        <v>12.0066824057185</v>
      </c>
      <c r="N12" s="3">
        <v>5.7186241072982001E-2</v>
      </c>
      <c r="O12" s="3">
        <v>0.45196113950066003</v>
      </c>
      <c r="P12" s="3">
        <v>0.59134695314459096</v>
      </c>
      <c r="Q12" s="3">
        <v>-2.28410589113264</v>
      </c>
      <c r="R12" s="3">
        <v>-0.682117822652898</v>
      </c>
      <c r="S12" s="3">
        <v>45.022517524142899</v>
      </c>
    </row>
    <row r="13" spans="1:19" ht="15.75" customHeight="1" x14ac:dyDescent="0.2">
      <c r="A13" s="11">
        <v>12</v>
      </c>
      <c r="B13" s="2">
        <v>87.133534723681905</v>
      </c>
      <c r="C13" s="2">
        <v>108.56676736183999</v>
      </c>
      <c r="D13" s="2">
        <v>26.928833618461201</v>
      </c>
      <c r="E13" s="2">
        <v>90.646267422383403</v>
      </c>
      <c r="F13" s="2">
        <f t="shared" si="0"/>
        <v>713.58511815759459</v>
      </c>
      <c r="G13" s="2">
        <f t="shared" si="1"/>
        <v>2401.3043909126113</v>
      </c>
      <c r="H13" s="2">
        <v>68.073074002876496</v>
      </c>
      <c r="I13" s="2">
        <v>169.63557400287601</v>
      </c>
      <c r="J13" s="1">
        <v>1.5</v>
      </c>
      <c r="K13" s="1">
        <v>4</v>
      </c>
      <c r="L13" s="1">
        <v>1.18</v>
      </c>
      <c r="M13" s="3">
        <v>9.8528982945273</v>
      </c>
      <c r="N13" s="3">
        <v>0.56592003927411605</v>
      </c>
      <c r="O13" s="3">
        <v>0.73930336215830605</v>
      </c>
      <c r="P13" s="3">
        <v>0.86484451912098204</v>
      </c>
      <c r="Q13" s="3">
        <v>-7.1661631907951703E-2</v>
      </c>
      <c r="R13" s="3">
        <v>43.566767361840903</v>
      </c>
      <c r="S13" s="3">
        <v>75.996737153288606</v>
      </c>
    </row>
    <row r="14" spans="1:19" ht="15.75" customHeight="1" x14ac:dyDescent="0.2">
      <c r="A14" s="11">
        <v>13</v>
      </c>
      <c r="B14" s="2">
        <v>106.170233824615</v>
      </c>
      <c r="C14" s="2">
        <v>118.085116912307</v>
      </c>
      <c r="D14" s="2">
        <v>70.270081879694601</v>
      </c>
      <c r="E14" s="2">
        <v>200.41600695920999</v>
      </c>
      <c r="F14" s="2">
        <f t="shared" si="0"/>
        <v>783.85520003728925</v>
      </c>
      <c r="G14" s="2">
        <f t="shared" si="1"/>
        <v>2601.7203978718212</v>
      </c>
      <c r="H14" s="2">
        <v>82.9454951754809</v>
      </c>
      <c r="I14" s="2">
        <v>184.50799517548</v>
      </c>
      <c r="J14" s="1">
        <v>2</v>
      </c>
      <c r="K14" s="1">
        <v>4</v>
      </c>
      <c r="L14" s="1">
        <v>1.18</v>
      </c>
      <c r="M14" s="3">
        <v>7.0053275903257903</v>
      </c>
      <c r="N14" s="3">
        <v>0.54236815148676198</v>
      </c>
      <c r="O14" s="3">
        <v>0.19045684357794901</v>
      </c>
      <c r="P14" s="3">
        <v>0.60281509458611104</v>
      </c>
      <c r="Q14" s="3">
        <v>0.40425584561538902</v>
      </c>
      <c r="R14" s="3">
        <v>53.085116912307697</v>
      </c>
      <c r="S14" s="3">
        <v>82.659581838615395</v>
      </c>
    </row>
    <row r="15" spans="1:19" ht="15.75" customHeight="1" x14ac:dyDescent="0.2">
      <c r="A15" s="11">
        <v>14</v>
      </c>
      <c r="B15" s="2">
        <v>154.33511309570201</v>
      </c>
      <c r="C15" s="2">
        <v>142.16755654785101</v>
      </c>
      <c r="D15" s="2">
        <v>660.52706184158296</v>
      </c>
      <c r="E15" s="2">
        <v>837.54105886698301</v>
      </c>
      <c r="F15" s="2">
        <f t="shared" si="0"/>
        <v>1444.3822618788722</v>
      </c>
      <c r="G15" s="2">
        <f t="shared" si="1"/>
        <v>3439.2614567388041</v>
      </c>
      <c r="H15" s="2">
        <v>120.574307106017</v>
      </c>
      <c r="I15" s="2">
        <v>222.13680710601699</v>
      </c>
      <c r="J15" s="1">
        <v>4</v>
      </c>
      <c r="K15" s="1">
        <v>4</v>
      </c>
      <c r="L15" s="1">
        <v>1.18</v>
      </c>
      <c r="M15" s="3">
        <v>10.454622562223401</v>
      </c>
      <c r="N15" s="3">
        <v>0.21142051187303601</v>
      </c>
      <c r="O15" s="3">
        <v>0.93286643884656695</v>
      </c>
      <c r="P15" s="3">
        <v>0.13806288776664499</v>
      </c>
      <c r="Q15" s="3">
        <v>1.60837782739255</v>
      </c>
      <c r="R15" s="3">
        <v>77.167556547851106</v>
      </c>
      <c r="S15" s="3">
        <v>99.517289583495796</v>
      </c>
    </row>
    <row r="16" spans="1:19" ht="15.75" customHeight="1" x14ac:dyDescent="0.2">
      <c r="A16" s="11">
        <v>15</v>
      </c>
      <c r="B16" s="2">
        <v>94.631725093228994</v>
      </c>
      <c r="C16" s="2">
        <v>112.315862546614</v>
      </c>
      <c r="D16" s="2">
        <v>31.132771364347601</v>
      </c>
      <c r="E16" s="2">
        <v>99.420474767511607</v>
      </c>
      <c r="F16" s="2">
        <f t="shared" si="0"/>
        <v>1475.5150332432197</v>
      </c>
      <c r="G16" s="2">
        <f t="shared" si="1"/>
        <v>3538.6819315063158</v>
      </c>
      <c r="H16" s="2">
        <v>73.931035229085097</v>
      </c>
      <c r="I16" s="2">
        <v>175.49353522908501</v>
      </c>
      <c r="J16" s="1">
        <v>1.5</v>
      </c>
      <c r="K16" s="1">
        <v>4</v>
      </c>
      <c r="L16" s="1">
        <v>1.18</v>
      </c>
      <c r="M16" s="3">
        <v>12.3376170673431</v>
      </c>
      <c r="N16" s="3">
        <v>0.97468202920690095</v>
      </c>
      <c r="O16" s="3">
        <v>0.164582219659936</v>
      </c>
      <c r="P16" s="3">
        <v>0.87724716431349103</v>
      </c>
      <c r="Q16" s="3">
        <v>0.115793127330725</v>
      </c>
      <c r="R16" s="3">
        <v>47.315862546614497</v>
      </c>
      <c r="S16" s="3">
        <v>78.621103782630101</v>
      </c>
    </row>
    <row r="17" spans="1:19" ht="15.75" customHeight="1" x14ac:dyDescent="0.2">
      <c r="A17" s="11">
        <v>16</v>
      </c>
      <c r="B17" s="2">
        <v>86.290613329334903</v>
      </c>
      <c r="C17" s="2">
        <v>108.145306664667</v>
      </c>
      <c r="D17" s="2">
        <v>144.229127379593</v>
      </c>
      <c r="E17" s="2">
        <v>636.17924247536496</v>
      </c>
      <c r="F17" s="2">
        <f t="shared" si="0"/>
        <v>1619.7441606228126</v>
      </c>
      <c r="G17" s="2">
        <f t="shared" si="1"/>
        <v>4174.8611739816806</v>
      </c>
      <c r="H17" s="2">
        <v>67.414541663542906</v>
      </c>
      <c r="I17" s="2">
        <v>168.977041663542</v>
      </c>
      <c r="J17" s="1">
        <v>1.5</v>
      </c>
      <c r="K17" s="1">
        <v>4</v>
      </c>
      <c r="L17" s="1">
        <v>1.18</v>
      </c>
      <c r="M17" s="3">
        <v>10.851857159137399</v>
      </c>
      <c r="N17" s="3">
        <v>0.99502128413947799</v>
      </c>
      <c r="O17" s="3">
        <v>0.56069146047784302</v>
      </c>
      <c r="P17" s="3">
        <v>0.14488899112416601</v>
      </c>
      <c r="Q17" s="3">
        <v>-9.2734666766625201E-2</v>
      </c>
      <c r="R17" s="3">
        <v>43.145306664667402</v>
      </c>
      <c r="S17" s="3">
        <v>75.701714665267204</v>
      </c>
    </row>
    <row r="18" spans="1:19" ht="15.75" customHeight="1" x14ac:dyDescent="0.2">
      <c r="A18" s="11">
        <v>17</v>
      </c>
      <c r="B18" s="2">
        <v>12.5153267950759</v>
      </c>
      <c r="C18" s="2">
        <v>71.257663397537897</v>
      </c>
      <c r="D18" s="2">
        <v>17.538034402714</v>
      </c>
      <c r="E18" s="2">
        <v>238.29466660700299</v>
      </c>
      <c r="F18" s="2">
        <f t="shared" si="0"/>
        <v>1637.2821950255266</v>
      </c>
      <c r="G18" s="2">
        <f t="shared" si="1"/>
        <v>4413.1558405886835</v>
      </c>
      <c r="H18" s="2">
        <v>9.7775990586530597</v>
      </c>
      <c r="I18" s="2">
        <v>111.340099058653</v>
      </c>
      <c r="J18" s="1">
        <v>1</v>
      </c>
      <c r="K18" s="1">
        <v>4</v>
      </c>
      <c r="L18" s="1">
        <v>1.18</v>
      </c>
      <c r="M18" s="3">
        <v>9.7525724912380198</v>
      </c>
      <c r="N18" s="3">
        <v>0.111637923826113</v>
      </c>
      <c r="O18" s="3">
        <v>0.56200572780256997</v>
      </c>
      <c r="P18" s="3">
        <v>0.38150997428244998</v>
      </c>
      <c r="Q18" s="3">
        <v>-1.9371168301231001</v>
      </c>
      <c r="R18" s="3">
        <v>6.2576633975379599</v>
      </c>
      <c r="S18" s="3">
        <v>49.880364378276496</v>
      </c>
    </row>
    <row r="19" spans="1:19" ht="15.75" customHeight="1" x14ac:dyDescent="0.2">
      <c r="A19" s="11">
        <v>18</v>
      </c>
      <c r="B19" s="2">
        <v>182.19253922918401</v>
      </c>
      <c r="C19" s="2">
        <v>156.09626961459199</v>
      </c>
      <c r="D19" s="2">
        <v>112.955040797911</v>
      </c>
      <c r="E19" s="2">
        <v>120.377214989763</v>
      </c>
      <c r="F19" s="2">
        <f t="shared" si="0"/>
        <v>1750.2372358234375</v>
      </c>
      <c r="G19" s="2">
        <f t="shared" si="1"/>
        <v>4533.5330555784467</v>
      </c>
      <c r="H19" s="2">
        <v>142.3379212728</v>
      </c>
      <c r="I19" s="2">
        <v>243.9004212728</v>
      </c>
      <c r="J19" s="1">
        <v>4</v>
      </c>
      <c r="K19" s="1">
        <v>4</v>
      </c>
      <c r="L19" s="1">
        <v>1.18</v>
      </c>
      <c r="M19" s="3">
        <v>16.047852571307999</v>
      </c>
      <c r="N19" s="3">
        <v>6.9282742753577695E-2</v>
      </c>
      <c r="O19" s="3">
        <v>0.98868224234801305</v>
      </c>
      <c r="P19" s="3">
        <v>0.90292572318101005</v>
      </c>
      <c r="Q19" s="3">
        <v>2.3048134807296199</v>
      </c>
      <c r="R19" s="3">
        <v>91.096269614592401</v>
      </c>
      <c r="S19" s="3">
        <v>109.26738873021399</v>
      </c>
    </row>
    <row r="20" spans="1:19" ht="15.75" customHeight="1" x14ac:dyDescent="0.2">
      <c r="A20" s="11">
        <v>19</v>
      </c>
      <c r="B20" s="2">
        <v>127.88493794249599</v>
      </c>
      <c r="C20" s="2">
        <v>128.94246897124799</v>
      </c>
      <c r="D20" s="2">
        <v>304.63638614518999</v>
      </c>
      <c r="E20" s="2">
        <v>396.155084422784</v>
      </c>
      <c r="F20" s="2">
        <f t="shared" si="0"/>
        <v>2054.8736219686275</v>
      </c>
      <c r="G20" s="2">
        <f t="shared" si="1"/>
        <v>4929.6881400012307</v>
      </c>
      <c r="H20" s="2">
        <v>99.910107767575397</v>
      </c>
      <c r="I20" s="2">
        <v>201.472607767575</v>
      </c>
      <c r="J20" s="1">
        <v>4</v>
      </c>
      <c r="K20" s="1">
        <v>4</v>
      </c>
      <c r="L20" s="1">
        <v>1.18</v>
      </c>
      <c r="M20" s="3">
        <v>17.431230484826401</v>
      </c>
      <c r="N20" s="3">
        <v>0.599962389890484</v>
      </c>
      <c r="O20" s="3">
        <v>0.94319392503158495</v>
      </c>
      <c r="P20" s="3">
        <v>0.419211767276993</v>
      </c>
      <c r="Q20" s="3">
        <v>0.94712344856241304</v>
      </c>
      <c r="R20" s="3">
        <v>63.942468971248204</v>
      </c>
      <c r="S20" s="3">
        <v>90.259728279873698</v>
      </c>
    </row>
    <row r="21" spans="1:19" ht="15.75" customHeight="1" x14ac:dyDescent="0.2">
      <c r="A21" s="11">
        <v>20</v>
      </c>
      <c r="B21" s="2">
        <v>115.475907256431</v>
      </c>
      <c r="C21" s="2">
        <v>122.737953628215</v>
      </c>
      <c r="D21" s="2">
        <v>155.272607781673</v>
      </c>
      <c r="E21" s="2">
        <v>209.47349510301299</v>
      </c>
      <c r="F21" s="2">
        <f t="shared" si="0"/>
        <v>2210.1462297503003</v>
      </c>
      <c r="G21" s="2">
        <f t="shared" si="1"/>
        <v>5139.1616351042439</v>
      </c>
      <c r="H21" s="2">
        <v>90.215552544087103</v>
      </c>
      <c r="I21" s="2">
        <v>191.77805254408699</v>
      </c>
      <c r="J21" s="1">
        <v>4</v>
      </c>
      <c r="K21" s="1">
        <v>4</v>
      </c>
      <c r="L21" s="1">
        <v>1.18</v>
      </c>
      <c r="M21" s="3">
        <v>9.3675932632419894</v>
      </c>
      <c r="N21" s="3">
        <v>0.343147629736057</v>
      </c>
      <c r="O21" s="3">
        <v>0.821706569228427</v>
      </c>
      <c r="P21" s="3">
        <v>0.61824590398699597</v>
      </c>
      <c r="Q21" s="3">
        <v>0.63689768141078895</v>
      </c>
      <c r="R21" s="3">
        <v>57.737953628215699</v>
      </c>
      <c r="S21" s="3">
        <v>85.916567539751</v>
      </c>
    </row>
    <row r="22" spans="1:19" s="4" customFormat="1" ht="15.75" customHeight="1" x14ac:dyDescent="0.2">
      <c r="A22" s="5" t="s">
        <v>16</v>
      </c>
      <c r="B22" s="6">
        <f t="shared" ref="B22:D22" si="2">AVERAGE(B2:B21)</f>
        <v>90.328070126911129</v>
      </c>
      <c r="C22" s="6">
        <f t="shared" si="2"/>
        <v>110.16403506345537</v>
      </c>
      <c r="D22" s="6">
        <f t="shared" si="2"/>
        <v>110.50731148751501</v>
      </c>
      <c r="E22" s="6">
        <f>AVERAGE(E2:E21)</f>
        <v>256.95808175521222</v>
      </c>
      <c r="F22" s="7" t="s">
        <v>21</v>
      </c>
      <c r="G22" s="7" t="s">
        <v>21</v>
      </c>
      <c r="H22" s="6">
        <f t="shared" ref="H22" si="3">AVERAGE(H2:H21)</f>
        <v>70.568804786649395</v>
      </c>
      <c r="I22" s="6">
        <f t="shared" ref="I22" si="4">AVERAGE(I2:I21)</f>
        <v>172.13130478664905</v>
      </c>
      <c r="J22" s="7" t="s">
        <v>21</v>
      </c>
      <c r="K22" s="7" t="s">
        <v>21</v>
      </c>
      <c r="L22" s="7" t="s">
        <v>21</v>
      </c>
      <c r="M22" s="9">
        <f>AVERAGE(M2:M21)</f>
        <v>10.379889447395538</v>
      </c>
      <c r="N22" s="7" t="s">
        <v>21</v>
      </c>
      <c r="O22" s="7" t="s">
        <v>21</v>
      </c>
      <c r="P22" s="7" t="s">
        <v>21</v>
      </c>
      <c r="Q22" s="7" t="s">
        <v>21</v>
      </c>
      <c r="R22" s="7" t="s">
        <v>21</v>
      </c>
      <c r="S22" s="7" t="s">
        <v>21</v>
      </c>
    </row>
    <row r="23" spans="1:19" s="4" customFormat="1" ht="15.75" customHeight="1" x14ac:dyDescent="0.2">
      <c r="A23" s="5" t="s">
        <v>17</v>
      </c>
      <c r="B23" s="8">
        <f t="shared" ref="B23:D23" si="5">_xlfn.VAR.S(B2:B21)</f>
        <v>2257.1509604619396</v>
      </c>
      <c r="C23" s="8">
        <f t="shared" si="5"/>
        <v>564.28774011547307</v>
      </c>
      <c r="D23" s="8">
        <f t="shared" si="5"/>
        <v>24278.093771987762</v>
      </c>
      <c r="E23" s="8">
        <f>_xlfn.VAR.S(E2:E21)</f>
        <v>36174.308495279634</v>
      </c>
      <c r="F23" s="7" t="s">
        <v>21</v>
      </c>
      <c r="G23" s="7" t="s">
        <v>21</v>
      </c>
      <c r="H23" s="8">
        <f t="shared" ref="H23:I23" si="6">_xlfn.VAR.S(H2:H21)</f>
        <v>1377.655615516318</v>
      </c>
      <c r="I23" s="8">
        <f t="shared" si="6"/>
        <v>1377.6556155163316</v>
      </c>
      <c r="J23" s="7" t="s">
        <v>21</v>
      </c>
      <c r="K23" s="7" t="s">
        <v>21</v>
      </c>
      <c r="L23" s="7" t="s">
        <v>21</v>
      </c>
      <c r="M23" s="8">
        <f>_xlfn.VAR.S(M2:M21)</f>
        <v>15.420868468076749</v>
      </c>
      <c r="N23" s="7" t="s">
        <v>21</v>
      </c>
      <c r="O23" s="7" t="s">
        <v>21</v>
      </c>
      <c r="P23" s="7" t="s">
        <v>21</v>
      </c>
      <c r="Q23" s="7" t="s">
        <v>21</v>
      </c>
      <c r="R23" s="7" t="s">
        <v>21</v>
      </c>
      <c r="S23" s="7" t="s">
        <v>21</v>
      </c>
    </row>
    <row r="24" spans="1:19" s="4" customFormat="1" ht="15.75" customHeight="1" x14ac:dyDescent="0.2">
      <c r="A24" s="5" t="s">
        <v>18</v>
      </c>
      <c r="B24" s="8">
        <f t="shared" ref="B24:D24" si="7">_xlfn.STDEV.S(B2:B21)</f>
        <v>47.509482847763557</v>
      </c>
      <c r="C24" s="8">
        <f t="shared" si="7"/>
        <v>23.75474142388153</v>
      </c>
      <c r="D24" s="8">
        <f t="shared" si="7"/>
        <v>155.8142925793002</v>
      </c>
      <c r="E24" s="8">
        <f>_xlfn.STDEV.S(E2:E21)</f>
        <v>190.19544814553169</v>
      </c>
      <c r="F24" s="7" t="s">
        <v>21</v>
      </c>
      <c r="G24" s="7" t="s">
        <v>21</v>
      </c>
      <c r="H24" s="8">
        <f t="shared" ref="H24:I24" si="8">_xlfn.STDEV.S(H2:H21)</f>
        <v>37.116783474815243</v>
      </c>
      <c r="I24" s="8">
        <f t="shared" si="8"/>
        <v>37.116783474815428</v>
      </c>
      <c r="J24" s="7" t="s">
        <v>21</v>
      </c>
      <c r="K24" s="7" t="s">
        <v>21</v>
      </c>
      <c r="L24" s="7" t="s">
        <v>21</v>
      </c>
      <c r="M24" s="8">
        <f>_xlfn.STDEV.S(M2:M21)</f>
        <v>3.9269413629537109</v>
      </c>
      <c r="N24" s="7" t="s">
        <v>21</v>
      </c>
      <c r="O24" s="7" t="s">
        <v>21</v>
      </c>
      <c r="P24" s="7" t="s">
        <v>21</v>
      </c>
      <c r="Q24" s="7" t="s">
        <v>21</v>
      </c>
      <c r="R24" s="7" t="s">
        <v>21</v>
      </c>
      <c r="S24" s="7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diniz Gisoldo</dc:creator>
  <cp:lastModifiedBy>Gabriel diniz Gisoldo</cp:lastModifiedBy>
  <dcterms:created xsi:type="dcterms:W3CDTF">2021-03-06T00:31:34Z</dcterms:created>
  <dcterms:modified xsi:type="dcterms:W3CDTF">2021-03-06T00:31:34Z</dcterms:modified>
</cp:coreProperties>
</file>