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Lec4-Excel系統模擬\Lec4-Excel系統模擬\"/>
    </mc:Choice>
  </mc:AlternateContent>
  <xr:revisionPtr revIDLastSave="0" documentId="13_ncr:1_{2B43FCA6-40F5-4F11-95FA-48B25EEF7B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solver_adj" localSheetId="0" hidden="1">工作表1!$F$4:$F$5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工作表1!$C$10</definedName>
    <definedName name="solver_lhs2" localSheetId="0" hidden="1">工作表1!$C$9</definedName>
    <definedName name="solver_lhs3" localSheetId="0" hidden="1">工作表1!$F$4</definedName>
    <definedName name="solver_lhs4" localSheetId="0" hidden="1">工作表1!$F$5</definedName>
    <definedName name="solver_lhs5" localSheetId="0" hidden="1">工作表1!$C$9</definedName>
    <definedName name="solver_lhs6" localSheetId="0" hidden="1">工作表1!$C$9</definedName>
    <definedName name="solver_lhs7" localSheetId="0" hidden="1">工作表1!$C$9</definedName>
    <definedName name="solver_lhs8" localSheetId="0" hidden="1">工作表1!$C$9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工作表1!$C$11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工作表1!$C$8</definedName>
    <definedName name="solver_rhs2" localSheetId="0" hidden="1">工作表1!$C$7</definedName>
    <definedName name="solver_rhs3" localSheetId="0" hidden="1">0</definedName>
    <definedName name="solver_rhs4" localSheetId="0" hidden="1">0</definedName>
    <definedName name="solver_rhs5" localSheetId="0" hidden="1">工作表1!$C$7</definedName>
    <definedName name="solver_rhs6" localSheetId="0" hidden="1">工作表1!$C$7</definedName>
    <definedName name="solver_rhs7" localSheetId="0" hidden="1">工作表1!$C$7</definedName>
    <definedName name="solver_rhs8" localSheetId="0" hidden="1">工作表1!$C$7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5" i="1"/>
  <c r="G4" i="1"/>
  <c r="C11" i="1" s="1"/>
</calcChain>
</file>

<file path=xl/sharedStrings.xml><?xml version="1.0" encoding="utf-8"?>
<sst xmlns="http://schemas.openxmlformats.org/spreadsheetml/2006/main" count="20" uniqueCount="20">
  <si>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</si>
  <si>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</si>
  <si>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</si>
  <si>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</si>
  <si>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</si>
  <si>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</si>
  <si>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單位毛利 ( E )
元</t>
    <phoneticPr fontId="1" type="noConversion"/>
  </si>
  <si>
    <t>(決策變數)</t>
    <phoneticPr fontId="1" type="noConversion"/>
  </si>
  <si>
    <t>毛利合計 ( E ) * ( F )
元</t>
    <phoneticPr fontId="1" type="noConversion"/>
  </si>
  <si>
    <t>&lt;==表示最佳解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</si>
  <si>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</si>
  <si>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</si>
  <si>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</si>
  <si>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每單位工時 ( D )
小時</t>
    <phoneticPr fontId="1" type="noConversion"/>
  </si>
  <si>
    <t>每單位原料 ( C )
公克</t>
    <phoneticPr fontId="1" type="noConversion"/>
  </si>
  <si>
    <t>&lt;==表示有公式(請自己下公視)</t>
    <phoneticPr fontId="1" type="noConversion"/>
  </si>
  <si>
    <t>&lt;==請根據問題敘述把數值帶入工作表儲存格</t>
    <phoneticPr fontId="1" type="noConversion"/>
  </si>
  <si>
    <t>唾液快篩</t>
    <phoneticPr fontId="1" type="noConversion"/>
  </si>
  <si>
    <t>鼻腔快篩</t>
    <phoneticPr fontId="1" type="noConversion"/>
  </si>
  <si>
    <t>產量 ( F )
單位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</si>
</sst>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899160</xdr:colOff>
      <xdr:row>6</xdr:row>
      <xdr:rowOff>15240</xdr:rowOff>
    </xdr:from>
    <xdr:to>
      <xdr:col>10</xdr:col>
      <xdr:colOff>167990</xdr:colOff>
      <xdr:row>24</xdr:row>
      <xdr:rowOff>46044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720" y="1661160"/>
          <a:ext cx="4031330" cy="3734124"/>
        </a:xfrm>
        <a:prstGeom prst="rect">
          <a:avLst/>
        </a:prstGeom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830580</xdr:colOff>
      <xdr:row>5</xdr:row>
      <xdr:rowOff>53340</xdr:rowOff>
    </xdr:from>
    <xdr:to>
      <xdr:col>6</xdr:col>
      <xdr:colOff>259080</xdr:colOff>
      <xdr:row>11</xdr:row>
      <xdr:rowOff>167640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835140" y="1287780"/>
          <a:ext cx="335280" cy="134874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144780</xdr:colOff>
      <xdr:row>14</xdr:row>
      <xdr:rowOff>76200</xdr:rowOff>
    </xdr:from>
    <xdr:to>
      <xdr:col>6</xdr:col>
      <xdr:colOff>274320</xdr:colOff>
      <xdr:row>15</xdr:row>
      <xdr:rowOff>114300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056120" y="3162300"/>
          <a:ext cx="129540" cy="2438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144780</xdr:colOff>
      <xdr:row>8</xdr:row>
      <xdr:rowOff>45720</xdr:rowOff>
    </xdr:from>
    <xdr:to>
      <xdr:col>6</xdr:col>
      <xdr:colOff>114300</xdr:colOff>
      <xdr:row>14</xdr:row>
      <xdr:rowOff>175260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059680" y="1897380"/>
          <a:ext cx="1965960" cy="13639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114300</xdr:rowOff>
    </xdr:from>
    <xdr:to>
      <xdr:col>6</xdr:col>
      <xdr:colOff>281940</xdr:colOff>
      <xdr:row>16</xdr:row>
      <xdr:rowOff>152400</xdr:rowOff>
    </xdr:to>
    <xdr:sp macro="" textlink="">
      <xdr:nvSpPr>
        <xdr:cNvPr id="14" name="左大括弧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063740" y="3406140"/>
          <a:ext cx="129540" cy="243840"/>
        </a:xfrm>
        <a:prstGeom prst="lef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533400</xdr:colOff>
      <xdr:row>6</xdr:row>
      <xdr:rowOff>15240</xdr:rowOff>
    </xdr:from>
    <xdr:to>
      <xdr:col>5</xdr:col>
      <xdr:colOff>533400</xdr:colOff>
      <xdr:row>16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6537960" y="1455420"/>
          <a:ext cx="0" cy="204216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16</xdr:row>
      <xdr:rowOff>7620</xdr:rowOff>
    </xdr:from>
    <xdr:to>
      <xdr:col>6</xdr:col>
      <xdr:colOff>144780</xdr:colOff>
      <xdr:row>16</xdr:row>
      <xdr:rowOff>7620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6530340" y="3505200"/>
          <a:ext cx="52578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22</xdr:row>
      <xdr:rowOff>137160</xdr:rowOff>
    </xdr:from>
    <xdr:to>
      <xdr:col>9</xdr:col>
      <xdr:colOff>289560</xdr:colOff>
      <xdr:row>24</xdr:row>
      <xdr:rowOff>7620</xdr:rowOff>
    </xdr:to>
    <xdr:sp macro="" textlink="">
      <xdr:nvSpPr>
        <xdr:cNvPr id="20" name="框架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755380" y="4869180"/>
          <a:ext cx="1165860" cy="281940"/>
        </a:xfrm>
        <a:prstGeom prst="frame">
          <a:avLst/>
        </a:prstGeom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1"/>
  <sheetViews>
    <sheetView tabSelected="1" zoomScaleNormal="100" workbookViewId="0">
      <selection activeCell="C11" sqref="C11"/>
    </sheetView>
  </sheetViews>
  <sheetFormatPr defaultRowHeight="17" x14ac:dyDescent="0.4"/>
  <cols>
    <col min="2" max="2" width="26" customWidth="1"/>
    <col min="3" max="3" width="16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15</v>
      </c>
    </row>
    <row r="2" spans="2:10" x14ac:dyDescent="0.4">
      <c r="I2" s="5"/>
      <c r="J2" s="4" t="s">
        <v>9</v>
      </c>
    </row>
    <row r="3" spans="2:10" ht="51" x14ac:dyDescent="0.4">
      <c r="B3" s="7" t="s">
        <v>0</v>
      </c>
      <c r="C3" s="10" t="s">
        <v>14</v>
      </c>
      <c r="D3" s="11" t="s">
        <v>13</v>
      </c>
      <c r="E3" s="14" t="s">
        <v>6</v>
      </c>
      <c r="F3" s="15" t="s">
        <v>19</v>
      </c>
      <c r="G3" s="14" t="s">
        <v>8</v>
      </c>
      <c r="I3" s="17"/>
      <c r="J3" t="s">
        <v>16</v>
      </c>
    </row>
    <row r="4" spans="2:10" x14ac:dyDescent="0.4">
      <c r="B4" s="7" t="s">
        <v>17</v>
      </c>
      <c r="C4" s="16">
        <v>3.2</v>
      </c>
      <c r="D4" s="16">
        <v>2</v>
      </c>
      <c r="E4" s="16">
        <v>100</v>
      </c>
      <c r="F4" s="2">
        <v>62.500000000000064</v>
      </c>
      <c r="G4" s="3">
        <f>E4*F4</f>
        <v>6250.0000000000064</v>
      </c>
    </row>
    <row r="5" spans="2:10" x14ac:dyDescent="0.4">
      <c r="B5" s="7" t="s">
        <v>18</v>
      </c>
      <c r="C5" s="16">
        <v>4</v>
      </c>
      <c r="D5" s="16">
        <v>3.5</v>
      </c>
      <c r="E5" s="16">
        <v>130</v>
      </c>
      <c r="F5" s="2">
        <v>149.99999999999994</v>
      </c>
      <c r="G5" s="3">
        <f>E5*F5</f>
        <v>19499.999999999993</v>
      </c>
    </row>
    <row r="6" spans="2:10" x14ac:dyDescent="0.4">
      <c r="B6" s="8"/>
      <c r="F6" s="6" t="s">
        <v>7</v>
      </c>
    </row>
    <row r="7" spans="2:10" x14ac:dyDescent="0.4">
      <c r="B7" s="9" t="s">
        <v>1</v>
      </c>
      <c r="C7" s="17">
        <v>800</v>
      </c>
      <c r="D7" t="s">
        <v>11</v>
      </c>
    </row>
    <row r="8" spans="2:10" x14ac:dyDescent="0.4">
      <c r="B8" s="12" t="s">
        <v>2</v>
      </c>
      <c r="C8" s="17">
        <v>650</v>
      </c>
      <c r="D8" t="s">
        <v>12</v>
      </c>
    </row>
    <row r="9" spans="2:10" x14ac:dyDescent="0.4">
      <c r="B9" s="9" t="s">
        <v>3</v>
      </c>
      <c r="C9" s="1">
        <f>(C4*F4)+(C5*F5)</f>
        <v>800</v>
      </c>
    </row>
    <row r="10" spans="2:10" x14ac:dyDescent="0.4">
      <c r="B10" s="12" t="s">
        <v>4</v>
      </c>
      <c r="C10" s="1">
        <f>(D4*F4)+(D5*F5)</f>
        <v>649.99999999999989</v>
      </c>
    </row>
    <row r="11" spans="2:10" x14ac:dyDescent="0.4">
      <c r="B11" s="13" t="s">
        <v>5</v>
      </c>
      <c r="C11" s="1">
        <f>G4+G5</f>
        <v>25750</v>
      </c>
      <c r="D11" s="18" t="s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2023-10-23T01:43:35Z</dcterms:modified>
</cp:coreProperties>
</file>