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ji\Desktop\"/>
    </mc:Choice>
  </mc:AlternateContent>
  <xr:revisionPtr revIDLastSave="0" documentId="13_ncr:1_{3893E2D0-0783-498B-8060-2A222CFE2249}" xr6:coauthVersionLast="47" xr6:coauthVersionMax="47" xr10:uidLastSave="{00000000-0000-0000-0000-000000000000}"/>
  <bookViews>
    <workbookView xWindow="-108" yWindow="-108" windowWidth="23256" windowHeight="12456" xr2:uid="{25B069FA-3967-4125-9C40-4B958BF632DA}"/>
  </bookViews>
  <sheets>
    <sheet name="Sheet1" sheetId="1" r:id="rId1"/>
  </sheets>
  <definedNames>
    <definedName name="_xlchart.v1.0" hidden="1">Sheet1!$A$1:$A$300</definedName>
    <definedName name="_xlchart.v1.1" hidden="1">Sheet1!$B$1:$B$300</definedName>
    <definedName name="_xlchart.v1.2" hidden="1">Sheet1!$T$42</definedName>
    <definedName name="_xlchart.v1.3" hidden="1">Sheet1!$A$1:$A$300</definedName>
    <definedName name="_xlchart.v1.4" hidden="1">Sheet1!$T$43</definedName>
    <definedName name="_xlchart.v1.5" hidden="1">Sheet1!$T$43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I24" i="1" s="1"/>
  <c r="T6" i="1"/>
  <c r="H15" i="1" s="1"/>
  <c r="S6" i="1"/>
  <c r="G11" i="1" s="1"/>
  <c r="R6" i="1"/>
  <c r="F11" i="1" s="1"/>
  <c r="Q6" i="1"/>
  <c r="E126" i="1" s="1"/>
  <c r="P6" i="1"/>
  <c r="D10" i="1" s="1"/>
  <c r="D2" i="1"/>
  <c r="H2" i="1"/>
  <c r="D3" i="1"/>
  <c r="F3" i="1"/>
  <c r="H3" i="1"/>
  <c r="D4" i="1"/>
  <c r="H4" i="1"/>
  <c r="H5" i="1"/>
  <c r="H6" i="1"/>
  <c r="D7" i="1"/>
  <c r="F7" i="1"/>
  <c r="H7" i="1"/>
  <c r="D8" i="1"/>
  <c r="H8" i="1"/>
  <c r="D9" i="1"/>
  <c r="H9" i="1"/>
  <c r="H10" i="1"/>
  <c r="I10" i="1"/>
  <c r="H11" i="1"/>
  <c r="D12" i="1"/>
  <c r="H12" i="1"/>
  <c r="D13" i="1"/>
  <c r="G13" i="1"/>
  <c r="H13" i="1"/>
  <c r="D14" i="1"/>
  <c r="H14" i="1"/>
  <c r="I14" i="1"/>
  <c r="F15" i="1"/>
  <c r="H16" i="1"/>
  <c r="D17" i="1"/>
  <c r="F17" i="1"/>
  <c r="G17" i="1"/>
  <c r="H17" i="1"/>
  <c r="D18" i="1"/>
  <c r="H18" i="1"/>
  <c r="I18" i="1"/>
  <c r="H19" i="1"/>
  <c r="H20" i="1"/>
  <c r="G21" i="1"/>
  <c r="H21" i="1"/>
  <c r="D22" i="1"/>
  <c r="H22" i="1"/>
  <c r="D23" i="1"/>
  <c r="H23" i="1"/>
  <c r="D24" i="1"/>
  <c r="H24" i="1"/>
  <c r="F25" i="1"/>
  <c r="G25" i="1"/>
  <c r="H25" i="1"/>
  <c r="D26" i="1"/>
  <c r="H26" i="1"/>
  <c r="D27" i="1"/>
  <c r="F27" i="1"/>
  <c r="H27" i="1"/>
  <c r="D28" i="1"/>
  <c r="H28" i="1"/>
  <c r="I28" i="1"/>
  <c r="H29" i="1"/>
  <c r="H30" i="1"/>
  <c r="I30" i="1"/>
  <c r="D31" i="1"/>
  <c r="F31" i="1"/>
  <c r="H31" i="1"/>
  <c r="D32" i="1"/>
  <c r="H32" i="1"/>
  <c r="D33" i="1"/>
  <c r="H33" i="1"/>
  <c r="H34" i="1"/>
  <c r="I34" i="1"/>
  <c r="D35" i="1"/>
  <c r="F35" i="1"/>
  <c r="G35" i="1"/>
  <c r="H35" i="1"/>
  <c r="D36" i="1"/>
  <c r="H36" i="1"/>
  <c r="D37" i="1"/>
  <c r="G37" i="1"/>
  <c r="H37" i="1"/>
  <c r="D38" i="1"/>
  <c r="H38" i="1"/>
  <c r="I38" i="1"/>
  <c r="D39" i="1"/>
  <c r="F39" i="1"/>
  <c r="H39" i="1"/>
  <c r="D40" i="1"/>
  <c r="H40" i="1"/>
  <c r="D41" i="1"/>
  <c r="F41" i="1"/>
  <c r="G41" i="1"/>
  <c r="H41" i="1"/>
  <c r="D42" i="1"/>
  <c r="H42" i="1"/>
  <c r="I42" i="1"/>
  <c r="D43" i="1"/>
  <c r="H43" i="1"/>
  <c r="D44" i="1"/>
  <c r="H44" i="1"/>
  <c r="I44" i="1"/>
  <c r="D45" i="1"/>
  <c r="G45" i="1"/>
  <c r="H45" i="1"/>
  <c r="D46" i="1"/>
  <c r="H46" i="1"/>
  <c r="D47" i="1"/>
  <c r="H47" i="1"/>
  <c r="D48" i="1"/>
  <c r="H48" i="1"/>
  <c r="D49" i="1"/>
  <c r="F49" i="1"/>
  <c r="G49" i="1"/>
  <c r="H49" i="1"/>
  <c r="D50" i="1"/>
  <c r="H50" i="1"/>
  <c r="D51" i="1"/>
  <c r="F51" i="1"/>
  <c r="G51" i="1"/>
  <c r="H51" i="1"/>
  <c r="D52" i="1"/>
  <c r="H52" i="1"/>
  <c r="I52" i="1"/>
  <c r="D53" i="1"/>
  <c r="H53" i="1"/>
  <c r="D54" i="1"/>
  <c r="H54" i="1"/>
  <c r="I54" i="1"/>
  <c r="D55" i="1"/>
  <c r="F55" i="1"/>
  <c r="H55" i="1"/>
  <c r="D56" i="1"/>
  <c r="H56" i="1"/>
  <c r="D57" i="1"/>
  <c r="H57" i="1"/>
  <c r="D58" i="1"/>
  <c r="H58" i="1"/>
  <c r="I58" i="1"/>
  <c r="D59" i="1"/>
  <c r="F59" i="1"/>
  <c r="G59" i="1"/>
  <c r="H59" i="1"/>
  <c r="D60" i="1"/>
  <c r="H60" i="1"/>
  <c r="D61" i="1"/>
  <c r="G61" i="1"/>
  <c r="H61" i="1"/>
  <c r="D62" i="1"/>
  <c r="H62" i="1"/>
  <c r="I62" i="1"/>
  <c r="D63" i="1"/>
  <c r="F63" i="1"/>
  <c r="H63" i="1"/>
  <c r="D64" i="1"/>
  <c r="H64" i="1"/>
  <c r="I64" i="1"/>
  <c r="D65" i="1"/>
  <c r="F65" i="1"/>
  <c r="H65" i="1"/>
  <c r="D66" i="1"/>
  <c r="H66" i="1"/>
  <c r="D67" i="1"/>
  <c r="H67" i="1"/>
  <c r="D68" i="1"/>
  <c r="H68" i="1"/>
  <c r="I68" i="1"/>
  <c r="D69" i="1"/>
  <c r="F69" i="1"/>
  <c r="H69" i="1"/>
  <c r="D70" i="1"/>
  <c r="H70" i="1"/>
  <c r="I70" i="1"/>
  <c r="D71" i="1"/>
  <c r="F71" i="1"/>
  <c r="H71" i="1"/>
  <c r="D72" i="1"/>
  <c r="H72" i="1"/>
  <c r="D73" i="1"/>
  <c r="H73" i="1"/>
  <c r="D74" i="1"/>
  <c r="H74" i="1"/>
  <c r="I74" i="1"/>
  <c r="D75" i="1"/>
  <c r="F75" i="1"/>
  <c r="H75" i="1"/>
  <c r="D76" i="1"/>
  <c r="H76" i="1"/>
  <c r="I76" i="1"/>
  <c r="D77" i="1"/>
  <c r="F77" i="1"/>
  <c r="H77" i="1"/>
  <c r="D78" i="1"/>
  <c r="H78" i="1"/>
  <c r="D79" i="1"/>
  <c r="H79" i="1"/>
  <c r="D80" i="1"/>
  <c r="H80" i="1"/>
  <c r="I80" i="1"/>
  <c r="D81" i="1"/>
  <c r="F81" i="1"/>
  <c r="H81" i="1"/>
  <c r="D82" i="1"/>
  <c r="H82" i="1"/>
  <c r="I82" i="1"/>
  <c r="D83" i="1"/>
  <c r="F83" i="1"/>
  <c r="G83" i="1"/>
  <c r="H83" i="1"/>
  <c r="I83" i="1"/>
  <c r="D84" i="1"/>
  <c r="H84" i="1"/>
  <c r="D85" i="1"/>
  <c r="F85" i="1"/>
  <c r="G85" i="1"/>
  <c r="H85" i="1"/>
  <c r="D86" i="1"/>
  <c r="F86" i="1"/>
  <c r="H86" i="1"/>
  <c r="D87" i="1"/>
  <c r="H87" i="1"/>
  <c r="I87" i="1"/>
  <c r="D88" i="1"/>
  <c r="F88" i="1"/>
  <c r="H88" i="1"/>
  <c r="I88" i="1"/>
  <c r="D89" i="1"/>
  <c r="H89" i="1"/>
  <c r="D90" i="1"/>
  <c r="F90" i="1"/>
  <c r="H90" i="1"/>
  <c r="I90" i="1"/>
  <c r="D91" i="1"/>
  <c r="F91" i="1"/>
  <c r="H91" i="1"/>
  <c r="D92" i="1"/>
  <c r="F92" i="1"/>
  <c r="H92" i="1"/>
  <c r="I92" i="1"/>
  <c r="D93" i="1"/>
  <c r="F93" i="1"/>
  <c r="G93" i="1"/>
  <c r="H93" i="1"/>
  <c r="D94" i="1"/>
  <c r="H94" i="1"/>
  <c r="I94" i="1"/>
  <c r="D95" i="1"/>
  <c r="F95" i="1"/>
  <c r="G95" i="1"/>
  <c r="H95" i="1"/>
  <c r="I95" i="1"/>
  <c r="D96" i="1"/>
  <c r="H96" i="1"/>
  <c r="D97" i="1"/>
  <c r="F97" i="1"/>
  <c r="G97" i="1"/>
  <c r="H97" i="1"/>
  <c r="I97" i="1"/>
  <c r="D98" i="1"/>
  <c r="F98" i="1"/>
  <c r="H98" i="1"/>
  <c r="D99" i="1"/>
  <c r="H99" i="1"/>
  <c r="I99" i="1"/>
  <c r="D100" i="1"/>
  <c r="F100" i="1"/>
  <c r="H100" i="1"/>
  <c r="I100" i="1"/>
  <c r="D101" i="1"/>
  <c r="H101" i="1"/>
  <c r="D102" i="1"/>
  <c r="F102" i="1"/>
  <c r="H102" i="1"/>
  <c r="I102" i="1"/>
  <c r="D103" i="1"/>
  <c r="F103" i="1"/>
  <c r="H103" i="1"/>
  <c r="D104" i="1"/>
  <c r="F104" i="1"/>
  <c r="H104" i="1"/>
  <c r="I104" i="1"/>
  <c r="D105" i="1"/>
  <c r="F105" i="1"/>
  <c r="G105" i="1"/>
  <c r="H105" i="1"/>
  <c r="D106" i="1"/>
  <c r="H106" i="1"/>
  <c r="I106" i="1"/>
  <c r="D107" i="1"/>
  <c r="F107" i="1"/>
  <c r="G107" i="1"/>
  <c r="H107" i="1"/>
  <c r="I107" i="1"/>
  <c r="D108" i="1"/>
  <c r="H108" i="1"/>
  <c r="D109" i="1"/>
  <c r="F109" i="1"/>
  <c r="G109" i="1"/>
  <c r="H109" i="1"/>
  <c r="I109" i="1"/>
  <c r="D110" i="1"/>
  <c r="F110" i="1"/>
  <c r="H110" i="1"/>
  <c r="D111" i="1"/>
  <c r="H111" i="1"/>
  <c r="I111" i="1"/>
  <c r="D112" i="1"/>
  <c r="F112" i="1"/>
  <c r="H112" i="1"/>
  <c r="I112" i="1"/>
  <c r="D113" i="1"/>
  <c r="H113" i="1"/>
  <c r="D114" i="1"/>
  <c r="F114" i="1"/>
  <c r="H114" i="1"/>
  <c r="I114" i="1"/>
  <c r="D115" i="1"/>
  <c r="F115" i="1"/>
  <c r="H115" i="1"/>
  <c r="D116" i="1"/>
  <c r="F116" i="1"/>
  <c r="H116" i="1"/>
  <c r="I116" i="1"/>
  <c r="D117" i="1"/>
  <c r="F117" i="1"/>
  <c r="G117" i="1"/>
  <c r="H117" i="1"/>
  <c r="D118" i="1"/>
  <c r="H118" i="1"/>
  <c r="I118" i="1"/>
  <c r="D119" i="1"/>
  <c r="F119" i="1"/>
  <c r="G119" i="1"/>
  <c r="H119" i="1"/>
  <c r="D120" i="1"/>
  <c r="H120" i="1"/>
  <c r="I120" i="1"/>
  <c r="D121" i="1"/>
  <c r="F121" i="1"/>
  <c r="G121" i="1"/>
  <c r="H121" i="1"/>
  <c r="I121" i="1"/>
  <c r="D122" i="1"/>
  <c r="H122" i="1"/>
  <c r="D123" i="1"/>
  <c r="F123" i="1"/>
  <c r="G123" i="1"/>
  <c r="H123" i="1"/>
  <c r="I123" i="1"/>
  <c r="D124" i="1"/>
  <c r="H124" i="1"/>
  <c r="D125" i="1"/>
  <c r="F125" i="1"/>
  <c r="G125" i="1"/>
  <c r="H125" i="1"/>
  <c r="I125" i="1"/>
  <c r="D126" i="1"/>
  <c r="H126" i="1"/>
  <c r="D127" i="1"/>
  <c r="F127" i="1"/>
  <c r="G127" i="1"/>
  <c r="H127" i="1"/>
  <c r="I127" i="1"/>
  <c r="D128" i="1"/>
  <c r="F128" i="1"/>
  <c r="H128" i="1"/>
  <c r="D129" i="1"/>
  <c r="G129" i="1"/>
  <c r="H129" i="1"/>
  <c r="I129" i="1"/>
  <c r="D130" i="1"/>
  <c r="F130" i="1"/>
  <c r="H130" i="1"/>
  <c r="D131" i="1"/>
  <c r="F131" i="1"/>
  <c r="H131" i="1"/>
  <c r="I131" i="1"/>
  <c r="D132" i="1"/>
  <c r="F132" i="1"/>
  <c r="H132" i="1"/>
  <c r="I132" i="1"/>
  <c r="D133" i="1"/>
  <c r="H133" i="1"/>
  <c r="I133" i="1"/>
  <c r="D134" i="1"/>
  <c r="F134" i="1"/>
  <c r="H134" i="1"/>
  <c r="I134" i="1"/>
  <c r="D135" i="1"/>
  <c r="H135" i="1"/>
  <c r="D136" i="1"/>
  <c r="F136" i="1"/>
  <c r="H136" i="1"/>
  <c r="I136" i="1"/>
  <c r="D137" i="1"/>
  <c r="H137" i="1"/>
  <c r="D138" i="1"/>
  <c r="F138" i="1"/>
  <c r="H138" i="1"/>
  <c r="I138" i="1"/>
  <c r="D139" i="1"/>
  <c r="F139" i="1"/>
  <c r="H139" i="1"/>
  <c r="D140" i="1"/>
  <c r="F140" i="1"/>
  <c r="H140" i="1"/>
  <c r="I140" i="1"/>
  <c r="D141" i="1"/>
  <c r="F141" i="1"/>
  <c r="G141" i="1"/>
  <c r="H141" i="1"/>
  <c r="D142" i="1"/>
  <c r="F142" i="1"/>
  <c r="H142" i="1"/>
  <c r="I142" i="1"/>
  <c r="D143" i="1"/>
  <c r="F143" i="1"/>
  <c r="G143" i="1"/>
  <c r="H143" i="1"/>
  <c r="D144" i="1"/>
  <c r="F144" i="1"/>
  <c r="H144" i="1"/>
  <c r="I144" i="1"/>
  <c r="D145" i="1"/>
  <c r="F145" i="1"/>
  <c r="G145" i="1"/>
  <c r="H145" i="1"/>
  <c r="I145" i="1"/>
  <c r="D146" i="1"/>
  <c r="F146" i="1"/>
  <c r="H146" i="1"/>
  <c r="D147" i="1"/>
  <c r="F147" i="1"/>
  <c r="G147" i="1"/>
  <c r="H147" i="1"/>
  <c r="I147" i="1"/>
  <c r="D148" i="1"/>
  <c r="H148" i="1"/>
  <c r="D149" i="1"/>
  <c r="F149" i="1"/>
  <c r="G149" i="1"/>
  <c r="H149" i="1"/>
  <c r="I149" i="1"/>
  <c r="D150" i="1"/>
  <c r="H150" i="1"/>
  <c r="D151" i="1"/>
  <c r="F151" i="1"/>
  <c r="G151" i="1"/>
  <c r="H151" i="1"/>
  <c r="I151" i="1"/>
  <c r="D152" i="1"/>
  <c r="F152" i="1"/>
  <c r="H152" i="1"/>
  <c r="D153" i="1"/>
  <c r="F153" i="1"/>
  <c r="G153" i="1"/>
  <c r="H153" i="1"/>
  <c r="I153" i="1"/>
  <c r="D154" i="1"/>
  <c r="F154" i="1"/>
  <c r="H154" i="1"/>
  <c r="D155" i="1"/>
  <c r="F155" i="1"/>
  <c r="G155" i="1"/>
  <c r="H155" i="1"/>
  <c r="I155" i="1"/>
  <c r="D156" i="1"/>
  <c r="F156" i="1"/>
  <c r="H156" i="1"/>
  <c r="I156" i="1"/>
  <c r="D157" i="1"/>
  <c r="F157" i="1"/>
  <c r="G157" i="1"/>
  <c r="H157" i="1"/>
  <c r="I157" i="1"/>
  <c r="D158" i="1"/>
  <c r="F158" i="1"/>
  <c r="H158" i="1"/>
  <c r="I158" i="1"/>
  <c r="D159" i="1"/>
  <c r="G159" i="1"/>
  <c r="H159" i="1"/>
  <c r="I159" i="1"/>
  <c r="D160" i="1"/>
  <c r="F160" i="1"/>
  <c r="H160" i="1"/>
  <c r="I160" i="1"/>
  <c r="D161" i="1"/>
  <c r="H161" i="1"/>
  <c r="I161" i="1"/>
  <c r="D162" i="1"/>
  <c r="F162" i="1"/>
  <c r="H162" i="1"/>
  <c r="I162" i="1"/>
  <c r="D163" i="1"/>
  <c r="F163" i="1"/>
  <c r="H163" i="1"/>
  <c r="I163" i="1"/>
  <c r="D164" i="1"/>
  <c r="F164" i="1"/>
  <c r="H164" i="1"/>
  <c r="I164" i="1"/>
  <c r="D165" i="1"/>
  <c r="E165" i="1"/>
  <c r="F165" i="1"/>
  <c r="G165" i="1"/>
  <c r="H165" i="1"/>
  <c r="D166" i="1"/>
  <c r="F166" i="1"/>
  <c r="H166" i="1"/>
  <c r="I166" i="1"/>
  <c r="D167" i="1"/>
  <c r="F167" i="1"/>
  <c r="G167" i="1"/>
  <c r="H167" i="1"/>
  <c r="D168" i="1"/>
  <c r="F168" i="1"/>
  <c r="G168" i="1"/>
  <c r="H168" i="1"/>
  <c r="I168" i="1"/>
  <c r="D169" i="1"/>
  <c r="F169" i="1"/>
  <c r="G169" i="1"/>
  <c r="H169" i="1"/>
  <c r="D170" i="1"/>
  <c r="F170" i="1"/>
  <c r="G170" i="1"/>
  <c r="H170" i="1"/>
  <c r="I170" i="1"/>
  <c r="D171" i="1"/>
  <c r="F171" i="1"/>
  <c r="G171" i="1"/>
  <c r="H171" i="1"/>
  <c r="D172" i="1"/>
  <c r="F172" i="1"/>
  <c r="G172" i="1"/>
  <c r="H172" i="1"/>
  <c r="I172" i="1"/>
  <c r="D173" i="1"/>
  <c r="F173" i="1"/>
  <c r="G173" i="1"/>
  <c r="H173" i="1"/>
  <c r="D174" i="1"/>
  <c r="F174" i="1"/>
  <c r="G174" i="1"/>
  <c r="H174" i="1"/>
  <c r="I174" i="1"/>
  <c r="D175" i="1"/>
  <c r="F175" i="1"/>
  <c r="G175" i="1"/>
  <c r="H175" i="1"/>
  <c r="D176" i="1"/>
  <c r="F176" i="1"/>
  <c r="G176" i="1"/>
  <c r="H176" i="1"/>
  <c r="I176" i="1"/>
  <c r="D177" i="1"/>
  <c r="F177" i="1"/>
  <c r="G177" i="1"/>
  <c r="H177" i="1"/>
  <c r="D178" i="1"/>
  <c r="F178" i="1"/>
  <c r="G178" i="1"/>
  <c r="H178" i="1"/>
  <c r="I178" i="1"/>
  <c r="D179" i="1"/>
  <c r="F179" i="1"/>
  <c r="G179" i="1"/>
  <c r="H179" i="1"/>
  <c r="D180" i="1"/>
  <c r="F180" i="1"/>
  <c r="G180" i="1"/>
  <c r="H180" i="1"/>
  <c r="I180" i="1"/>
  <c r="D181" i="1"/>
  <c r="F181" i="1"/>
  <c r="G181" i="1"/>
  <c r="H181" i="1"/>
  <c r="D182" i="1"/>
  <c r="F182" i="1"/>
  <c r="G182" i="1"/>
  <c r="H182" i="1"/>
  <c r="I182" i="1"/>
  <c r="D183" i="1"/>
  <c r="F183" i="1"/>
  <c r="G183" i="1"/>
  <c r="H183" i="1"/>
  <c r="D184" i="1"/>
  <c r="F184" i="1"/>
  <c r="G184" i="1"/>
  <c r="H184" i="1"/>
  <c r="I184" i="1"/>
  <c r="D185" i="1"/>
  <c r="F185" i="1"/>
  <c r="G185" i="1"/>
  <c r="H185" i="1"/>
  <c r="D186" i="1"/>
  <c r="F186" i="1"/>
  <c r="G186" i="1"/>
  <c r="H186" i="1"/>
  <c r="I186" i="1"/>
  <c r="D187" i="1"/>
  <c r="F187" i="1"/>
  <c r="G187" i="1"/>
  <c r="H187" i="1"/>
  <c r="D188" i="1"/>
  <c r="F188" i="1"/>
  <c r="G188" i="1"/>
  <c r="H188" i="1"/>
  <c r="I188" i="1"/>
  <c r="D189" i="1"/>
  <c r="F189" i="1"/>
  <c r="G189" i="1"/>
  <c r="H189" i="1"/>
  <c r="D190" i="1"/>
  <c r="F190" i="1"/>
  <c r="G190" i="1"/>
  <c r="H190" i="1"/>
  <c r="I190" i="1"/>
  <c r="D191" i="1"/>
  <c r="F191" i="1"/>
  <c r="G191" i="1"/>
  <c r="H191" i="1"/>
  <c r="D192" i="1"/>
  <c r="F192" i="1"/>
  <c r="G192" i="1"/>
  <c r="H192" i="1"/>
  <c r="I192" i="1"/>
  <c r="D193" i="1"/>
  <c r="F193" i="1"/>
  <c r="G193" i="1"/>
  <c r="H193" i="1"/>
  <c r="D194" i="1"/>
  <c r="F194" i="1"/>
  <c r="G194" i="1"/>
  <c r="H194" i="1"/>
  <c r="I194" i="1"/>
  <c r="D195" i="1"/>
  <c r="F195" i="1"/>
  <c r="G195" i="1"/>
  <c r="H195" i="1"/>
  <c r="D196" i="1"/>
  <c r="F196" i="1"/>
  <c r="G196" i="1"/>
  <c r="H196" i="1"/>
  <c r="I196" i="1"/>
  <c r="D197" i="1"/>
  <c r="F197" i="1"/>
  <c r="G197" i="1"/>
  <c r="H197" i="1"/>
  <c r="D198" i="1"/>
  <c r="F198" i="1"/>
  <c r="G198" i="1"/>
  <c r="H198" i="1"/>
  <c r="I198" i="1"/>
  <c r="D199" i="1"/>
  <c r="F199" i="1"/>
  <c r="G199" i="1"/>
  <c r="H199" i="1"/>
  <c r="D200" i="1"/>
  <c r="F200" i="1"/>
  <c r="G200" i="1"/>
  <c r="H200" i="1"/>
  <c r="I200" i="1"/>
  <c r="D201" i="1"/>
  <c r="F201" i="1"/>
  <c r="G201" i="1"/>
  <c r="H201" i="1"/>
  <c r="D202" i="1"/>
  <c r="F202" i="1"/>
  <c r="G202" i="1"/>
  <c r="H202" i="1"/>
  <c r="I202" i="1"/>
  <c r="D203" i="1"/>
  <c r="F203" i="1"/>
  <c r="G203" i="1"/>
  <c r="H203" i="1"/>
  <c r="D204" i="1"/>
  <c r="F204" i="1"/>
  <c r="G204" i="1"/>
  <c r="H204" i="1"/>
  <c r="I204" i="1"/>
  <c r="D205" i="1"/>
  <c r="F205" i="1"/>
  <c r="G205" i="1"/>
  <c r="H205" i="1"/>
  <c r="D206" i="1"/>
  <c r="F206" i="1"/>
  <c r="G206" i="1"/>
  <c r="H206" i="1"/>
  <c r="I206" i="1"/>
  <c r="D207" i="1"/>
  <c r="F207" i="1"/>
  <c r="G207" i="1"/>
  <c r="H207" i="1"/>
  <c r="D208" i="1"/>
  <c r="F208" i="1"/>
  <c r="G208" i="1"/>
  <c r="H208" i="1"/>
  <c r="I208" i="1"/>
  <c r="D209" i="1"/>
  <c r="F209" i="1"/>
  <c r="G209" i="1"/>
  <c r="H209" i="1"/>
  <c r="D210" i="1"/>
  <c r="F210" i="1"/>
  <c r="G210" i="1"/>
  <c r="H210" i="1"/>
  <c r="I210" i="1"/>
  <c r="D211" i="1"/>
  <c r="F211" i="1"/>
  <c r="G211" i="1"/>
  <c r="H211" i="1"/>
  <c r="D212" i="1"/>
  <c r="F212" i="1"/>
  <c r="G212" i="1"/>
  <c r="H212" i="1"/>
  <c r="I212" i="1"/>
  <c r="D213" i="1"/>
  <c r="F213" i="1"/>
  <c r="G213" i="1"/>
  <c r="H213" i="1"/>
  <c r="D214" i="1"/>
  <c r="F214" i="1"/>
  <c r="G214" i="1"/>
  <c r="H214" i="1"/>
  <c r="I214" i="1"/>
  <c r="D215" i="1"/>
  <c r="F215" i="1"/>
  <c r="G215" i="1"/>
  <c r="H215" i="1"/>
  <c r="D216" i="1"/>
  <c r="F216" i="1"/>
  <c r="G216" i="1"/>
  <c r="H216" i="1"/>
  <c r="I216" i="1"/>
  <c r="D217" i="1"/>
  <c r="F217" i="1"/>
  <c r="G217" i="1"/>
  <c r="H217" i="1"/>
  <c r="D218" i="1"/>
  <c r="F218" i="1"/>
  <c r="G218" i="1"/>
  <c r="H218" i="1"/>
  <c r="I218" i="1"/>
  <c r="D219" i="1"/>
  <c r="F219" i="1"/>
  <c r="G219" i="1"/>
  <c r="H219" i="1"/>
  <c r="D220" i="1"/>
  <c r="F220" i="1"/>
  <c r="G220" i="1"/>
  <c r="H220" i="1"/>
  <c r="I220" i="1"/>
  <c r="D221" i="1"/>
  <c r="F221" i="1"/>
  <c r="G221" i="1"/>
  <c r="H221" i="1"/>
  <c r="D222" i="1"/>
  <c r="F222" i="1"/>
  <c r="G222" i="1"/>
  <c r="H222" i="1"/>
  <c r="I222" i="1"/>
  <c r="D223" i="1"/>
  <c r="F223" i="1"/>
  <c r="G223" i="1"/>
  <c r="H223" i="1"/>
  <c r="D224" i="1"/>
  <c r="F224" i="1"/>
  <c r="G224" i="1"/>
  <c r="H224" i="1"/>
  <c r="I224" i="1"/>
  <c r="D225" i="1"/>
  <c r="F225" i="1"/>
  <c r="G225" i="1"/>
  <c r="H225" i="1"/>
  <c r="D226" i="1"/>
  <c r="F226" i="1"/>
  <c r="G226" i="1"/>
  <c r="H226" i="1"/>
  <c r="I226" i="1"/>
  <c r="D227" i="1"/>
  <c r="F227" i="1"/>
  <c r="G227" i="1"/>
  <c r="H227" i="1"/>
  <c r="D228" i="1"/>
  <c r="F228" i="1"/>
  <c r="G228" i="1"/>
  <c r="H228" i="1"/>
  <c r="I228" i="1"/>
  <c r="D229" i="1"/>
  <c r="F229" i="1"/>
  <c r="G229" i="1"/>
  <c r="H229" i="1"/>
  <c r="D230" i="1"/>
  <c r="F230" i="1"/>
  <c r="G230" i="1"/>
  <c r="H230" i="1"/>
  <c r="I230" i="1"/>
  <c r="D231" i="1"/>
  <c r="F231" i="1"/>
  <c r="G231" i="1"/>
  <c r="H231" i="1"/>
  <c r="D232" i="1"/>
  <c r="F232" i="1"/>
  <c r="G232" i="1"/>
  <c r="H232" i="1"/>
  <c r="I232" i="1"/>
  <c r="D233" i="1"/>
  <c r="F233" i="1"/>
  <c r="G233" i="1"/>
  <c r="H233" i="1"/>
  <c r="D234" i="1"/>
  <c r="F234" i="1"/>
  <c r="G234" i="1"/>
  <c r="H234" i="1"/>
  <c r="I234" i="1"/>
  <c r="D235" i="1"/>
  <c r="F235" i="1"/>
  <c r="G235" i="1"/>
  <c r="H235" i="1"/>
  <c r="I235" i="1"/>
  <c r="D236" i="1"/>
  <c r="F236" i="1"/>
  <c r="G236" i="1"/>
  <c r="H236" i="1"/>
  <c r="I236" i="1"/>
  <c r="D237" i="1"/>
  <c r="F237" i="1"/>
  <c r="G237" i="1"/>
  <c r="H237" i="1"/>
  <c r="I237" i="1"/>
  <c r="D238" i="1"/>
  <c r="F238" i="1"/>
  <c r="G238" i="1"/>
  <c r="H238" i="1"/>
  <c r="I238" i="1"/>
  <c r="D239" i="1"/>
  <c r="F239" i="1"/>
  <c r="G239" i="1"/>
  <c r="H239" i="1"/>
  <c r="I239" i="1"/>
  <c r="D240" i="1"/>
  <c r="F240" i="1"/>
  <c r="G240" i="1"/>
  <c r="H240" i="1"/>
  <c r="I240" i="1"/>
  <c r="D241" i="1"/>
  <c r="F241" i="1"/>
  <c r="G241" i="1"/>
  <c r="H241" i="1"/>
  <c r="I241" i="1"/>
  <c r="D242" i="1"/>
  <c r="F242" i="1"/>
  <c r="G242" i="1"/>
  <c r="H242" i="1"/>
  <c r="I242" i="1"/>
  <c r="D243" i="1"/>
  <c r="F243" i="1"/>
  <c r="G243" i="1"/>
  <c r="H243" i="1"/>
  <c r="I243" i="1"/>
  <c r="D244" i="1"/>
  <c r="F244" i="1"/>
  <c r="G244" i="1"/>
  <c r="H244" i="1"/>
  <c r="I244" i="1"/>
  <c r="D245" i="1"/>
  <c r="F245" i="1"/>
  <c r="G245" i="1"/>
  <c r="H245" i="1"/>
  <c r="I245" i="1"/>
  <c r="D246" i="1"/>
  <c r="F246" i="1"/>
  <c r="G246" i="1"/>
  <c r="H246" i="1"/>
  <c r="I246" i="1"/>
  <c r="D247" i="1"/>
  <c r="F247" i="1"/>
  <c r="G247" i="1"/>
  <c r="H247" i="1"/>
  <c r="I247" i="1"/>
  <c r="D248" i="1"/>
  <c r="F248" i="1"/>
  <c r="G248" i="1"/>
  <c r="H248" i="1"/>
  <c r="I248" i="1"/>
  <c r="D249" i="1"/>
  <c r="F249" i="1"/>
  <c r="G249" i="1"/>
  <c r="H249" i="1"/>
  <c r="I249" i="1"/>
  <c r="D250" i="1"/>
  <c r="F250" i="1"/>
  <c r="G250" i="1"/>
  <c r="H250" i="1"/>
  <c r="I250" i="1"/>
  <c r="D251" i="1"/>
  <c r="F251" i="1"/>
  <c r="G251" i="1"/>
  <c r="H251" i="1"/>
  <c r="I251" i="1"/>
  <c r="D252" i="1"/>
  <c r="F252" i="1"/>
  <c r="G252" i="1"/>
  <c r="H252" i="1"/>
  <c r="I252" i="1"/>
  <c r="D253" i="1"/>
  <c r="F253" i="1"/>
  <c r="G253" i="1"/>
  <c r="H253" i="1"/>
  <c r="I253" i="1"/>
  <c r="D254" i="1"/>
  <c r="F254" i="1"/>
  <c r="G254" i="1"/>
  <c r="H254" i="1"/>
  <c r="I254" i="1"/>
  <c r="D255" i="1"/>
  <c r="F255" i="1"/>
  <c r="G255" i="1"/>
  <c r="H255" i="1"/>
  <c r="I255" i="1"/>
  <c r="D256" i="1"/>
  <c r="F256" i="1"/>
  <c r="G256" i="1"/>
  <c r="H256" i="1"/>
  <c r="I256" i="1"/>
  <c r="D257" i="1"/>
  <c r="F257" i="1"/>
  <c r="G257" i="1"/>
  <c r="H257" i="1"/>
  <c r="I257" i="1"/>
  <c r="D258" i="1"/>
  <c r="F258" i="1"/>
  <c r="G258" i="1"/>
  <c r="H258" i="1"/>
  <c r="I258" i="1"/>
  <c r="D259" i="1"/>
  <c r="F259" i="1"/>
  <c r="G259" i="1"/>
  <c r="H259" i="1"/>
  <c r="I259" i="1"/>
  <c r="D260" i="1"/>
  <c r="F260" i="1"/>
  <c r="G260" i="1"/>
  <c r="H260" i="1"/>
  <c r="I260" i="1"/>
  <c r="D261" i="1"/>
  <c r="F261" i="1"/>
  <c r="G261" i="1"/>
  <c r="H261" i="1"/>
  <c r="I261" i="1"/>
  <c r="D262" i="1"/>
  <c r="F262" i="1"/>
  <c r="G262" i="1"/>
  <c r="H262" i="1"/>
  <c r="I262" i="1"/>
  <c r="D263" i="1"/>
  <c r="F263" i="1"/>
  <c r="G263" i="1"/>
  <c r="H263" i="1"/>
  <c r="I263" i="1"/>
  <c r="D264" i="1"/>
  <c r="F264" i="1"/>
  <c r="G264" i="1"/>
  <c r="H264" i="1"/>
  <c r="I264" i="1"/>
  <c r="D265" i="1"/>
  <c r="F265" i="1"/>
  <c r="G265" i="1"/>
  <c r="H265" i="1"/>
  <c r="I265" i="1"/>
  <c r="D266" i="1"/>
  <c r="F266" i="1"/>
  <c r="G266" i="1"/>
  <c r="H266" i="1"/>
  <c r="I266" i="1"/>
  <c r="D267" i="1"/>
  <c r="F267" i="1"/>
  <c r="G267" i="1"/>
  <c r="H267" i="1"/>
  <c r="I267" i="1"/>
  <c r="D268" i="1"/>
  <c r="F268" i="1"/>
  <c r="G268" i="1"/>
  <c r="H268" i="1"/>
  <c r="I268" i="1"/>
  <c r="D269" i="1"/>
  <c r="F269" i="1"/>
  <c r="G269" i="1"/>
  <c r="H269" i="1"/>
  <c r="I269" i="1"/>
  <c r="D270" i="1"/>
  <c r="F270" i="1"/>
  <c r="G270" i="1"/>
  <c r="H270" i="1"/>
  <c r="I270" i="1"/>
  <c r="D271" i="1"/>
  <c r="F271" i="1"/>
  <c r="G271" i="1"/>
  <c r="H271" i="1"/>
  <c r="I271" i="1"/>
  <c r="D272" i="1"/>
  <c r="F272" i="1"/>
  <c r="G272" i="1"/>
  <c r="H272" i="1"/>
  <c r="I272" i="1"/>
  <c r="D273" i="1"/>
  <c r="F273" i="1"/>
  <c r="G273" i="1"/>
  <c r="H273" i="1"/>
  <c r="I273" i="1"/>
  <c r="D274" i="1"/>
  <c r="F274" i="1"/>
  <c r="G274" i="1"/>
  <c r="H274" i="1"/>
  <c r="I274" i="1"/>
  <c r="D275" i="1"/>
  <c r="F275" i="1"/>
  <c r="G275" i="1"/>
  <c r="H275" i="1"/>
  <c r="I275" i="1"/>
  <c r="D276" i="1"/>
  <c r="F276" i="1"/>
  <c r="G276" i="1"/>
  <c r="H276" i="1"/>
  <c r="I276" i="1"/>
  <c r="D277" i="1"/>
  <c r="F277" i="1"/>
  <c r="G277" i="1"/>
  <c r="H277" i="1"/>
  <c r="I277" i="1"/>
  <c r="D278" i="1"/>
  <c r="F278" i="1"/>
  <c r="G278" i="1"/>
  <c r="H278" i="1"/>
  <c r="I278" i="1"/>
  <c r="D279" i="1"/>
  <c r="F279" i="1"/>
  <c r="G279" i="1"/>
  <c r="H279" i="1"/>
  <c r="I279" i="1"/>
  <c r="D280" i="1"/>
  <c r="F280" i="1"/>
  <c r="G280" i="1"/>
  <c r="H280" i="1"/>
  <c r="I280" i="1"/>
  <c r="D281" i="1"/>
  <c r="F281" i="1"/>
  <c r="G281" i="1"/>
  <c r="H281" i="1"/>
  <c r="I281" i="1"/>
  <c r="D282" i="1"/>
  <c r="F282" i="1"/>
  <c r="G282" i="1"/>
  <c r="H282" i="1"/>
  <c r="I282" i="1"/>
  <c r="D283" i="1"/>
  <c r="F283" i="1"/>
  <c r="G283" i="1"/>
  <c r="H283" i="1"/>
  <c r="I283" i="1"/>
  <c r="D284" i="1"/>
  <c r="F284" i="1"/>
  <c r="G284" i="1"/>
  <c r="H284" i="1"/>
  <c r="I284" i="1"/>
  <c r="D285" i="1"/>
  <c r="F285" i="1"/>
  <c r="G285" i="1"/>
  <c r="H285" i="1"/>
  <c r="I285" i="1"/>
  <c r="D286" i="1"/>
  <c r="F286" i="1"/>
  <c r="G286" i="1"/>
  <c r="H286" i="1"/>
  <c r="I286" i="1"/>
  <c r="D287" i="1"/>
  <c r="F287" i="1"/>
  <c r="G287" i="1"/>
  <c r="H287" i="1"/>
  <c r="I287" i="1"/>
  <c r="D288" i="1"/>
  <c r="F288" i="1"/>
  <c r="G288" i="1"/>
  <c r="H288" i="1"/>
  <c r="I288" i="1"/>
  <c r="D289" i="1"/>
  <c r="F289" i="1"/>
  <c r="G289" i="1"/>
  <c r="H289" i="1"/>
  <c r="I289" i="1"/>
  <c r="D290" i="1"/>
  <c r="F290" i="1"/>
  <c r="G290" i="1"/>
  <c r="H290" i="1"/>
  <c r="I290" i="1"/>
  <c r="D291" i="1"/>
  <c r="F291" i="1"/>
  <c r="G291" i="1"/>
  <c r="H291" i="1"/>
  <c r="I291" i="1"/>
  <c r="D292" i="1"/>
  <c r="F292" i="1"/>
  <c r="G292" i="1"/>
  <c r="H292" i="1"/>
  <c r="I292" i="1"/>
  <c r="D293" i="1"/>
  <c r="F293" i="1"/>
  <c r="G293" i="1"/>
  <c r="H293" i="1"/>
  <c r="I293" i="1"/>
  <c r="D294" i="1"/>
  <c r="F294" i="1"/>
  <c r="G294" i="1"/>
  <c r="H294" i="1"/>
  <c r="I294" i="1"/>
  <c r="D295" i="1"/>
  <c r="F295" i="1"/>
  <c r="G295" i="1"/>
  <c r="H295" i="1"/>
  <c r="I295" i="1"/>
  <c r="D296" i="1"/>
  <c r="F296" i="1"/>
  <c r="G296" i="1"/>
  <c r="H296" i="1"/>
  <c r="I296" i="1"/>
  <c r="D297" i="1"/>
  <c r="F297" i="1"/>
  <c r="G297" i="1"/>
  <c r="H297" i="1"/>
  <c r="I297" i="1"/>
  <c r="D298" i="1"/>
  <c r="F298" i="1"/>
  <c r="G298" i="1"/>
  <c r="H298" i="1"/>
  <c r="I298" i="1"/>
  <c r="D299" i="1"/>
  <c r="F299" i="1"/>
  <c r="G299" i="1"/>
  <c r="H299" i="1"/>
  <c r="I299" i="1"/>
  <c r="D300" i="1"/>
  <c r="F300" i="1"/>
  <c r="G300" i="1"/>
  <c r="H300" i="1"/>
  <c r="I300" i="1"/>
  <c r="F1" i="1"/>
  <c r="G1" i="1"/>
  <c r="H1" i="1"/>
  <c r="I1" i="1"/>
  <c r="D1" i="1"/>
  <c r="S7" i="1"/>
  <c r="D21" i="1" l="1"/>
  <c r="D30" i="1"/>
  <c r="D16" i="1"/>
  <c r="D11" i="1"/>
  <c r="D6" i="1"/>
  <c r="D20" i="1"/>
  <c r="D34" i="1"/>
  <c r="D29" i="1"/>
  <c r="D25" i="1"/>
  <c r="D15" i="1"/>
  <c r="D5" i="1"/>
  <c r="D19" i="1"/>
  <c r="I6" i="1"/>
  <c r="E162" i="1"/>
  <c r="E72" i="1"/>
  <c r="E150" i="1"/>
  <c r="E138" i="1"/>
  <c r="E161" i="1"/>
  <c r="E66" i="1"/>
  <c r="E137" i="1"/>
  <c r="E78" i="1"/>
  <c r="E1" i="1"/>
  <c r="E149" i="1"/>
  <c r="T14" i="1"/>
  <c r="E2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84" i="1"/>
  <c r="E96" i="1"/>
  <c r="E108" i="1"/>
  <c r="E124" i="1"/>
  <c r="E135" i="1"/>
  <c r="E148" i="1"/>
  <c r="E159" i="1"/>
  <c r="E122" i="1"/>
  <c r="E133" i="1"/>
  <c r="E146" i="1"/>
  <c r="E157" i="1"/>
  <c r="E94" i="1"/>
  <c r="E106" i="1"/>
  <c r="E120" i="1"/>
  <c r="E131" i="1"/>
  <c r="E144" i="1"/>
  <c r="E155" i="1"/>
  <c r="E168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64" i="1"/>
  <c r="E70" i="1"/>
  <c r="E76" i="1"/>
  <c r="E82" i="1"/>
  <c r="E118" i="1"/>
  <c r="E129" i="1"/>
  <c r="E142" i="1"/>
  <c r="E153" i="1"/>
  <c r="E166" i="1"/>
  <c r="E92" i="1"/>
  <c r="E104" i="1"/>
  <c r="E116" i="1"/>
  <c r="E127" i="1"/>
  <c r="E140" i="1"/>
  <c r="E151" i="1"/>
  <c r="E164" i="1"/>
  <c r="E125" i="1"/>
  <c r="E90" i="1"/>
  <c r="E102" i="1"/>
  <c r="E114" i="1"/>
  <c r="E123" i="1"/>
  <c r="E136" i="1"/>
  <c r="E147" i="1"/>
  <c r="E160" i="1"/>
  <c r="E68" i="1"/>
  <c r="E74" i="1"/>
  <c r="E80" i="1"/>
  <c r="E121" i="1"/>
  <c r="E134" i="1"/>
  <c r="E145" i="1"/>
  <c r="E158" i="1"/>
  <c r="E88" i="1"/>
  <c r="E100" i="1"/>
  <c r="E112" i="1"/>
  <c r="E119" i="1"/>
  <c r="E132" i="1"/>
  <c r="E143" i="1"/>
  <c r="E156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117" i="1"/>
  <c r="E130" i="1"/>
  <c r="E141" i="1"/>
  <c r="E86" i="1"/>
  <c r="E98" i="1"/>
  <c r="E110" i="1"/>
  <c r="E128" i="1"/>
  <c r="E139" i="1"/>
  <c r="E152" i="1"/>
  <c r="E163" i="1"/>
  <c r="E154" i="1"/>
  <c r="I4" i="1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I85" i="1"/>
  <c r="G77" i="1"/>
  <c r="G71" i="1"/>
  <c r="G65" i="1"/>
  <c r="G55" i="1"/>
  <c r="I48" i="1"/>
  <c r="F45" i="1"/>
  <c r="G31" i="1"/>
  <c r="F21" i="1"/>
  <c r="G7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G27" i="1"/>
  <c r="I20" i="1"/>
  <c r="G3" i="1"/>
  <c r="I146" i="1"/>
  <c r="I135" i="1"/>
  <c r="G131" i="1"/>
  <c r="F129" i="1"/>
  <c r="I122" i="1"/>
  <c r="F118" i="1"/>
  <c r="I113" i="1"/>
  <c r="G111" i="1"/>
  <c r="I101" i="1"/>
  <c r="G99" i="1"/>
  <c r="I89" i="1"/>
  <c r="G87" i="1"/>
  <c r="G79" i="1"/>
  <c r="G73" i="1"/>
  <c r="G67" i="1"/>
  <c r="F61" i="1"/>
  <c r="G47" i="1"/>
  <c r="I40" i="1"/>
  <c r="F37" i="1"/>
  <c r="G23" i="1"/>
  <c r="I16" i="1"/>
  <c r="F13" i="1"/>
  <c r="I148" i="1"/>
  <c r="I137" i="1"/>
  <c r="G133" i="1"/>
  <c r="I124" i="1"/>
  <c r="F120" i="1"/>
  <c r="F111" i="1"/>
  <c r="I108" i="1"/>
  <c r="F106" i="1"/>
  <c r="F99" i="1"/>
  <c r="I96" i="1"/>
  <c r="F94" i="1"/>
  <c r="F87" i="1"/>
  <c r="I84" i="1"/>
  <c r="F79" i="1"/>
  <c r="F73" i="1"/>
  <c r="F67" i="1"/>
  <c r="G57" i="1"/>
  <c r="I50" i="1"/>
  <c r="F47" i="1"/>
  <c r="G33" i="1"/>
  <c r="I26" i="1"/>
  <c r="F23" i="1"/>
  <c r="G9" i="1"/>
  <c r="I2" i="1"/>
  <c r="I150" i="1"/>
  <c r="I139" i="1"/>
  <c r="G135" i="1"/>
  <c r="F133" i="1"/>
  <c r="I126" i="1"/>
  <c r="F122" i="1"/>
  <c r="I115" i="1"/>
  <c r="G113" i="1"/>
  <c r="I103" i="1"/>
  <c r="G101" i="1"/>
  <c r="I91" i="1"/>
  <c r="G89" i="1"/>
  <c r="I60" i="1"/>
  <c r="F57" i="1"/>
  <c r="G43" i="1"/>
  <c r="I36" i="1"/>
  <c r="F33" i="1"/>
  <c r="G19" i="1"/>
  <c r="I12" i="1"/>
  <c r="F9" i="1"/>
  <c r="I165" i="1"/>
  <c r="G161" i="1"/>
  <c r="F159" i="1"/>
  <c r="I152" i="1"/>
  <c r="F148" i="1"/>
  <c r="I141" i="1"/>
  <c r="G137" i="1"/>
  <c r="F135" i="1"/>
  <c r="I128" i="1"/>
  <c r="F124" i="1"/>
  <c r="I117" i="1"/>
  <c r="F113" i="1"/>
  <c r="I110" i="1"/>
  <c r="F108" i="1"/>
  <c r="F101" i="1"/>
  <c r="I98" i="1"/>
  <c r="F96" i="1"/>
  <c r="F89" i="1"/>
  <c r="I86" i="1"/>
  <c r="F84" i="1"/>
  <c r="I78" i="1"/>
  <c r="I72" i="1"/>
  <c r="I66" i="1"/>
  <c r="G53" i="1"/>
  <c r="I46" i="1"/>
  <c r="F43" i="1"/>
  <c r="G29" i="1"/>
  <c r="I22" i="1"/>
  <c r="F19" i="1"/>
  <c r="G5" i="1"/>
  <c r="P14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G163" i="1"/>
  <c r="F161" i="1"/>
  <c r="I154" i="1"/>
  <c r="F150" i="1"/>
  <c r="I143" i="1"/>
  <c r="G139" i="1"/>
  <c r="F137" i="1"/>
  <c r="I130" i="1"/>
  <c r="F126" i="1"/>
  <c r="I119" i="1"/>
  <c r="G115" i="1"/>
  <c r="I105" i="1"/>
  <c r="G103" i="1"/>
  <c r="I93" i="1"/>
  <c r="G91" i="1"/>
  <c r="G81" i="1"/>
  <c r="G75" i="1"/>
  <c r="G69" i="1"/>
  <c r="G63" i="1"/>
  <c r="I56" i="1"/>
  <c r="F53" i="1"/>
  <c r="G39" i="1"/>
  <c r="I32" i="1"/>
  <c r="F29" i="1"/>
  <c r="G15" i="1"/>
  <c r="I8" i="1"/>
  <c r="F5" i="1"/>
  <c r="T7" i="1"/>
  <c r="R7" i="1"/>
  <c r="Q7" i="1"/>
  <c r="P7" i="1"/>
  <c r="U14" i="1" l="1"/>
  <c r="U16" i="1" s="1"/>
  <c r="S14" i="1"/>
  <c r="S15" i="1" s="1"/>
  <c r="R14" i="1"/>
  <c r="R16" i="1" s="1"/>
  <c r="S16" i="1"/>
  <c r="Q14" i="1"/>
  <c r="T16" i="1"/>
  <c r="P16" i="1"/>
  <c r="P15" i="1" l="1"/>
  <c r="T12" i="1"/>
  <c r="T8" i="1"/>
  <c r="T10" i="1"/>
  <c r="P12" i="1"/>
  <c r="P13" i="1" s="1"/>
  <c r="P10" i="1"/>
  <c r="P8" i="1"/>
  <c r="P9" i="1" s="1"/>
  <c r="R8" i="1"/>
  <c r="R12" i="1"/>
  <c r="R13" i="1" s="1"/>
  <c r="R10" i="1"/>
  <c r="R11" i="1" s="1"/>
  <c r="R15" i="1"/>
  <c r="T15" i="1"/>
  <c r="S8" i="1"/>
  <c r="S12" i="1"/>
  <c r="S10" i="1"/>
  <c r="U18" i="1"/>
  <c r="U12" i="1"/>
  <c r="U8" i="1"/>
  <c r="U10" i="1"/>
  <c r="P18" i="1"/>
  <c r="P19" i="1" s="1"/>
  <c r="P17" i="1"/>
  <c r="T18" i="1"/>
  <c r="T19" i="1" s="1"/>
  <c r="T17" i="1"/>
  <c r="Q15" i="1"/>
  <c r="Q16" i="1"/>
  <c r="R18" i="1"/>
  <c r="R17" i="1"/>
  <c r="S17" i="1"/>
  <c r="S18" i="1"/>
  <c r="S19" i="1" s="1"/>
  <c r="R9" i="1" l="1"/>
  <c r="T11" i="1"/>
  <c r="T9" i="1"/>
  <c r="P11" i="1"/>
  <c r="R19" i="1"/>
  <c r="S13" i="1"/>
  <c r="T13" i="1"/>
  <c r="S11" i="1"/>
  <c r="Q12" i="1"/>
  <c r="Q13" i="1" s="1"/>
  <c r="Q8" i="1"/>
  <c r="Q9" i="1" s="1"/>
  <c r="Q10" i="1"/>
  <c r="Q11" i="1" s="1"/>
  <c r="S9" i="1"/>
  <c r="Q18" i="1"/>
  <c r="Q19" i="1" s="1"/>
  <c r="Q17" i="1"/>
</calcChain>
</file>

<file path=xl/sharedStrings.xml><?xml version="1.0" encoding="utf-8"?>
<sst xmlns="http://schemas.openxmlformats.org/spreadsheetml/2006/main" count="36" uniqueCount="19">
  <si>
    <t>Характеристика</t>
  </si>
  <si>
    <t>Количество случайных величин</t>
  </si>
  <si>
    <t>Мат. Ож.</t>
  </si>
  <si>
    <t>Знач</t>
  </si>
  <si>
    <t>%</t>
  </si>
  <si>
    <t>полученных для выборки из трехсот величин</t>
  </si>
  <si>
    <t xml:space="preserve">% - относительные отклонения рассчитанных значений от значений, </t>
  </si>
  <si>
    <t>Дов.Инт.(0,9)</t>
  </si>
  <si>
    <t>Дов.Инт.(0,95)</t>
  </si>
  <si>
    <t>Дов.Инт.(0,99)</t>
  </si>
  <si>
    <t>Дисперсия</t>
  </si>
  <si>
    <t>С.к.о.</t>
  </si>
  <si>
    <t>К-т вариации</t>
  </si>
  <si>
    <t>`</t>
  </si>
  <si>
    <t>Стьюдент</t>
  </si>
  <si>
    <t>НЕ</t>
  </si>
  <si>
    <t>возрастает</t>
  </si>
  <si>
    <t>убывает</t>
  </si>
  <si>
    <t>периодична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</si>
</sst>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0" fillId="0" borderId="1" xfId="0" applyNumberForma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/>
    <xf numFmtId="170" fontId="0" fillId="0" borderId="5" xfId="0" applyNumberFormat="1" applyBorder="1" applyAlignment="1"/>
    <xf numFmtId="170" fontId="0" fillId="0" borderId="0" xfId="0" applyNumberFormat="1" applyAlignment="1"/>
    <xf numFmtId="170" fontId="0" fillId="0" borderId="0" xfId="0" applyNumberFormat="1" applyBorder="1" applyAlignment="1"/>
    <xf numFmtId="170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</a:t>
            </a:r>
            <a:r>
              <a:rPr lang="ru-RU" baseline="0"/>
              <a:t>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Sheet1!$A$1:$A$302</c:f>
              <c:numCache>
                <c:formatCode>General</c:formatCode>
                <c:ptCount val="302"/>
                <c:pt idx="0">
                  <c:v>119</c:v>
                </c:pt>
                <c:pt idx="1">
                  <c:v>58.106999999999999</c:v>
                </c:pt>
                <c:pt idx="2">
                  <c:v>1.9610000000000001</c:v>
                </c:pt>
                <c:pt idx="3">
                  <c:v>14.481</c:v>
                </c:pt>
                <c:pt idx="4">
                  <c:v>4.5949999999999998</c:v>
                </c:pt>
                <c:pt idx="5">
                  <c:v>7.1740000000000004</c:v>
                </c:pt>
                <c:pt idx="6">
                  <c:v>4.7590000000000003</c:v>
                </c:pt>
                <c:pt idx="7">
                  <c:v>12.695</c:v>
                </c:pt>
                <c:pt idx="8">
                  <c:v>58.106999999999999</c:v>
                </c:pt>
                <c:pt idx="9">
                  <c:v>2.96</c:v>
                </c:pt>
                <c:pt idx="10">
                  <c:v>33.030999999999999</c:v>
                </c:pt>
                <c:pt idx="11">
                  <c:v>8.8949999999999996</c:v>
                </c:pt>
                <c:pt idx="12">
                  <c:v>0.98699999999999999</c:v>
                </c:pt>
                <c:pt idx="13">
                  <c:v>1.4179999999999999</c:v>
                </c:pt>
                <c:pt idx="14">
                  <c:v>50.311999999999998</c:v>
                </c:pt>
                <c:pt idx="15">
                  <c:v>5.9</c:v>
                </c:pt>
                <c:pt idx="16">
                  <c:v>0.32600000000000001</c:v>
                </c:pt>
                <c:pt idx="17">
                  <c:v>0.73699999999999999</c:v>
                </c:pt>
                <c:pt idx="18">
                  <c:v>1.1930000000000001</c:v>
                </c:pt>
                <c:pt idx="19">
                  <c:v>8.2249999999999996</c:v>
                </c:pt>
                <c:pt idx="20">
                  <c:v>2.9809999999999999</c:v>
                </c:pt>
                <c:pt idx="21">
                  <c:v>3.4359999999999999</c:v>
                </c:pt>
                <c:pt idx="22">
                  <c:v>127.898</c:v>
                </c:pt>
                <c:pt idx="23">
                  <c:v>0.40300000000000002</c:v>
                </c:pt>
                <c:pt idx="24">
                  <c:v>5.6239999999999997</c:v>
                </c:pt>
                <c:pt idx="25">
                  <c:v>1.6080000000000001</c:v>
                </c:pt>
                <c:pt idx="26">
                  <c:v>9.92</c:v>
                </c:pt>
                <c:pt idx="27">
                  <c:v>31.427</c:v>
                </c:pt>
                <c:pt idx="28">
                  <c:v>100.896</c:v>
                </c:pt>
                <c:pt idx="29">
                  <c:v>79.117000000000004</c:v>
                </c:pt>
                <c:pt idx="30">
                  <c:v>4.9960000000000004</c:v>
                </c:pt>
                <c:pt idx="31">
                  <c:v>3.7080000000000002</c:v>
                </c:pt>
                <c:pt idx="32">
                  <c:v>36.100999999999999</c:v>
                </c:pt>
                <c:pt idx="33">
                  <c:v>9.173</c:v>
                </c:pt>
                <c:pt idx="34">
                  <c:v>28.047999999999998</c:v>
                </c:pt>
                <c:pt idx="35">
                  <c:v>44.792000000000002</c:v>
                </c:pt>
                <c:pt idx="36">
                  <c:v>28.593</c:v>
                </c:pt>
                <c:pt idx="37">
                  <c:v>3.3119999999999998</c:v>
                </c:pt>
                <c:pt idx="38">
                  <c:v>151.845</c:v>
                </c:pt>
                <c:pt idx="39">
                  <c:v>9.9000000000000005E-2</c:v>
                </c:pt>
                <c:pt idx="40">
                  <c:v>13.254</c:v>
                </c:pt>
                <c:pt idx="41">
                  <c:v>9.1020000000000003</c:v>
                </c:pt>
                <c:pt idx="42">
                  <c:v>8.3209999999999997</c:v>
                </c:pt>
                <c:pt idx="43">
                  <c:v>7.6999999999999999E-2</c:v>
                </c:pt>
                <c:pt idx="44">
                  <c:v>57.862000000000002</c:v>
                </c:pt>
                <c:pt idx="45">
                  <c:v>1.32</c:v>
                </c:pt>
                <c:pt idx="46">
                  <c:v>9.7669999999999995</c:v>
                </c:pt>
                <c:pt idx="47">
                  <c:v>57.767000000000003</c:v>
                </c:pt>
                <c:pt idx="48">
                  <c:v>1.5680000000000001</c:v>
                </c:pt>
                <c:pt idx="49">
                  <c:v>11.89</c:v>
                </c:pt>
                <c:pt idx="50">
                  <c:v>0.34499999999999997</c:v>
                </c:pt>
                <c:pt idx="51">
                  <c:v>27.693000000000001</c:v>
                </c:pt>
                <c:pt idx="52">
                  <c:v>27.884</c:v>
                </c:pt>
                <c:pt idx="53">
                  <c:v>57.037999999999997</c:v>
                </c:pt>
                <c:pt idx="54">
                  <c:v>44.110999999999997</c:v>
                </c:pt>
                <c:pt idx="55">
                  <c:v>20.486999999999998</c:v>
                </c:pt>
                <c:pt idx="56">
                  <c:v>7.1050000000000004</c:v>
                </c:pt>
                <c:pt idx="57">
                  <c:v>7.2430000000000003</c:v>
                </c:pt>
                <c:pt idx="58">
                  <c:v>5.8179999999999996</c:v>
                </c:pt>
                <c:pt idx="59">
                  <c:v>12.941000000000001</c:v>
                </c:pt>
                <c:pt idx="60">
                  <c:v>0.93799999999999994</c:v>
                </c:pt>
                <c:pt idx="61">
                  <c:v>5.8220000000000001</c:v>
                </c:pt>
                <c:pt idx="62">
                  <c:v>5.24</c:v>
                </c:pt>
                <c:pt idx="63">
                  <c:v>1.5720000000000001</c:v>
                </c:pt>
                <c:pt idx="64">
                  <c:v>5.4969999999999999</c:v>
                </c:pt>
                <c:pt idx="65">
                  <c:v>1.9450000000000001</c:v>
                </c:pt>
                <c:pt idx="66">
                  <c:v>6.883</c:v>
                </c:pt>
                <c:pt idx="67">
                  <c:v>56.42</c:v>
                </c:pt>
                <c:pt idx="68">
                  <c:v>51.152999999999999</c:v>
                </c:pt>
                <c:pt idx="69">
                  <c:v>6.3780000000000001</c:v>
                </c:pt>
                <c:pt idx="70">
                  <c:v>5.6180000000000003</c:v>
                </c:pt>
                <c:pt idx="71">
                  <c:v>187.81800000000001</c:v>
                </c:pt>
                <c:pt idx="72">
                  <c:v>5.7000000000000002E-2</c:v>
                </c:pt>
                <c:pt idx="73">
                  <c:v>0.749</c:v>
                </c:pt>
                <c:pt idx="74">
                  <c:v>11.384</c:v>
                </c:pt>
                <c:pt idx="75">
                  <c:v>2.4340000000000002</c:v>
                </c:pt>
                <c:pt idx="76">
                  <c:v>17.949000000000002</c:v>
                </c:pt>
                <c:pt idx="77">
                  <c:v>2.1219999999999999</c:v>
                </c:pt>
                <c:pt idx="78">
                  <c:v>30.286999999999999</c:v>
                </c:pt>
                <c:pt idx="79">
                  <c:v>6.6449999999999996</c:v>
                </c:pt>
                <c:pt idx="80">
                  <c:v>116.435</c:v>
                </c:pt>
                <c:pt idx="81">
                  <c:v>8.9999999999999993E-3</c:v>
                </c:pt>
                <c:pt idx="82">
                  <c:v>1.0129999999999999</c:v>
                </c:pt>
                <c:pt idx="83">
                  <c:v>3.3050000000000002</c:v>
                </c:pt>
                <c:pt idx="84">
                  <c:v>0.24399999999999999</c:v>
                </c:pt>
                <c:pt idx="85">
                  <c:v>0.90300000000000002</c:v>
                </c:pt>
                <c:pt idx="86">
                  <c:v>2.02</c:v>
                </c:pt>
                <c:pt idx="87">
                  <c:v>120.05500000000001</c:v>
                </c:pt>
                <c:pt idx="88">
                  <c:v>8.8420000000000005</c:v>
                </c:pt>
                <c:pt idx="89">
                  <c:v>3.2040000000000002</c:v>
                </c:pt>
                <c:pt idx="90">
                  <c:v>2.3439999999999999</c:v>
                </c:pt>
                <c:pt idx="91">
                  <c:v>3.3679999999999999</c:v>
                </c:pt>
                <c:pt idx="92">
                  <c:v>5.3170000000000002</c:v>
                </c:pt>
                <c:pt idx="93">
                  <c:v>1.4750000000000001</c:v>
                </c:pt>
                <c:pt idx="94">
                  <c:v>185.60499999999999</c:v>
                </c:pt>
                <c:pt idx="95">
                  <c:v>4.2210000000000001</c:v>
                </c:pt>
                <c:pt idx="96">
                  <c:v>91.32</c:v>
                </c:pt>
                <c:pt idx="97">
                  <c:v>6.891</c:v>
                </c:pt>
                <c:pt idx="98">
                  <c:v>4.681</c:v>
                </c:pt>
                <c:pt idx="99">
                  <c:v>0.59799999999999998</c:v>
                </c:pt>
                <c:pt idx="100">
                  <c:v>2.1619999999999999</c:v>
                </c:pt>
                <c:pt idx="101">
                  <c:v>1.331</c:v>
                </c:pt>
                <c:pt idx="102">
                  <c:v>49.496000000000002</c:v>
                </c:pt>
                <c:pt idx="103">
                  <c:v>104.099</c:v>
                </c:pt>
                <c:pt idx="104">
                  <c:v>91.665000000000006</c:v>
                </c:pt>
                <c:pt idx="105">
                  <c:v>0.88200000000000001</c:v>
                </c:pt>
                <c:pt idx="106">
                  <c:v>0.69899999999999995</c:v>
                </c:pt>
                <c:pt idx="107">
                  <c:v>31.608000000000001</c:v>
                </c:pt>
                <c:pt idx="108">
                  <c:v>37.762999999999998</c:v>
                </c:pt>
                <c:pt idx="109">
                  <c:v>2.7749999999999999</c:v>
                </c:pt>
                <c:pt idx="110">
                  <c:v>0.48899999999999999</c:v>
                </c:pt>
                <c:pt idx="111">
                  <c:v>5.43</c:v>
                </c:pt>
                <c:pt idx="112">
                  <c:v>12.622999999999999</c:v>
                </c:pt>
                <c:pt idx="113">
                  <c:v>42.23</c:v>
                </c:pt>
                <c:pt idx="114">
                  <c:v>2.391</c:v>
                </c:pt>
                <c:pt idx="115">
                  <c:v>0.81499999999999995</c:v>
                </c:pt>
                <c:pt idx="116">
                  <c:v>0.41099999999999998</c:v>
                </c:pt>
                <c:pt idx="117">
                  <c:v>3.706</c:v>
                </c:pt>
                <c:pt idx="118">
                  <c:v>2.8250000000000002</c:v>
                </c:pt>
                <c:pt idx="119">
                  <c:v>5.6639999999999997</c:v>
                </c:pt>
                <c:pt idx="120">
                  <c:v>4.03</c:v>
                </c:pt>
                <c:pt idx="121">
                  <c:v>11.393000000000001</c:v>
                </c:pt>
                <c:pt idx="122">
                  <c:v>5.4880000000000004</c:v>
                </c:pt>
                <c:pt idx="123">
                  <c:v>131.91999999999999</c:v>
                </c:pt>
                <c:pt idx="124">
                  <c:v>0.54900000000000004</c:v>
                </c:pt>
                <c:pt idx="125">
                  <c:v>71.073999999999998</c:v>
                </c:pt>
                <c:pt idx="126">
                  <c:v>1.7490000000000001</c:v>
                </c:pt>
                <c:pt idx="127">
                  <c:v>46.417999999999999</c:v>
                </c:pt>
                <c:pt idx="128">
                  <c:v>1.3360000000000001</c:v>
                </c:pt>
                <c:pt idx="129">
                  <c:v>49.500999999999998</c:v>
                </c:pt>
                <c:pt idx="130">
                  <c:v>1.2569999999999999</c:v>
                </c:pt>
                <c:pt idx="131">
                  <c:v>2.9830000000000001</c:v>
                </c:pt>
                <c:pt idx="132">
                  <c:v>4.3280000000000003</c:v>
                </c:pt>
                <c:pt idx="133">
                  <c:v>4.5659999999999998</c:v>
                </c:pt>
                <c:pt idx="134">
                  <c:v>88.790999999999997</c:v>
                </c:pt>
                <c:pt idx="135">
                  <c:v>23.209</c:v>
                </c:pt>
                <c:pt idx="136">
                  <c:v>5.16</c:v>
                </c:pt>
                <c:pt idx="137">
                  <c:v>69.156000000000006</c:v>
                </c:pt>
                <c:pt idx="138">
                  <c:v>2.5529999999999999</c:v>
                </c:pt>
                <c:pt idx="139">
                  <c:v>19.068000000000001</c:v>
                </c:pt>
                <c:pt idx="140">
                  <c:v>3.01</c:v>
                </c:pt>
                <c:pt idx="141">
                  <c:v>57.381999999999998</c:v>
                </c:pt>
                <c:pt idx="142">
                  <c:v>0.122</c:v>
                </c:pt>
                <c:pt idx="143">
                  <c:v>11.744</c:v>
                </c:pt>
                <c:pt idx="144">
                  <c:v>9.0429999999999993</c:v>
                </c:pt>
                <c:pt idx="145">
                  <c:v>1.089</c:v>
                </c:pt>
                <c:pt idx="146">
                  <c:v>0.22800000000000001</c:v>
                </c:pt>
                <c:pt idx="147">
                  <c:v>4.2430000000000003</c:v>
                </c:pt>
                <c:pt idx="148">
                  <c:v>0.84</c:v>
                </c:pt>
                <c:pt idx="149">
                  <c:v>0.97199999999999998</c:v>
                </c:pt>
                <c:pt idx="150">
                  <c:v>0.72899999999999998</c:v>
                </c:pt>
                <c:pt idx="151">
                  <c:v>7.1020000000000003</c:v>
                </c:pt>
                <c:pt idx="152">
                  <c:v>248.87100000000001</c:v>
                </c:pt>
                <c:pt idx="153">
                  <c:v>24.067</c:v>
                </c:pt>
                <c:pt idx="154">
                  <c:v>5.1349999999999998</c:v>
                </c:pt>
                <c:pt idx="155">
                  <c:v>1.321</c:v>
                </c:pt>
                <c:pt idx="156">
                  <c:v>4.4859999999999998</c:v>
                </c:pt>
                <c:pt idx="157">
                  <c:v>121.361</c:v>
                </c:pt>
                <c:pt idx="158">
                  <c:v>11.582000000000001</c:v>
                </c:pt>
                <c:pt idx="159">
                  <c:v>1.534</c:v>
                </c:pt>
                <c:pt idx="160">
                  <c:v>8.0589999999999993</c:v>
                </c:pt>
                <c:pt idx="161">
                  <c:v>9.1839999999999993</c:v>
                </c:pt>
                <c:pt idx="162">
                  <c:v>1.0169999999999999</c:v>
                </c:pt>
                <c:pt idx="163">
                  <c:v>42.415999999999997</c:v>
                </c:pt>
                <c:pt idx="164">
                  <c:v>78.655000000000001</c:v>
                </c:pt>
                <c:pt idx="165">
                  <c:v>10.302</c:v>
                </c:pt>
                <c:pt idx="166">
                  <c:v>78.644000000000005</c:v>
                </c:pt>
                <c:pt idx="167">
                  <c:v>0.38700000000000001</c:v>
                </c:pt>
                <c:pt idx="168">
                  <c:v>1.2849999999999999</c:v>
                </c:pt>
                <c:pt idx="169">
                  <c:v>1.6160000000000001</c:v>
                </c:pt>
                <c:pt idx="170">
                  <c:v>9.2010000000000005</c:v>
                </c:pt>
                <c:pt idx="171">
                  <c:v>15.339</c:v>
                </c:pt>
                <c:pt idx="172">
                  <c:v>1.758</c:v>
                </c:pt>
                <c:pt idx="173">
                  <c:v>6.24</c:v>
                </c:pt>
                <c:pt idx="174">
                  <c:v>13.741</c:v>
                </c:pt>
                <c:pt idx="175">
                  <c:v>0.73199999999999998</c:v>
                </c:pt>
                <c:pt idx="176">
                  <c:v>1.9690000000000001</c:v>
                </c:pt>
                <c:pt idx="177">
                  <c:v>60.859000000000002</c:v>
                </c:pt>
                <c:pt idx="178">
                  <c:v>0.95499999999999996</c:v>
                </c:pt>
                <c:pt idx="179">
                  <c:v>37.326000000000001</c:v>
                </c:pt>
                <c:pt idx="180">
                  <c:v>66.959000000000003</c:v>
                </c:pt>
                <c:pt idx="181">
                  <c:v>2.1549999999999998</c:v>
                </c:pt>
                <c:pt idx="182">
                  <c:v>7.0759999999999996</c:v>
                </c:pt>
                <c:pt idx="183">
                  <c:v>6.3789999999999996</c:v>
                </c:pt>
                <c:pt idx="184">
                  <c:v>55.186999999999998</c:v>
                </c:pt>
                <c:pt idx="185">
                  <c:v>0.86099999999999999</c:v>
                </c:pt>
                <c:pt idx="186">
                  <c:v>18.879000000000001</c:v>
                </c:pt>
                <c:pt idx="187">
                  <c:v>2.0910000000000002</c:v>
                </c:pt>
                <c:pt idx="188">
                  <c:v>5.4260000000000002</c:v>
                </c:pt>
                <c:pt idx="189">
                  <c:v>4.9340000000000002</c:v>
                </c:pt>
                <c:pt idx="190">
                  <c:v>3.2890000000000001</c:v>
                </c:pt>
                <c:pt idx="191">
                  <c:v>27.864999999999998</c:v>
                </c:pt>
                <c:pt idx="192">
                  <c:v>3.3140000000000001</c:v>
                </c:pt>
                <c:pt idx="193">
                  <c:v>2.141</c:v>
                </c:pt>
                <c:pt idx="194">
                  <c:v>1.234</c:v>
                </c:pt>
                <c:pt idx="195">
                  <c:v>4.742</c:v>
                </c:pt>
                <c:pt idx="196">
                  <c:v>105.354</c:v>
                </c:pt>
                <c:pt idx="197">
                  <c:v>11.477</c:v>
                </c:pt>
                <c:pt idx="198">
                  <c:v>19.408000000000001</c:v>
                </c:pt>
                <c:pt idx="199">
                  <c:v>0.66</c:v>
                </c:pt>
                <c:pt idx="200">
                  <c:v>16.702000000000002</c:v>
                </c:pt>
                <c:pt idx="201">
                  <c:v>24.922999999999998</c:v>
                </c:pt>
                <c:pt idx="202">
                  <c:v>57.601999999999997</c:v>
                </c:pt>
                <c:pt idx="203">
                  <c:v>55.996000000000002</c:v>
                </c:pt>
                <c:pt idx="204">
                  <c:v>35.514000000000003</c:v>
                </c:pt>
                <c:pt idx="205">
                  <c:v>21.858000000000001</c:v>
                </c:pt>
                <c:pt idx="206">
                  <c:v>2.6989999999999998</c:v>
                </c:pt>
                <c:pt idx="207">
                  <c:v>2.0139999999999998</c:v>
                </c:pt>
                <c:pt idx="208">
                  <c:v>6.9749999999999996</c:v>
                </c:pt>
                <c:pt idx="209">
                  <c:v>0.13900000000000001</c:v>
                </c:pt>
                <c:pt idx="210">
                  <c:v>6.11</c:v>
                </c:pt>
                <c:pt idx="211">
                  <c:v>30.183</c:v>
                </c:pt>
                <c:pt idx="212">
                  <c:v>3.7679999999999998</c:v>
                </c:pt>
                <c:pt idx="213">
                  <c:v>2.5960000000000001</c:v>
                </c:pt>
                <c:pt idx="214">
                  <c:v>9.718</c:v>
                </c:pt>
                <c:pt idx="215">
                  <c:v>10.656000000000001</c:v>
                </c:pt>
                <c:pt idx="216">
                  <c:v>0.66200000000000003</c:v>
                </c:pt>
                <c:pt idx="217">
                  <c:v>2.2730000000000001</c:v>
                </c:pt>
                <c:pt idx="218">
                  <c:v>189.66</c:v>
                </c:pt>
                <c:pt idx="219">
                  <c:v>8.468</c:v>
                </c:pt>
                <c:pt idx="220">
                  <c:v>20.457000000000001</c:v>
                </c:pt>
                <c:pt idx="221">
                  <c:v>10.167</c:v>
                </c:pt>
                <c:pt idx="222">
                  <c:v>4.4710000000000001</c:v>
                </c:pt>
                <c:pt idx="223">
                  <c:v>3.8450000000000002</c:v>
                </c:pt>
                <c:pt idx="224">
                  <c:v>11.411</c:v>
                </c:pt>
                <c:pt idx="225">
                  <c:v>0.75900000000000001</c:v>
                </c:pt>
                <c:pt idx="226">
                  <c:v>0.53500000000000003</c:v>
                </c:pt>
                <c:pt idx="227">
                  <c:v>35.6</c:v>
                </c:pt>
                <c:pt idx="228">
                  <c:v>5.3239999999999998</c:v>
                </c:pt>
                <c:pt idx="229">
                  <c:v>61.695</c:v>
                </c:pt>
                <c:pt idx="230">
                  <c:v>51.008000000000003</c:v>
                </c:pt>
                <c:pt idx="231">
                  <c:v>0.33300000000000002</c:v>
                </c:pt>
                <c:pt idx="232">
                  <c:v>0.28000000000000003</c:v>
                </c:pt>
                <c:pt idx="233">
                  <c:v>1.5720000000000001</c:v>
                </c:pt>
                <c:pt idx="234">
                  <c:v>10.888</c:v>
                </c:pt>
                <c:pt idx="235">
                  <c:v>2.5510000000000002</c:v>
                </c:pt>
                <c:pt idx="236">
                  <c:v>0.113</c:v>
                </c:pt>
                <c:pt idx="237">
                  <c:v>4.9400000000000004</c:v>
                </c:pt>
                <c:pt idx="238">
                  <c:v>3.806</c:v>
                </c:pt>
                <c:pt idx="239">
                  <c:v>2.9449999999999998</c:v>
                </c:pt>
                <c:pt idx="240">
                  <c:v>16.782</c:v>
                </c:pt>
                <c:pt idx="241">
                  <c:v>1.2689999999999999</c:v>
                </c:pt>
                <c:pt idx="242">
                  <c:v>5.1529999999999996</c:v>
                </c:pt>
                <c:pt idx="243">
                  <c:v>1.5980000000000001</c:v>
                </c:pt>
                <c:pt idx="244">
                  <c:v>4.2539999999999996</c:v>
                </c:pt>
                <c:pt idx="245">
                  <c:v>5.5979999999999999</c:v>
                </c:pt>
                <c:pt idx="246">
                  <c:v>0.66100000000000003</c:v>
                </c:pt>
                <c:pt idx="247">
                  <c:v>4.1619999999999999</c:v>
                </c:pt>
                <c:pt idx="248">
                  <c:v>95.414000000000001</c:v>
                </c:pt>
                <c:pt idx="249">
                  <c:v>91.766999999999996</c:v>
                </c:pt>
                <c:pt idx="250">
                  <c:v>1.4059999999999999</c:v>
                </c:pt>
                <c:pt idx="251">
                  <c:v>9.4849999999999994</c:v>
                </c:pt>
                <c:pt idx="252">
                  <c:v>4.2089999999999996</c:v>
                </c:pt>
                <c:pt idx="253">
                  <c:v>0.47399999999999998</c:v>
                </c:pt>
                <c:pt idx="254">
                  <c:v>280.93799999999999</c:v>
                </c:pt>
                <c:pt idx="255">
                  <c:v>60.545000000000002</c:v>
                </c:pt>
                <c:pt idx="256">
                  <c:v>39.801000000000002</c:v>
                </c:pt>
                <c:pt idx="257">
                  <c:v>30.725999999999999</c:v>
                </c:pt>
                <c:pt idx="258">
                  <c:v>55.677999999999997</c:v>
                </c:pt>
                <c:pt idx="259">
                  <c:v>18.459</c:v>
                </c:pt>
                <c:pt idx="260">
                  <c:v>12.837999999999999</c:v>
                </c:pt>
                <c:pt idx="261">
                  <c:v>2.6429999999999998</c:v>
                </c:pt>
                <c:pt idx="262">
                  <c:v>5.2759999999999998</c:v>
                </c:pt>
                <c:pt idx="263">
                  <c:v>1.18</c:v>
                </c:pt>
                <c:pt idx="264">
                  <c:v>66.064999999999998</c:v>
                </c:pt>
                <c:pt idx="265">
                  <c:v>1.8440000000000001</c:v>
                </c:pt>
                <c:pt idx="266">
                  <c:v>3.2549999999999999</c:v>
                </c:pt>
                <c:pt idx="267">
                  <c:v>7.0890000000000004</c:v>
                </c:pt>
                <c:pt idx="268">
                  <c:v>3.2770000000000001</c:v>
                </c:pt>
                <c:pt idx="269">
                  <c:v>0.46500000000000002</c:v>
                </c:pt>
                <c:pt idx="270">
                  <c:v>0.21</c:v>
                </c:pt>
                <c:pt idx="271">
                  <c:v>130.16499999999999</c:v>
                </c:pt>
                <c:pt idx="272">
                  <c:v>1.2689999999999999</c:v>
                </c:pt>
                <c:pt idx="273">
                  <c:v>51.348999999999997</c:v>
                </c:pt>
                <c:pt idx="274">
                  <c:v>63.607999999999997</c:v>
                </c:pt>
                <c:pt idx="275">
                  <c:v>23.145</c:v>
                </c:pt>
                <c:pt idx="276">
                  <c:v>4.0069999999999997</c:v>
                </c:pt>
                <c:pt idx="277">
                  <c:v>3.3420000000000001</c:v>
                </c:pt>
                <c:pt idx="278">
                  <c:v>22.151</c:v>
                </c:pt>
                <c:pt idx="279">
                  <c:v>10.327999999999999</c:v>
                </c:pt>
                <c:pt idx="280">
                  <c:v>2.4249999999999998</c:v>
                </c:pt>
                <c:pt idx="281">
                  <c:v>3.0129999999999999</c:v>
                </c:pt>
                <c:pt idx="282">
                  <c:v>41.46</c:v>
                </c:pt>
                <c:pt idx="283">
                  <c:v>51.581000000000003</c:v>
                </c:pt>
                <c:pt idx="284">
                  <c:v>121.678</c:v>
                </c:pt>
                <c:pt idx="285">
                  <c:v>15.077</c:v>
                </c:pt>
                <c:pt idx="286">
                  <c:v>10.986000000000001</c:v>
                </c:pt>
                <c:pt idx="287">
                  <c:v>8.01</c:v>
                </c:pt>
                <c:pt idx="288">
                  <c:v>44.646000000000001</c:v>
                </c:pt>
                <c:pt idx="289">
                  <c:v>2.2810000000000001</c:v>
                </c:pt>
                <c:pt idx="290">
                  <c:v>1.5009999999999999</c:v>
                </c:pt>
                <c:pt idx="291">
                  <c:v>2.9729999999999999</c:v>
                </c:pt>
                <c:pt idx="292">
                  <c:v>16.998000000000001</c:v>
                </c:pt>
                <c:pt idx="293">
                  <c:v>4.83</c:v>
                </c:pt>
                <c:pt idx="294">
                  <c:v>81.734999999999999</c:v>
                </c:pt>
                <c:pt idx="295">
                  <c:v>16.111999999999998</c:v>
                </c:pt>
                <c:pt idx="296">
                  <c:v>14.23</c:v>
                </c:pt>
                <c:pt idx="297">
                  <c:v>32.908999999999999</c:v>
                </c:pt>
                <c:pt idx="298">
                  <c:v>19.832000000000001</c:v>
                </c:pt>
                <c:pt idx="299">
                  <c:v>20.611000000000001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1-40B2-8E38-1D8071D5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5920"/>
        <c:axId val="485927584"/>
      </c:scatterChart>
      <c:valAx>
        <c:axId val="48592592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27584"/>
        <c:crosses val="autoZero"/>
        <c:crossBetween val="midCat"/>
      </c:valAx>
      <c:valAx>
        <c:axId val="485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288472</xdr:colOff>
      <xdr:row>23</xdr:row>
      <xdr:rowOff>182335</xdr:rowOff>
    </xdr:from>
    <xdr:to>
      <xdr:col>32</xdr:col>
      <xdr:colOff>1089</xdr:colOff>
      <xdr:row>38</xdr:row>
      <xdr:rowOff>182335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588C8-1B6B-46CB-82C0-E9706DB0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511629</xdr:colOff>
      <xdr:row>1</xdr:row>
      <xdr:rowOff>163287</xdr:rowOff>
    </xdr:from>
    <xdr:to>
      <xdr:col>33</xdr:col>
      <xdr:colOff>16814</xdr:colOff>
      <xdr:row>23</xdr:row>
      <xdr:rowOff>31911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398B18-BB42-46D5-9680-784557C38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7686" y="348344"/>
          <a:ext cx="5601185" cy="3939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3FF4-0A01-46DC-A712-31CF4FB45C29}">
  <dimension ref="A1:Z300"/>
  <sheetViews>
    <sheetView tabSelected="1" topLeftCell="M1" zoomScale="70" zoomScaleNormal="70" workbookViewId="0">
      <selection activeCell="W32" sqref="W32"/>
    </sheetView>
  </sheetViews>
  <sheetFormatPr defaultRowHeight="14.4"/>
  <cols>
    <col min="11" max="11" width="15.109375" customWidth="1"/>
    <col min="14" max="14" width="13.44140625" customWidth="1"/>
    <col min="15" max="15" width="5" bestFit="1" customWidth="1"/>
    <col min="16" max="21" width="12" bestFit="1" customWidth="1"/>
  </cols>
  <sheetData>
    <row r="1" spans="1:26">
      <c r="A1">
        <v>119</v>
      </c>
      <c r="B1">
        <v>1</v>
      </c>
      <c r="C1" s="8"/>
      <c r="D1">
        <f>POWER($A1 - P$6,2)</f>
        <v>8211.2775792100001</v>
      </c>
      <c r="E1">
        <f t="shared" ref="E1:I1" si="0">POWER($A1 - Q$6,2)</f>
        <v>9851.9222719224999</v>
      </c>
      <c r="F1">
        <f t="shared" si="0"/>
        <v>8874.5141975296028</v>
      </c>
      <c r="G1">
        <f t="shared" si="0"/>
        <v>8988.5682409635992</v>
      </c>
      <c r="H1">
        <f t="shared" si="0"/>
        <v>9209.5077037923984</v>
      </c>
      <c r="I1">
        <f t="shared" si="0"/>
        <v>9163.1141695445458</v>
      </c>
    </row>
    <row r="2" spans="1:26">
      <c r="A2">
        <v>58.106999999999999</v>
      </c>
      <c r="B2">
        <v>2</v>
      </c>
      <c r="C2" s="8"/>
      <c r="D2">
        <f t="shared" ref="D2:D65" si="1">POWER($A2 - P$6,2)</f>
        <v>883.46267360999991</v>
      </c>
      <c r="E2">
        <f t="shared" ref="E2:E65" si="2">POWER($A2 - Q$6,2)</f>
        <v>1471.7849868225001</v>
      </c>
      <c r="F2">
        <f t="shared" ref="F2:F65" si="3">POWER($A2 - R$6,2)</f>
        <v>1109.6653594896002</v>
      </c>
      <c r="G2">
        <f t="shared" ref="G2:G65" si="4">POWER($A2 - S$6,2)</f>
        <v>1150.2312948035999</v>
      </c>
      <c r="H2">
        <f t="shared" ref="H2:H65" si="5">POWER($A2 - T$6,2)</f>
        <v>1230.1279553123995</v>
      </c>
      <c r="I2">
        <f t="shared" ref="I2:I65" si="6">POWER($A2 - U$6,2)</f>
        <v>1213.2094747378781</v>
      </c>
    </row>
    <row r="3" spans="1:26">
      <c r="A3">
        <v>1.9610000000000001</v>
      </c>
      <c r="B3">
        <v>3</v>
      </c>
      <c r="D3">
        <f t="shared" si="1"/>
        <v>698.16964441000016</v>
      </c>
      <c r="E3">
        <f t="shared" si="2"/>
        <v>316.20485862250018</v>
      </c>
      <c r="F3">
        <f t="shared" si="3"/>
        <v>521.40799660959988</v>
      </c>
      <c r="G3">
        <f t="shared" si="4"/>
        <v>494.21469328360018</v>
      </c>
      <c r="H3">
        <f t="shared" si="5"/>
        <v>444.06374275240046</v>
      </c>
      <c r="I3">
        <f t="shared" si="6"/>
        <v>454.32254632454442</v>
      </c>
      <c r="W3" s="2"/>
      <c r="X3" s="2"/>
      <c r="Y3" s="2"/>
      <c r="Z3" s="2"/>
    </row>
    <row r="4" spans="1:26">
      <c r="A4">
        <v>14.481</v>
      </c>
      <c r="B4">
        <v>4</v>
      </c>
      <c r="D4">
        <f t="shared" si="1"/>
        <v>193.29062841000001</v>
      </c>
      <c r="E4">
        <f t="shared" si="2"/>
        <v>27.690222622500038</v>
      </c>
      <c r="F4">
        <f t="shared" si="3"/>
        <v>106.3860222095999</v>
      </c>
      <c r="G4">
        <f t="shared" si="4"/>
        <v>94.302355683600055</v>
      </c>
      <c r="H4">
        <f t="shared" si="5"/>
        <v>73.150729952400155</v>
      </c>
      <c r="I4">
        <f t="shared" si="6"/>
        <v>77.349269257877737</v>
      </c>
      <c r="N4" s="5" t="s">
        <v>0</v>
      </c>
      <c r="O4" s="6"/>
      <c r="P4" s="5" t="s">
        <v>1</v>
      </c>
      <c r="Q4" s="5"/>
      <c r="R4" s="5"/>
      <c r="S4" s="5"/>
      <c r="T4" s="5"/>
      <c r="U4" s="5"/>
    </row>
    <row r="5" spans="1:26">
      <c r="A5">
        <v>4.5949999999999998</v>
      </c>
      <c r="B5">
        <v>5</v>
      </c>
      <c r="D5">
        <f t="shared" si="1"/>
        <v>565.91176321000012</v>
      </c>
      <c r="E5">
        <f t="shared" si="2"/>
        <v>229.46644842250015</v>
      </c>
      <c r="F5">
        <f t="shared" si="3"/>
        <v>408.05454412959983</v>
      </c>
      <c r="G5">
        <f t="shared" si="4"/>
        <v>384.04005736360011</v>
      </c>
      <c r="H5">
        <f t="shared" si="5"/>
        <v>339.9900829924004</v>
      </c>
      <c r="I5">
        <f t="shared" si="6"/>
        <v>348.9739076445444</v>
      </c>
      <c r="N5" s="5"/>
      <c r="O5" s="6"/>
      <c r="P5" s="6">
        <v>10</v>
      </c>
      <c r="Q5" s="6">
        <v>20</v>
      </c>
      <c r="R5" s="6">
        <v>50</v>
      </c>
      <c r="S5" s="6">
        <v>100</v>
      </c>
      <c r="T5" s="6">
        <v>200</v>
      </c>
      <c r="U5" s="6">
        <v>300</v>
      </c>
    </row>
    <row r="6" spans="1:26">
      <c r="A6">
        <v>7.1740000000000004</v>
      </c>
      <c r="B6">
        <v>6</v>
      </c>
      <c r="D6">
        <f t="shared" si="1"/>
        <v>449.85985801000004</v>
      </c>
      <c r="E6">
        <f t="shared" si="2"/>
        <v>157.98353172250009</v>
      </c>
      <c r="F6">
        <f t="shared" si="3"/>
        <v>310.51232824959988</v>
      </c>
      <c r="G6">
        <f t="shared" si="4"/>
        <v>289.61028184360009</v>
      </c>
      <c r="H6">
        <f t="shared" si="5"/>
        <v>251.53389043240031</v>
      </c>
      <c r="I6">
        <f t="shared" si="6"/>
        <v>259.26935873121107</v>
      </c>
      <c r="N6" s="5" t="s">
        <v>2</v>
      </c>
      <c r="O6" s="4" t="s">
        <v>3</v>
      </c>
      <c r="P6" s="4">
        <f>SUM($A1:$A10) / P$5</f>
        <v>28.383900000000001</v>
      </c>
      <c r="Q6" s="4">
        <f>SUM($A1:$A20) / Q$5</f>
        <v>19.743150000000004</v>
      </c>
      <c r="R6" s="4">
        <f>SUM($A1:$A50) / R$5</f>
        <v>24.795359999999995</v>
      </c>
      <c r="S6" s="4">
        <f>SUM($A1:$A100) / S$5</f>
        <v>24.191940000000002</v>
      </c>
      <c r="T6" s="4">
        <f>SUM($A1:$A200) / T$5</f>
        <v>23.033820000000009</v>
      </c>
      <c r="U6" s="10">
        <f>SUM($A1:$A300) / U$5</f>
        <v>23.275843333333331</v>
      </c>
    </row>
    <row r="7" spans="1:26">
      <c r="A7">
        <v>4.7590000000000003</v>
      </c>
      <c r="B7">
        <v>7</v>
      </c>
      <c r="D7">
        <f t="shared" si="1"/>
        <v>558.13590001</v>
      </c>
      <c r="E7">
        <f t="shared" si="2"/>
        <v>224.5247512225001</v>
      </c>
      <c r="F7">
        <f t="shared" si="3"/>
        <v>401.45572204959979</v>
      </c>
      <c r="G7">
        <f t="shared" si="4"/>
        <v>377.63915704360011</v>
      </c>
      <c r="H7">
        <f t="shared" si="5"/>
        <v>333.96904603240034</v>
      </c>
      <c r="I7">
        <f t="shared" si="6"/>
        <v>342.87348703121103</v>
      </c>
      <c r="N7" s="5"/>
      <c r="O7" s="4" t="s">
        <v>4</v>
      </c>
      <c r="P7" s="7">
        <f xml:space="preserve"> ABS(P6 - $U6) / $U6</f>
        <v>0.2194574260323974</v>
      </c>
      <c r="Q7" s="7">
        <f xml:space="preserve"> ABS(Q6 - $U6) / $U6</f>
        <v>0.15177509500908859</v>
      </c>
      <c r="R7" s="7">
        <f xml:space="preserve"> ABS(R6 - $U6) / $U6</f>
        <v>6.528299082038265E-2</v>
      </c>
      <c r="S7" s="7">
        <f xml:space="preserve"> ABS(S6 - $U6) / $U6</f>
        <v>3.9358258841462893E-2</v>
      </c>
      <c r="T7" s="7">
        <f xml:space="preserve"> ABS(T6 - $U6) / $U6</f>
        <v>1.0398047875959018E-2</v>
      </c>
      <c r="U7" s="10"/>
    </row>
    <row r="8" spans="1:26">
      <c r="A8">
        <v>12.695</v>
      </c>
      <c r="B8">
        <v>8</v>
      </c>
      <c r="D8">
        <f t="shared" si="1"/>
        <v>246.14158321000002</v>
      </c>
      <c r="E8">
        <f t="shared" si="2"/>
        <v>49.676418422500049</v>
      </c>
      <c r="F8">
        <f t="shared" si="3"/>
        <v>146.41871212959987</v>
      </c>
      <c r="G8">
        <f t="shared" si="4"/>
        <v>132.17962936360004</v>
      </c>
      <c r="H8">
        <f t="shared" si="5"/>
        <v>106.89119899240019</v>
      </c>
      <c r="I8">
        <f t="shared" si="6"/>
        <v>111.95424564454439</v>
      </c>
      <c r="N8" s="3" t="s">
        <v>7</v>
      </c>
      <c r="O8" s="4" t="s">
        <v>3</v>
      </c>
      <c r="P8">
        <f>(P$16 / SQRT(P$5))*P29</f>
        <v>21.167846370665004</v>
      </c>
      <c r="Q8">
        <f t="shared" ref="Q8:U12" si="7">(Q$16 / SQRT(Q$5))*Q29</f>
        <v>11.405402229059558</v>
      </c>
      <c r="R8">
        <f t="shared" si="7"/>
        <v>8.4689612079155872</v>
      </c>
      <c r="S8">
        <f t="shared" si="7"/>
        <v>6.5847309002780241</v>
      </c>
      <c r="T8">
        <f t="shared" si="7"/>
        <v>4.5133912309758326</v>
      </c>
      <c r="U8">
        <f t="shared" si="7"/>
        <v>3.7453223182436521</v>
      </c>
    </row>
    <row r="9" spans="1:26">
      <c r="A9">
        <v>58.106999999999999</v>
      </c>
      <c r="B9">
        <v>9</v>
      </c>
      <c r="D9">
        <f t="shared" si="1"/>
        <v>883.46267360999991</v>
      </c>
      <c r="E9">
        <f t="shared" si="2"/>
        <v>1471.7849868225001</v>
      </c>
      <c r="F9">
        <f t="shared" si="3"/>
        <v>1109.6653594896002</v>
      </c>
      <c r="G9">
        <f t="shared" si="4"/>
        <v>1150.2312948035999</v>
      </c>
      <c r="H9">
        <f t="shared" si="5"/>
        <v>1230.1279553123995</v>
      </c>
      <c r="I9">
        <f t="shared" si="6"/>
        <v>1213.2094747378781</v>
      </c>
      <c r="N9" s="3"/>
      <c r="O9" s="4" t="s">
        <v>4</v>
      </c>
      <c r="P9" s="7">
        <f xml:space="preserve"> ABS(P8 - $U8) / $U8</f>
        <v>4.6518089958654203</v>
      </c>
      <c r="Q9" s="7">
        <f xml:space="preserve"> ABS(Q8 - $U8) / $U8</f>
        <v>2.0452391703387649</v>
      </c>
      <c r="R9" s="7">
        <f xml:space="preserve"> ABS(R8 - $U8) / $U8</f>
        <v>1.2612102479572598</v>
      </c>
      <c r="S9" s="7">
        <f xml:space="preserve"> ABS(S8 - $U8) / $U8</f>
        <v>0.75812128857467642</v>
      </c>
      <c r="T9" s="7">
        <f xml:space="preserve"> ABS(T8 - $U8) / $U8</f>
        <v>0.20507418253186874</v>
      </c>
      <c r="U9" s="10"/>
    </row>
    <row r="10" spans="1:26">
      <c r="A10">
        <v>2.96</v>
      </c>
      <c r="B10">
        <v>10</v>
      </c>
      <c r="D10">
        <f t="shared" si="1"/>
        <v>646.37469121000004</v>
      </c>
      <c r="E10">
        <f t="shared" si="2"/>
        <v>281.67412392250009</v>
      </c>
      <c r="F10">
        <f t="shared" si="3"/>
        <v>476.78294632959972</v>
      </c>
      <c r="G10">
        <f t="shared" si="4"/>
        <v>450.79527616360008</v>
      </c>
      <c r="H10">
        <f t="shared" si="5"/>
        <v>402.95824939240032</v>
      </c>
      <c r="I10">
        <f t="shared" si="6"/>
        <v>412.73349034454429</v>
      </c>
      <c r="N10" s="3" t="s">
        <v>8</v>
      </c>
      <c r="O10" s="4" t="s">
        <v>3</v>
      </c>
      <c r="P10">
        <f>(P$16 / SQRT(P$5))*P31</f>
        <v>26.133571378513313</v>
      </c>
      <c r="Q10">
        <f t="shared" si="7"/>
        <v>13.806539540440516</v>
      </c>
      <c r="R10">
        <f t="shared" si="7"/>
        <v>10.15063329034605</v>
      </c>
      <c r="S10">
        <f t="shared" si="7"/>
        <v>7.8652053619214923</v>
      </c>
      <c r="T10">
        <f t="shared" si="7"/>
        <v>5.3843965562518701</v>
      </c>
      <c r="U10">
        <f t="shared" si="7"/>
        <v>4.4671480741233385</v>
      </c>
    </row>
    <row r="11" spans="1:26">
      <c r="A11">
        <v>33.030999999999999</v>
      </c>
      <c r="B11">
        <v>11</v>
      </c>
      <c r="D11">
        <f t="shared" si="1"/>
        <v>21.595538409999982</v>
      </c>
      <c r="E11">
        <f t="shared" si="2"/>
        <v>176.56695762249987</v>
      </c>
      <c r="F11">
        <f t="shared" si="3"/>
        <v>67.825766209600062</v>
      </c>
      <c r="G11">
        <f t="shared" si="4"/>
        <v>78.128981683599932</v>
      </c>
      <c r="H11">
        <f t="shared" si="5"/>
        <v>99.943607952399788</v>
      </c>
      <c r="I11">
        <f t="shared" si="6"/>
        <v>95.163081591211139</v>
      </c>
      <c r="N11" s="3"/>
      <c r="O11" s="4" t="s">
        <v>4</v>
      </c>
      <c r="P11" s="7">
        <f xml:space="preserve"> ABS(P10 - $U10) / $U10</f>
        <v>4.8501690440700083</v>
      </c>
      <c r="Q11" s="7">
        <f xml:space="preserve"> ABS(Q10 - $U10) / $U10</f>
        <v>2.0906832080219324</v>
      </c>
      <c r="R11" s="7">
        <f xml:space="preserve"> ABS(R10 - $U10) / $U10</f>
        <v>1.2722849392759552</v>
      </c>
      <c r="S11" s="7">
        <f xml:space="preserve"> ABS(S10 - $U10) / $U10</f>
        <v>0.76067711018623674</v>
      </c>
      <c r="T11" s="7">
        <f xml:space="preserve"> ABS(T10 - $U10) / $U10</f>
        <v>0.2053320075602236</v>
      </c>
      <c r="U11" s="10"/>
      <c r="Z11" t="s">
        <v>13</v>
      </c>
    </row>
    <row r="12" spans="1:26">
      <c r="A12">
        <v>8.8949999999999996</v>
      </c>
      <c r="B12">
        <v>12</v>
      </c>
      <c r="D12">
        <f t="shared" si="1"/>
        <v>379.81722321000007</v>
      </c>
      <c r="E12">
        <f t="shared" si="2"/>
        <v>117.68235842250009</v>
      </c>
      <c r="F12">
        <f t="shared" si="3"/>
        <v>252.82144812959987</v>
      </c>
      <c r="G12">
        <f t="shared" si="4"/>
        <v>233.9963733636001</v>
      </c>
      <c r="H12">
        <f t="shared" si="5"/>
        <v>199.90623099240028</v>
      </c>
      <c r="I12">
        <f t="shared" si="6"/>
        <v>206.80865497787772</v>
      </c>
      <c r="N12" s="3" t="s">
        <v>9</v>
      </c>
      <c r="O12" s="4" t="s">
        <v>3</v>
      </c>
      <c r="P12">
        <f>(P$16 / SQRT(P$5))*P33</f>
        <v>37.531642501179086</v>
      </c>
      <c r="Q12">
        <f>(Q$16 / SQRT(Q$5))*Q33</f>
        <v>18.872675406211332</v>
      </c>
      <c r="R12">
        <f t="shared" si="7"/>
        <v>13.534177720461402</v>
      </c>
      <c r="S12">
        <f t="shared" si="7"/>
        <v>10.414261333552298</v>
      </c>
      <c r="T12">
        <f>(T$16 / SQRT(T$5))*T33</f>
        <v>7.1018333888494496</v>
      </c>
      <c r="U12">
        <f t="shared" si="7"/>
        <v>5.9039899089404484</v>
      </c>
    </row>
    <row r="13" spans="1:26">
      <c r="A13">
        <v>0.98699999999999999</v>
      </c>
      <c r="B13">
        <v>13</v>
      </c>
      <c r="D13">
        <f t="shared" si="1"/>
        <v>750.59012961000008</v>
      </c>
      <c r="E13">
        <f t="shared" si="2"/>
        <v>351.79316282250022</v>
      </c>
      <c r="F13">
        <f t="shared" si="3"/>
        <v>566.8380058895998</v>
      </c>
      <c r="G13">
        <f t="shared" si="4"/>
        <v>538.46924040360022</v>
      </c>
      <c r="H13">
        <f t="shared" si="5"/>
        <v>486.06227211240048</v>
      </c>
      <c r="I13">
        <f t="shared" si="6"/>
        <v>496.79253713787773</v>
      </c>
      <c r="N13" s="3"/>
      <c r="O13" s="4" t="s">
        <v>4</v>
      </c>
      <c r="P13" s="7">
        <f xml:space="preserve"> ABS(P12 - $U12) / $U12</f>
        <v>5.3569963838089709</v>
      </c>
      <c r="Q13" s="7">
        <f xml:space="preserve"> ABS(Q12 - $U12) / $U12</f>
        <v>2.1965968264329723</v>
      </c>
      <c r="R13" s="7">
        <f xml:space="preserve"> ABS(R12 - $U12) / $U12</f>
        <v>1.2923781932564813</v>
      </c>
      <c r="S13" s="7">
        <f xml:space="preserve"> ABS(S12 - $U12) / $U12</f>
        <v>0.76393616760454119</v>
      </c>
      <c r="T13" s="7">
        <f xml:space="preserve"> ABS(T12 - $U12) / $U12</f>
        <v>0.2028871150499596</v>
      </c>
      <c r="U13" s="10"/>
    </row>
    <row r="14" spans="1:26">
      <c r="A14">
        <v>1.4179999999999999</v>
      </c>
      <c r="B14">
        <v>14</v>
      </c>
      <c r="D14">
        <f t="shared" si="1"/>
        <v>727.15976281000007</v>
      </c>
      <c r="E14">
        <f t="shared" si="2"/>
        <v>335.81112252250017</v>
      </c>
      <c r="F14">
        <f t="shared" si="3"/>
        <v>546.50096056959978</v>
      </c>
      <c r="G14">
        <f t="shared" si="4"/>
        <v>518.65234312360019</v>
      </c>
      <c r="H14">
        <f t="shared" si="5"/>
        <v>467.24367427240043</v>
      </c>
      <c r="I14">
        <f t="shared" si="6"/>
        <v>477.76531518454436</v>
      </c>
      <c r="N14" s="5" t="s">
        <v>10</v>
      </c>
      <c r="O14" s="4" t="s">
        <v>3</v>
      </c>
      <c r="P14" s="4">
        <f>SUM($D1:$D10) / P$5</f>
        <v>1333.6086994900002</v>
      </c>
      <c r="Q14" s="4">
        <f>SUM($E1:$E20) / Q$5</f>
        <v>870.28444452750011</v>
      </c>
      <c r="R14" s="4">
        <f>SUM($F1:$F50) / R$5</f>
        <v>1275.1584885904001</v>
      </c>
      <c r="S14" s="4">
        <f>SUM($G1:$G100) / S$5</f>
        <v>1571.5811010564</v>
      </c>
      <c r="T14" s="4">
        <f>SUM($H1:$H200) / T$5</f>
        <v>1491.0432811375999</v>
      </c>
      <c r="U14" s="10">
        <f>SUM($I1:$I300) / U$5</f>
        <v>1545.7233352654557</v>
      </c>
    </row>
    <row r="15" spans="1:26">
      <c r="A15">
        <v>50.311999999999998</v>
      </c>
      <c r="B15">
        <v>15</v>
      </c>
      <c r="D15">
        <f t="shared" si="1"/>
        <v>480.84156960999985</v>
      </c>
      <c r="E15">
        <f t="shared" si="2"/>
        <v>934.4545903224996</v>
      </c>
      <c r="F15">
        <f t="shared" si="3"/>
        <v>651.0989168896001</v>
      </c>
      <c r="G15">
        <f t="shared" si="4"/>
        <v>682.25753440359972</v>
      </c>
      <c r="H15">
        <f t="shared" si="5"/>
        <v>744.09910411239935</v>
      </c>
      <c r="I15">
        <f t="shared" si="6"/>
        <v>730.9537673045445</v>
      </c>
      <c r="N15" s="5"/>
      <c r="O15" s="4" t="s">
        <v>4</v>
      </c>
      <c r="P15" s="7">
        <f xml:space="preserve"> ABS(P14 - $U14) / $U14</f>
        <v>0.13722677980987324</v>
      </c>
      <c r="Q15" s="7">
        <f xml:space="preserve"> ABS(Q14 - $U14) / $U14</f>
        <v>0.4369726944841385</v>
      </c>
      <c r="R15" s="7">
        <f xml:space="preserve"> ABS(R14 - $U14) / $U14</f>
        <v>0.17504092776641039</v>
      </c>
      <c r="S15" s="7">
        <f xml:space="preserve"> ABS(S14 - $U14) / $U14</f>
        <v>1.6728586028950398E-2</v>
      </c>
      <c r="T15" s="7">
        <f xml:space="preserve"> ABS(T14 - $U14) / $U14</f>
        <v>3.5375058964523733E-2</v>
      </c>
      <c r="U15" s="10"/>
    </row>
    <row r="16" spans="1:26">
      <c r="A16">
        <v>5.9</v>
      </c>
      <c r="B16">
        <v>16</v>
      </c>
      <c r="D16">
        <f t="shared" si="1"/>
        <v>505.52575920999993</v>
      </c>
      <c r="E16">
        <f t="shared" si="2"/>
        <v>191.63280192250008</v>
      </c>
      <c r="F16">
        <f t="shared" si="3"/>
        <v>357.0346295295999</v>
      </c>
      <c r="G16">
        <f t="shared" si="4"/>
        <v>334.59506896360011</v>
      </c>
      <c r="H16">
        <f t="shared" si="5"/>
        <v>293.56778779240022</v>
      </c>
      <c r="I16">
        <f t="shared" si="6"/>
        <v>301.91993154454428</v>
      </c>
      <c r="N16" s="5" t="s">
        <v>11</v>
      </c>
      <c r="O16" s="4" t="s">
        <v>3</v>
      </c>
      <c r="P16" s="4">
        <f>SQRT(P14)</f>
        <v>36.51860757873991</v>
      </c>
      <c r="Q16" s="4">
        <f t="shared" ref="Q16:S16" si="8">SQRT(Q14)</f>
        <v>29.500583799774201</v>
      </c>
      <c r="R16" s="4">
        <f t="shared" si="8"/>
        <v>35.709361357918461</v>
      </c>
      <c r="S16" s="4">
        <f t="shared" si="8"/>
        <v>39.643172187104298</v>
      </c>
      <c r="T16" s="4">
        <f>SQRT(T14)</f>
        <v>38.614029589484701</v>
      </c>
      <c r="U16" s="10">
        <f>SQRT(U14)</f>
        <v>39.315688157088843</v>
      </c>
    </row>
    <row r="17" spans="1:24">
      <c r="A17">
        <v>0.32600000000000001</v>
      </c>
      <c r="B17">
        <v>17</v>
      </c>
      <c r="D17">
        <f t="shared" si="1"/>
        <v>787.24575241000002</v>
      </c>
      <c r="E17">
        <f t="shared" si="2"/>
        <v>377.02571412250012</v>
      </c>
      <c r="F17">
        <f t="shared" si="3"/>
        <v>598.74957880959971</v>
      </c>
      <c r="G17">
        <f t="shared" si="4"/>
        <v>569.58309208360004</v>
      </c>
      <c r="H17">
        <f t="shared" si="5"/>
        <v>515.64508915240037</v>
      </c>
      <c r="I17">
        <f t="shared" si="6"/>
        <v>526.69530902454426</v>
      </c>
      <c r="N17" s="5"/>
      <c r="O17" s="4" t="s">
        <v>4</v>
      </c>
      <c r="P17" s="7">
        <f xml:space="preserve"> ABS(P16 - $U16) / $U16</f>
        <v>7.114413379140111E-2</v>
      </c>
      <c r="Q17" s="7">
        <f xml:space="preserve"> ABS(Q16 - $U16) / $U16</f>
        <v>0.24964854533634614</v>
      </c>
      <c r="R17" s="7">
        <f xml:space="preserve"> ABS(R16 - $U16) / $U16</f>
        <v>9.1727424044087125E-2</v>
      </c>
      <c r="S17" s="7">
        <f xml:space="preserve"> ABS(S16 - $U16) / $U16</f>
        <v>8.3296018807293305E-3</v>
      </c>
      <c r="T17" s="7">
        <f xml:space="preserve"> ABS(T16 - $U16) / $U16</f>
        <v>1.7846783319691899E-2</v>
      </c>
      <c r="U17" s="10"/>
    </row>
    <row r="18" spans="1:24">
      <c r="A18">
        <v>0.73699999999999999</v>
      </c>
      <c r="B18">
        <v>18</v>
      </c>
      <c r="D18">
        <f t="shared" si="1"/>
        <v>764.35107961000017</v>
      </c>
      <c r="E18">
        <f t="shared" si="2"/>
        <v>361.23373782250019</v>
      </c>
      <c r="F18">
        <f t="shared" si="3"/>
        <v>578.8046858895998</v>
      </c>
      <c r="G18">
        <f t="shared" si="4"/>
        <v>550.13421040360015</v>
      </c>
      <c r="H18">
        <f t="shared" si="5"/>
        <v>497.14818211240049</v>
      </c>
      <c r="I18">
        <f t="shared" si="6"/>
        <v>507.99945880454442</v>
      </c>
      <c r="N18" s="5" t="s">
        <v>12</v>
      </c>
      <c r="O18" s="4" t="s">
        <v>3</v>
      </c>
      <c r="P18" s="4">
        <f>P16 / P6</f>
        <v>1.2865958370322581</v>
      </c>
      <c r="Q18" s="4">
        <f t="shared" ref="Q18:T18" si="9">Q16 / Q6</f>
        <v>1.494218693560764</v>
      </c>
      <c r="R18" s="4">
        <f t="shared" si="9"/>
        <v>1.4401630530034033</v>
      </c>
      <c r="S18" s="4">
        <f t="shared" si="9"/>
        <v>1.638693390736927</v>
      </c>
      <c r="T18" s="4">
        <f t="shared" si="9"/>
        <v>1.676405806309361</v>
      </c>
      <c r="U18" s="10">
        <f>U16   / U6</f>
        <v>1.6891198137935932</v>
      </c>
    </row>
    <row r="19" spans="1:24">
      <c r="A19">
        <v>1.1930000000000001</v>
      </c>
      <c r="B19">
        <v>19</v>
      </c>
      <c r="D19">
        <f t="shared" si="1"/>
        <v>739.34504281</v>
      </c>
      <c r="E19">
        <f t="shared" si="2"/>
        <v>344.10806502250006</v>
      </c>
      <c r="F19">
        <f t="shared" si="3"/>
        <v>557.07139756959975</v>
      </c>
      <c r="G19">
        <f t="shared" si="4"/>
        <v>528.95124112360008</v>
      </c>
      <c r="H19">
        <f t="shared" si="5"/>
        <v>477.02141827240035</v>
      </c>
      <c r="I19">
        <f t="shared" si="6"/>
        <v>487.65196968454427</v>
      </c>
      <c r="N19" s="5"/>
      <c r="O19" s="4" t="s">
        <v>4</v>
      </c>
      <c r="P19" s="7">
        <f xml:space="preserve"> ABS(P18 - $U18) / $U18</f>
        <v>0.23830398144303733</v>
      </c>
      <c r="Q19" s="7">
        <f xml:space="preserve"> ABS(Q18 - $U18) / $U18</f>
        <v>0.11538620211617844</v>
      </c>
      <c r="R19" s="7">
        <f xml:space="preserve"> ABS(R18 - $U18) / $U18</f>
        <v>0.14738845566618394</v>
      </c>
      <c r="S19" s="7">
        <f xml:space="preserve"> ABS(S18 - $U18) / $U18</f>
        <v>2.9853668546705132E-2</v>
      </c>
      <c r="T19" s="7">
        <f xml:space="preserve"> ABS(T18 - $U18) / $U18</f>
        <v>7.5270015663825851E-3</v>
      </c>
      <c r="U19" s="10"/>
    </row>
    <row r="20" spans="1:24">
      <c r="A20">
        <v>8.2249999999999996</v>
      </c>
      <c r="B20">
        <v>20</v>
      </c>
      <c r="D20">
        <f t="shared" si="1"/>
        <v>406.38124921000014</v>
      </c>
      <c r="E20">
        <f t="shared" si="2"/>
        <v>132.6677794225001</v>
      </c>
      <c r="F20">
        <f t="shared" si="3"/>
        <v>274.57683052959982</v>
      </c>
      <c r="G20">
        <f t="shared" si="4"/>
        <v>254.94317296360009</v>
      </c>
      <c r="H20">
        <f t="shared" si="5"/>
        <v>219.30114979240028</v>
      </c>
      <c r="I20">
        <f t="shared" si="6"/>
        <v>226.52788504454438</v>
      </c>
    </row>
    <row r="21" spans="1:24">
      <c r="A21">
        <v>2.9809999999999999</v>
      </c>
      <c r="B21">
        <v>21</v>
      </c>
      <c r="D21">
        <f t="shared" si="1"/>
        <v>645.30732841000008</v>
      </c>
      <c r="E21">
        <f t="shared" si="2"/>
        <v>280.96967262250018</v>
      </c>
      <c r="F21">
        <f t="shared" si="3"/>
        <v>475.86630220959972</v>
      </c>
      <c r="G21">
        <f t="shared" si="4"/>
        <v>449.90397568360004</v>
      </c>
      <c r="H21">
        <f t="shared" si="5"/>
        <v>402.11558995240046</v>
      </c>
      <c r="I21">
        <f t="shared" si="6"/>
        <v>411.88066592454442</v>
      </c>
    </row>
    <row r="22" spans="1:24">
      <c r="A22">
        <v>3.4359999999999999</v>
      </c>
      <c r="B22">
        <v>22</v>
      </c>
      <c r="D22">
        <f t="shared" si="1"/>
        <v>622.39771441000005</v>
      </c>
      <c r="E22">
        <f t="shared" si="2"/>
        <v>265.92314112250011</v>
      </c>
      <c r="F22">
        <f t="shared" si="3"/>
        <v>456.2222596095998</v>
      </c>
      <c r="G22">
        <f t="shared" si="4"/>
        <v>430.80904528360008</v>
      </c>
      <c r="H22">
        <f t="shared" si="5"/>
        <v>384.07454875240035</v>
      </c>
      <c r="I22">
        <f t="shared" si="6"/>
        <v>393.61938349121101</v>
      </c>
      <c r="Q22" s="1" t="s">
        <v>6</v>
      </c>
      <c r="R22" s="1"/>
      <c r="S22" s="1"/>
      <c r="T22" s="1"/>
      <c r="U22" s="1"/>
      <c r="V22" s="1"/>
      <c r="W22" s="1"/>
      <c r="X22" s="1"/>
    </row>
    <row r="23" spans="1:24">
      <c r="A23">
        <v>127.898</v>
      </c>
      <c r="B23">
        <v>23</v>
      </c>
      <c r="D23">
        <f t="shared" si="1"/>
        <v>9903.0560988100005</v>
      </c>
      <c r="E23">
        <f t="shared" si="2"/>
        <v>11697.4715785225</v>
      </c>
      <c r="F23">
        <f t="shared" si="3"/>
        <v>10630.154374969601</v>
      </c>
      <c r="G23">
        <f t="shared" si="4"/>
        <v>10754.946880723599</v>
      </c>
      <c r="H23">
        <f t="shared" si="5"/>
        <v>10996.496247072399</v>
      </c>
      <c r="I23">
        <f t="shared" si="6"/>
        <v>10945.795665584545</v>
      </c>
      <c r="Q23" s="1" t="s">
        <v>5</v>
      </c>
      <c r="R23" s="1"/>
      <c r="S23" s="1"/>
      <c r="T23" s="1"/>
      <c r="U23" s="1"/>
      <c r="V23" s="1"/>
      <c r="W23" s="1"/>
      <c r="X23" s="1"/>
    </row>
    <row r="24" spans="1:24">
      <c r="A24">
        <v>0.40300000000000002</v>
      </c>
      <c r="B24">
        <v>24</v>
      </c>
      <c r="D24">
        <f t="shared" si="1"/>
        <v>782.93076481000014</v>
      </c>
      <c r="E24">
        <f t="shared" si="2"/>
        <v>374.04140202250017</v>
      </c>
      <c r="F24">
        <f t="shared" si="3"/>
        <v>594.98722636959985</v>
      </c>
      <c r="G24">
        <f t="shared" si="4"/>
        <v>565.91366632360018</v>
      </c>
      <c r="H24">
        <f t="shared" si="5"/>
        <v>512.15401387240047</v>
      </c>
      <c r="I24">
        <f t="shared" si="6"/>
        <v>523.16696215121101</v>
      </c>
      <c r="R24" s="2"/>
      <c r="S24" s="2"/>
      <c r="T24" s="2"/>
      <c r="U24" s="2"/>
      <c r="V24" s="2"/>
      <c r="W24" s="2"/>
      <c r="X24" s="2"/>
    </row>
    <row r="25" spans="1:24">
      <c r="A25">
        <v>5.6239999999999997</v>
      </c>
      <c r="B25">
        <v>25</v>
      </c>
      <c r="D25">
        <f t="shared" si="1"/>
        <v>518.01304801000003</v>
      </c>
      <c r="E25">
        <f t="shared" si="2"/>
        <v>199.35039672250014</v>
      </c>
      <c r="F25">
        <f t="shared" si="3"/>
        <v>367.54104424959985</v>
      </c>
      <c r="G25">
        <f t="shared" si="4"/>
        <v>344.76839584360016</v>
      </c>
      <c r="H25">
        <f t="shared" si="5"/>
        <v>303.10183243240039</v>
      </c>
      <c r="I25">
        <f t="shared" si="6"/>
        <v>311.58757306454442</v>
      </c>
    </row>
    <row r="26" spans="1:24">
      <c r="A26">
        <v>1.6080000000000001</v>
      </c>
      <c r="B26">
        <v>26</v>
      </c>
      <c r="D26">
        <f t="shared" si="1"/>
        <v>716.94882081000003</v>
      </c>
      <c r="E26">
        <f t="shared" si="2"/>
        <v>328.88366552250011</v>
      </c>
      <c r="F26">
        <f t="shared" si="3"/>
        <v>537.6536637695998</v>
      </c>
      <c r="G26">
        <f t="shared" si="4"/>
        <v>510.03434592360009</v>
      </c>
      <c r="H26">
        <f t="shared" si="5"/>
        <v>459.06576267240035</v>
      </c>
      <c r="I26">
        <f t="shared" si="6"/>
        <v>469.49543471787763</v>
      </c>
    </row>
    <row r="27" spans="1:24">
      <c r="A27">
        <v>9.92</v>
      </c>
      <c r="B27">
        <v>27</v>
      </c>
      <c r="D27">
        <f t="shared" si="1"/>
        <v>340.91560321000009</v>
      </c>
      <c r="E27">
        <f t="shared" si="2"/>
        <v>96.494275922500066</v>
      </c>
      <c r="F27">
        <f t="shared" si="3"/>
        <v>221.27633512959986</v>
      </c>
      <c r="G27">
        <f t="shared" si="4"/>
        <v>203.68827136360008</v>
      </c>
      <c r="H27">
        <f t="shared" si="5"/>
        <v>171.97227499240026</v>
      </c>
      <c r="I27">
        <f t="shared" si="6"/>
        <v>178.37855114454439</v>
      </c>
      <c r="P27" s="9" t="s">
        <v>14</v>
      </c>
      <c r="Q27" s="9"/>
      <c r="R27" s="9"/>
      <c r="S27" s="9"/>
      <c r="T27" s="9"/>
      <c r="U27" s="9"/>
    </row>
    <row r="28" spans="1:24">
      <c r="A28">
        <v>31.427</v>
      </c>
      <c r="B28">
        <v>28</v>
      </c>
      <c r="D28">
        <f t="shared" si="1"/>
        <v>9.2604576099999942</v>
      </c>
      <c r="E28">
        <f t="shared" si="2"/>
        <v>136.51235082249991</v>
      </c>
      <c r="F28">
        <f t="shared" si="3"/>
        <v>43.978649089600061</v>
      </c>
      <c r="G28">
        <f t="shared" si="4"/>
        <v>52.346093203599956</v>
      </c>
      <c r="H28">
        <f t="shared" si="5"/>
        <v>70.445470512399837</v>
      </c>
      <c r="I28">
        <f t="shared" si="6"/>
        <v>66.441355004544477</v>
      </c>
      <c r="P28" s="6">
        <v>10</v>
      </c>
      <c r="Q28" s="6">
        <v>20</v>
      </c>
      <c r="R28" s="6">
        <v>50</v>
      </c>
      <c r="S28" s="6">
        <v>100</v>
      </c>
      <c r="T28" s="6">
        <v>200</v>
      </c>
      <c r="U28" s="6">
        <v>300</v>
      </c>
    </row>
    <row r="29" spans="1:24">
      <c r="A29">
        <v>100.896</v>
      </c>
      <c r="B29">
        <v>29</v>
      </c>
      <c r="D29">
        <f t="shared" si="1"/>
        <v>5258.0046464100005</v>
      </c>
      <c r="E29">
        <f t="shared" si="2"/>
        <v>6585.7850631225001</v>
      </c>
      <c r="F29">
        <f t="shared" si="3"/>
        <v>5791.3074084095997</v>
      </c>
      <c r="G29">
        <f t="shared" si="4"/>
        <v>5883.5128204836001</v>
      </c>
      <c r="H29">
        <f t="shared" si="5"/>
        <v>6062.519074352399</v>
      </c>
      <c r="I29">
        <f t="shared" si="6"/>
        <v>6024.8887209578788</v>
      </c>
      <c r="N29" s="11" t="s">
        <v>7</v>
      </c>
      <c r="P29" s="14">
        <v>1.833</v>
      </c>
      <c r="Q29" s="14">
        <v>1.7290000000000001</v>
      </c>
      <c r="R29" s="14">
        <v>1.677</v>
      </c>
      <c r="S29" s="14">
        <v>1.661</v>
      </c>
      <c r="T29" s="14">
        <v>1.653</v>
      </c>
      <c r="U29" s="14">
        <v>1.65</v>
      </c>
    </row>
    <row r="30" spans="1:24">
      <c r="A30">
        <v>79.117000000000004</v>
      </c>
      <c r="B30">
        <v>30</v>
      </c>
      <c r="D30">
        <f t="shared" si="1"/>
        <v>2573.847435610001</v>
      </c>
      <c r="E30">
        <f t="shared" si="2"/>
        <v>3525.2540638225005</v>
      </c>
      <c r="F30">
        <f t="shared" si="3"/>
        <v>2950.8405722896009</v>
      </c>
      <c r="G30">
        <f t="shared" si="4"/>
        <v>3016.7622160036003</v>
      </c>
      <c r="H30">
        <f t="shared" si="5"/>
        <v>3145.3230789124</v>
      </c>
      <c r="I30">
        <f t="shared" si="6"/>
        <v>3118.2347778712124</v>
      </c>
      <c r="N30" s="12"/>
      <c r="P30" s="15"/>
      <c r="Q30" s="15"/>
      <c r="R30" s="15"/>
      <c r="S30" s="15"/>
      <c r="T30" s="15"/>
      <c r="U30" s="15"/>
    </row>
    <row r="31" spans="1:24">
      <c r="A31">
        <v>4.9960000000000004</v>
      </c>
      <c r="B31">
        <v>31</v>
      </c>
      <c r="D31">
        <f t="shared" si="1"/>
        <v>546.99386641000012</v>
      </c>
      <c r="E31">
        <f t="shared" si="2"/>
        <v>217.47843312250009</v>
      </c>
      <c r="F31">
        <f t="shared" si="3"/>
        <v>392.0146564095997</v>
      </c>
      <c r="G31">
        <f t="shared" si="4"/>
        <v>368.48411248360003</v>
      </c>
      <c r="H31">
        <f t="shared" si="5"/>
        <v>325.36295035240039</v>
      </c>
      <c r="I31">
        <f t="shared" si="6"/>
        <v>334.15267229121105</v>
      </c>
      <c r="N31" s="11" t="s">
        <v>8</v>
      </c>
      <c r="P31" s="16">
        <v>2.2629999999999999</v>
      </c>
      <c r="Q31" s="15">
        <v>2.093</v>
      </c>
      <c r="R31" s="15">
        <v>2.0099999999999998</v>
      </c>
      <c r="S31" s="15">
        <v>1.984</v>
      </c>
      <c r="T31" s="17">
        <v>1.972</v>
      </c>
      <c r="U31" s="17">
        <v>1.968</v>
      </c>
    </row>
    <row r="32" spans="1:24">
      <c r="A32">
        <v>3.7080000000000002</v>
      </c>
      <c r="B32">
        <v>32</v>
      </c>
      <c r="D32">
        <f t="shared" si="1"/>
        <v>608.90004080999995</v>
      </c>
      <c r="E32">
        <f t="shared" si="2"/>
        <v>257.12603552250005</v>
      </c>
      <c r="F32">
        <f t="shared" si="3"/>
        <v>444.67675176959989</v>
      </c>
      <c r="G32">
        <f t="shared" si="4"/>
        <v>419.59179792360015</v>
      </c>
      <c r="H32">
        <f t="shared" si="5"/>
        <v>373.48731867240031</v>
      </c>
      <c r="I32">
        <f t="shared" si="6"/>
        <v>382.90049271787763</v>
      </c>
      <c r="N32" s="12"/>
      <c r="P32" s="15"/>
      <c r="Q32" s="15"/>
      <c r="R32" s="15"/>
      <c r="S32" s="15"/>
      <c r="T32" s="15"/>
      <c r="U32" s="15"/>
    </row>
    <row r="33" spans="1:21">
      <c r="A33">
        <v>36.100999999999999</v>
      </c>
      <c r="B33">
        <v>33</v>
      </c>
      <c r="D33">
        <f t="shared" si="1"/>
        <v>59.553632409999977</v>
      </c>
      <c r="E33">
        <f t="shared" si="2"/>
        <v>267.57925662249983</v>
      </c>
      <c r="F33">
        <f t="shared" si="3"/>
        <v>127.81749580960009</v>
      </c>
      <c r="G33">
        <f t="shared" si="4"/>
        <v>141.82571008359992</v>
      </c>
      <c r="H33">
        <f t="shared" si="5"/>
        <v>170.75119315239974</v>
      </c>
      <c r="I33">
        <f t="shared" si="6"/>
        <v>164.48464352454448</v>
      </c>
      <c r="N33" s="11" t="s">
        <v>9</v>
      </c>
      <c r="P33" s="15">
        <v>3.25</v>
      </c>
      <c r="Q33" s="15">
        <v>2.8610000000000002</v>
      </c>
      <c r="R33" s="17">
        <v>2.68</v>
      </c>
      <c r="S33" s="17">
        <v>2.6269999999999998</v>
      </c>
      <c r="T33" s="17">
        <v>2.601</v>
      </c>
      <c r="U33" s="17">
        <v>2.601</v>
      </c>
    </row>
    <row r="34" spans="1:21">
      <c r="A34">
        <v>9.173</v>
      </c>
      <c r="B34">
        <v>34</v>
      </c>
      <c r="D34">
        <f t="shared" si="1"/>
        <v>369.05867881000006</v>
      </c>
      <c r="E34">
        <f t="shared" si="2"/>
        <v>111.72807102250007</v>
      </c>
      <c r="F34">
        <f t="shared" si="3"/>
        <v>244.05813196959986</v>
      </c>
      <c r="G34">
        <f t="shared" si="4"/>
        <v>225.56855872360006</v>
      </c>
      <c r="H34">
        <f t="shared" si="5"/>
        <v>192.12233107240024</v>
      </c>
      <c r="I34">
        <f t="shared" si="6"/>
        <v>198.89019008454437</v>
      </c>
      <c r="N34" s="12"/>
      <c r="P34" s="13"/>
      <c r="Q34" s="13"/>
      <c r="R34" s="13"/>
      <c r="S34" s="13"/>
      <c r="T34" s="13"/>
      <c r="U34" s="13"/>
    </row>
    <row r="35" spans="1:21">
      <c r="A35">
        <v>28.047999999999998</v>
      </c>
      <c r="B35">
        <v>35</v>
      </c>
      <c r="D35">
        <f t="shared" si="1"/>
        <v>0.11282881000000156</v>
      </c>
      <c r="E35">
        <f t="shared" si="2"/>
        <v>68.970533522499906</v>
      </c>
      <c r="F35">
        <f t="shared" si="3"/>
        <v>10.579666969600019</v>
      </c>
      <c r="G35">
        <f t="shared" si="4"/>
        <v>14.869198723599968</v>
      </c>
      <c r="H35">
        <f t="shared" si="5"/>
        <v>25.142001072399889</v>
      </c>
      <c r="I35">
        <f t="shared" si="6"/>
        <v>22.773479251211118</v>
      </c>
    </row>
    <row r="36" spans="1:21">
      <c r="A36">
        <v>44.792000000000002</v>
      </c>
      <c r="B36">
        <v>36</v>
      </c>
      <c r="D36">
        <f t="shared" si="1"/>
        <v>269.22574561000005</v>
      </c>
      <c r="E36">
        <f t="shared" si="2"/>
        <v>627.44488632249988</v>
      </c>
      <c r="F36">
        <f t="shared" si="3"/>
        <v>399.86561128960028</v>
      </c>
      <c r="G36">
        <f t="shared" si="4"/>
        <v>424.36247200359998</v>
      </c>
      <c r="H36">
        <f t="shared" si="5"/>
        <v>473.41839691239966</v>
      </c>
      <c r="I36">
        <f t="shared" si="6"/>
        <v>462.94499770454462</v>
      </c>
    </row>
    <row r="37" spans="1:21">
      <c r="A37">
        <v>28.593</v>
      </c>
      <c r="B37">
        <v>37</v>
      </c>
      <c r="D37">
        <f t="shared" si="1"/>
        <v>4.3722809999999751E-2</v>
      </c>
      <c r="E37">
        <f t="shared" si="2"/>
        <v>78.319845022499933</v>
      </c>
      <c r="F37">
        <f t="shared" si="3"/>
        <v>14.422069569600037</v>
      </c>
      <c r="G37">
        <f t="shared" si="4"/>
        <v>19.369329123599979</v>
      </c>
      <c r="H37">
        <f t="shared" si="5"/>
        <v>30.904482272399896</v>
      </c>
      <c r="I37">
        <f t="shared" si="6"/>
        <v>28.272155017877804</v>
      </c>
    </row>
    <row r="38" spans="1:21">
      <c r="A38">
        <v>3.3119999999999998</v>
      </c>
      <c r="B38">
        <v>38</v>
      </c>
      <c r="D38">
        <f t="shared" si="1"/>
        <v>628.60016960999997</v>
      </c>
      <c r="E38">
        <f t="shared" si="2"/>
        <v>269.9826903225001</v>
      </c>
      <c r="F38">
        <f t="shared" si="3"/>
        <v>461.53475688959975</v>
      </c>
      <c r="G38">
        <f t="shared" si="4"/>
        <v>435.97189440360006</v>
      </c>
      <c r="H38">
        <f t="shared" si="5"/>
        <v>388.95018411240034</v>
      </c>
      <c r="I38">
        <f t="shared" si="6"/>
        <v>398.55504063787765</v>
      </c>
    </row>
    <row r="39" spans="1:21">
      <c r="A39">
        <v>151.845</v>
      </c>
      <c r="B39">
        <v>39</v>
      </c>
      <c r="D39">
        <f t="shared" si="1"/>
        <v>15242.64321321</v>
      </c>
      <c r="E39">
        <f t="shared" si="2"/>
        <v>17450.898773422497</v>
      </c>
      <c r="F39">
        <f t="shared" si="3"/>
        <v>16141.611024129603</v>
      </c>
      <c r="G39">
        <f t="shared" si="4"/>
        <v>16295.303727363598</v>
      </c>
      <c r="H39">
        <f t="shared" si="5"/>
        <v>16592.320092992395</v>
      </c>
      <c r="I39">
        <f t="shared" si="6"/>
        <v>16530.028045977877</v>
      </c>
    </row>
    <row r="40" spans="1:21">
      <c r="A40">
        <v>9.9000000000000005E-2</v>
      </c>
      <c r="B40">
        <v>40</v>
      </c>
      <c r="D40">
        <f t="shared" si="1"/>
        <v>800.03556801000002</v>
      </c>
      <c r="E40">
        <f t="shared" si="2"/>
        <v>385.89262922250015</v>
      </c>
      <c r="F40">
        <f t="shared" si="3"/>
        <v>609.91019724959972</v>
      </c>
      <c r="G40">
        <f t="shared" si="4"/>
        <v>580.46975784360006</v>
      </c>
      <c r="H40">
        <f t="shared" si="5"/>
        <v>526.00596843240044</v>
      </c>
      <c r="I40">
        <f t="shared" si="6"/>
        <v>537.16606689787761</v>
      </c>
    </row>
    <row r="41" spans="1:21">
      <c r="A41">
        <v>13.254</v>
      </c>
      <c r="B41">
        <v>41</v>
      </c>
      <c r="D41">
        <f t="shared" si="1"/>
        <v>228.91387401000003</v>
      </c>
      <c r="E41">
        <f t="shared" si="2"/>
        <v>42.10906772250005</v>
      </c>
      <c r="F41">
        <f t="shared" si="3"/>
        <v>133.20299064959991</v>
      </c>
      <c r="G41">
        <f t="shared" si="4"/>
        <v>119.63853144360006</v>
      </c>
      <c r="H41">
        <f t="shared" si="5"/>
        <v>95.644879232400186</v>
      </c>
      <c r="I41">
        <f t="shared" si="6"/>
        <v>100.43734379787773</v>
      </c>
    </row>
    <row r="42" spans="1:21">
      <c r="A42">
        <v>9.1020000000000003</v>
      </c>
      <c r="B42">
        <v>42</v>
      </c>
      <c r="D42">
        <f t="shared" si="1"/>
        <v>371.79166760999999</v>
      </c>
      <c r="E42">
        <f t="shared" si="2"/>
        <v>113.23407332250007</v>
      </c>
      <c r="F42">
        <f t="shared" si="3"/>
        <v>246.28154808959985</v>
      </c>
      <c r="G42">
        <f t="shared" si="4"/>
        <v>227.70628920360005</v>
      </c>
      <c r="H42">
        <f t="shared" si="5"/>
        <v>194.09560851240025</v>
      </c>
      <c r="I42">
        <f t="shared" si="6"/>
        <v>200.8978348378777</v>
      </c>
    </row>
    <row r="43" spans="1:21">
      <c r="A43">
        <v>8.3209999999999997</v>
      </c>
      <c r="B43">
        <v>43</v>
      </c>
      <c r="D43">
        <f t="shared" si="1"/>
        <v>402.51995640999996</v>
      </c>
      <c r="E43">
        <f t="shared" si="2"/>
        <v>130.46551062250009</v>
      </c>
      <c r="F43">
        <f t="shared" si="3"/>
        <v>271.40453740959993</v>
      </c>
      <c r="G43">
        <f t="shared" si="4"/>
        <v>251.88673648360009</v>
      </c>
      <c r="H43">
        <f t="shared" si="5"/>
        <v>216.46707235240029</v>
      </c>
      <c r="I43">
        <f t="shared" si="6"/>
        <v>223.64733912454437</v>
      </c>
    </row>
    <row r="44" spans="1:21">
      <c r="A44">
        <v>7.6999999999999999E-2</v>
      </c>
      <c r="B44">
        <v>44</v>
      </c>
      <c r="D44">
        <f t="shared" si="1"/>
        <v>801.28058760999988</v>
      </c>
      <c r="E44">
        <f t="shared" si="2"/>
        <v>386.75745582250005</v>
      </c>
      <c r="F44">
        <f t="shared" si="3"/>
        <v>610.99732108959972</v>
      </c>
      <c r="G44">
        <f t="shared" si="4"/>
        <v>581.53033120359999</v>
      </c>
      <c r="H44">
        <f t="shared" si="5"/>
        <v>527.01558451240032</v>
      </c>
      <c r="I44">
        <f t="shared" si="6"/>
        <v>538.18633200454428</v>
      </c>
    </row>
    <row r="45" spans="1:21">
      <c r="A45">
        <v>57.862000000000002</v>
      </c>
      <c r="B45">
        <v>45</v>
      </c>
      <c r="D45">
        <f t="shared" si="1"/>
        <v>868.95837961000007</v>
      </c>
      <c r="E45">
        <f t="shared" si="2"/>
        <v>1453.0467253224997</v>
      </c>
      <c r="F45">
        <f t="shared" si="3"/>
        <v>1093.4026808896003</v>
      </c>
      <c r="G45">
        <f t="shared" si="4"/>
        <v>1133.6729404036</v>
      </c>
      <c r="H45">
        <f t="shared" si="5"/>
        <v>1213.0021221123993</v>
      </c>
      <c r="I45">
        <f t="shared" si="6"/>
        <v>1196.2022329712111</v>
      </c>
    </row>
    <row r="46" spans="1:21">
      <c r="A46">
        <v>1.32</v>
      </c>
      <c r="B46">
        <v>46</v>
      </c>
      <c r="D46">
        <f t="shared" si="1"/>
        <v>732.45468320999998</v>
      </c>
      <c r="E46">
        <f t="shared" si="2"/>
        <v>339.4124559225001</v>
      </c>
      <c r="F46">
        <f t="shared" si="3"/>
        <v>551.09252712959972</v>
      </c>
      <c r="G46">
        <f t="shared" si="4"/>
        <v>523.12563936360004</v>
      </c>
      <c r="H46">
        <f t="shared" si="5"/>
        <v>471.48997899240038</v>
      </c>
      <c r="I46">
        <f t="shared" si="6"/>
        <v>482.05905647787768</v>
      </c>
    </row>
    <row r="47" spans="1:21">
      <c r="A47">
        <v>9.7669999999999995</v>
      </c>
      <c r="B47">
        <v>47</v>
      </c>
      <c r="D47">
        <f t="shared" si="1"/>
        <v>346.58896561000006</v>
      </c>
      <c r="E47">
        <f t="shared" si="2"/>
        <v>99.523568822500081</v>
      </c>
      <c r="F47">
        <f t="shared" si="3"/>
        <v>225.85160428959986</v>
      </c>
      <c r="G47">
        <f t="shared" si="4"/>
        <v>208.07889400360008</v>
      </c>
      <c r="H47">
        <f t="shared" si="5"/>
        <v>176.00851291240025</v>
      </c>
      <c r="I47">
        <f t="shared" si="6"/>
        <v>182.48884820454438</v>
      </c>
    </row>
    <row r="48" spans="1:21">
      <c r="A48">
        <v>57.767000000000003</v>
      </c>
      <c r="B48">
        <v>48</v>
      </c>
      <c r="D48">
        <f t="shared" si="1"/>
        <v>863.36656561000018</v>
      </c>
      <c r="E48">
        <f t="shared" si="2"/>
        <v>1445.8131688224996</v>
      </c>
      <c r="F48">
        <f t="shared" si="3"/>
        <v>1087.1290442896004</v>
      </c>
      <c r="G48">
        <f t="shared" si="4"/>
        <v>1127.2846540036001</v>
      </c>
      <c r="H48">
        <f t="shared" si="5"/>
        <v>1206.3937929123992</v>
      </c>
      <c r="I48">
        <f t="shared" si="6"/>
        <v>1189.6398882045446</v>
      </c>
    </row>
    <row r="49" spans="1:13">
      <c r="A49">
        <v>1.5680000000000001</v>
      </c>
      <c r="B49">
        <v>49</v>
      </c>
      <c r="D49">
        <f t="shared" si="1"/>
        <v>719.09249280999995</v>
      </c>
      <c r="E49">
        <f t="shared" si="2"/>
        <v>330.33607752250009</v>
      </c>
      <c r="F49">
        <f t="shared" si="3"/>
        <v>539.51025256959974</v>
      </c>
      <c r="G49">
        <f t="shared" si="4"/>
        <v>511.84266112360007</v>
      </c>
      <c r="H49">
        <f t="shared" si="5"/>
        <v>460.78142827240032</v>
      </c>
      <c r="I49">
        <f t="shared" si="6"/>
        <v>471.23046218454425</v>
      </c>
    </row>
    <row r="50" spans="1:13">
      <c r="A50">
        <v>11.89</v>
      </c>
      <c r="B50">
        <v>50</v>
      </c>
      <c r="D50">
        <f t="shared" si="1"/>
        <v>272.04873721000001</v>
      </c>
      <c r="E50">
        <f t="shared" si="2"/>
        <v>61.671964922500045</v>
      </c>
      <c r="F50">
        <f t="shared" si="3"/>
        <v>166.54831672959986</v>
      </c>
      <c r="G50">
        <f t="shared" si="4"/>
        <v>151.33772776360004</v>
      </c>
      <c r="H50">
        <f t="shared" si="5"/>
        <v>124.1847241924002</v>
      </c>
      <c r="I50">
        <f t="shared" si="6"/>
        <v>129.63742841121103</v>
      </c>
    </row>
    <row r="51" spans="1:13">
      <c r="A51">
        <v>0.34499999999999997</v>
      </c>
      <c r="B51">
        <v>51</v>
      </c>
      <c r="D51">
        <f t="shared" si="1"/>
        <v>786.17991321000011</v>
      </c>
      <c r="E51">
        <f t="shared" si="2"/>
        <v>376.28822342250021</v>
      </c>
      <c r="F51">
        <f t="shared" si="3"/>
        <v>597.82010412959983</v>
      </c>
      <c r="G51">
        <f t="shared" si="4"/>
        <v>568.67654736360021</v>
      </c>
      <c r="H51">
        <f t="shared" si="5"/>
        <v>514.7825529924005</v>
      </c>
      <c r="I51">
        <f t="shared" si="6"/>
        <v>525.82357597787768</v>
      </c>
    </row>
    <row r="52" spans="1:13">
      <c r="A52">
        <v>27.693000000000001</v>
      </c>
      <c r="B52">
        <v>52</v>
      </c>
      <c r="D52">
        <f t="shared" si="1"/>
        <v>0.4773428099999989</v>
      </c>
      <c r="E52">
        <f t="shared" si="2"/>
        <v>63.200115022499965</v>
      </c>
      <c r="F52">
        <f t="shared" si="3"/>
        <v>8.3963175696000363</v>
      </c>
      <c r="G52">
        <f t="shared" si="4"/>
        <v>12.257421123599993</v>
      </c>
      <c r="H52">
        <f t="shared" si="5"/>
        <v>21.707958272399928</v>
      </c>
      <c r="I52">
        <f t="shared" si="6"/>
        <v>19.511273017877812</v>
      </c>
    </row>
    <row r="53" spans="1:13">
      <c r="A53">
        <v>27.884</v>
      </c>
      <c r="B53">
        <v>53</v>
      </c>
      <c r="D53">
        <f t="shared" si="1"/>
        <v>0.24990001000000023</v>
      </c>
      <c r="E53">
        <f t="shared" si="2"/>
        <v>66.273438722499947</v>
      </c>
      <c r="F53">
        <f t="shared" si="3"/>
        <v>9.5396970496000311</v>
      </c>
      <c r="G53">
        <f t="shared" si="4"/>
        <v>13.631307043599984</v>
      </c>
      <c r="H53">
        <f t="shared" si="5"/>
        <v>23.524246032399912</v>
      </c>
      <c r="I53">
        <f t="shared" si="6"/>
        <v>21.235107864544471</v>
      </c>
    </row>
    <row r="54" spans="1:13">
      <c r="A54">
        <v>57.037999999999997</v>
      </c>
      <c r="B54">
        <v>54</v>
      </c>
      <c r="D54">
        <f t="shared" si="1"/>
        <v>821.05744680999976</v>
      </c>
      <c r="E54">
        <f t="shared" si="2"/>
        <v>1390.9058365224998</v>
      </c>
      <c r="F54">
        <f t="shared" si="3"/>
        <v>1039.5878341696</v>
      </c>
      <c r="G54">
        <f t="shared" si="4"/>
        <v>1078.8636575235996</v>
      </c>
      <c r="H54">
        <f t="shared" si="5"/>
        <v>1156.2842574723993</v>
      </c>
      <c r="I54">
        <f t="shared" si="6"/>
        <v>1139.8832227845446</v>
      </c>
    </row>
    <row r="55" spans="1:13">
      <c r="A55">
        <v>44.110999999999997</v>
      </c>
      <c r="B55">
        <v>55</v>
      </c>
      <c r="D55">
        <f t="shared" si="1"/>
        <v>247.34167440999988</v>
      </c>
      <c r="E55">
        <f t="shared" si="2"/>
        <v>593.79211362249964</v>
      </c>
      <c r="F55">
        <f t="shared" si="3"/>
        <v>373.09394860960009</v>
      </c>
      <c r="G55">
        <f t="shared" si="4"/>
        <v>396.76895128359979</v>
      </c>
      <c r="H55">
        <f t="shared" si="5"/>
        <v>444.24751675239946</v>
      </c>
      <c r="I55">
        <f t="shared" si="6"/>
        <v>434.10375332454441</v>
      </c>
    </row>
    <row r="56" spans="1:13">
      <c r="A56">
        <v>20.486999999999998</v>
      </c>
      <c r="B56">
        <v>56</v>
      </c>
      <c r="D56">
        <f t="shared" si="1"/>
        <v>62.361029610000038</v>
      </c>
      <c r="E56">
        <f t="shared" si="2"/>
        <v>0.55331282249999225</v>
      </c>
      <c r="F56">
        <f t="shared" si="3"/>
        <v>18.561965889599971</v>
      </c>
      <c r="G56">
        <f t="shared" si="4"/>
        <v>13.72658040360003</v>
      </c>
      <c r="H56">
        <f t="shared" si="5"/>
        <v>6.4862921124000561</v>
      </c>
      <c r="I56">
        <f t="shared" si="6"/>
        <v>7.7776471378777732</v>
      </c>
    </row>
    <row r="57" spans="1:13">
      <c r="A57">
        <v>7.1050000000000004</v>
      </c>
      <c r="B57">
        <v>57</v>
      </c>
      <c r="D57">
        <f t="shared" si="1"/>
        <v>452.79158520999999</v>
      </c>
      <c r="E57">
        <f t="shared" si="2"/>
        <v>159.72283542250008</v>
      </c>
      <c r="F57">
        <f t="shared" si="3"/>
        <v>312.94883692959979</v>
      </c>
      <c r="G57">
        <f t="shared" si="4"/>
        <v>291.96351856360008</v>
      </c>
      <c r="H57">
        <f t="shared" si="5"/>
        <v>253.72730659240028</v>
      </c>
      <c r="I57">
        <f t="shared" si="6"/>
        <v>261.49617411121102</v>
      </c>
    </row>
    <row r="58" spans="1:13">
      <c r="A58">
        <v>7.2430000000000003</v>
      </c>
      <c r="B58">
        <v>58</v>
      </c>
      <c r="D58">
        <f t="shared" si="1"/>
        <v>446.93765281000009</v>
      </c>
      <c r="E58">
        <f t="shared" si="2"/>
        <v>156.25375002250007</v>
      </c>
      <c r="F58">
        <f t="shared" si="3"/>
        <v>308.08534156959973</v>
      </c>
      <c r="G58">
        <f t="shared" si="4"/>
        <v>287.2665671236</v>
      </c>
      <c r="H58">
        <f t="shared" si="5"/>
        <v>249.34999627240029</v>
      </c>
      <c r="I58">
        <f t="shared" si="6"/>
        <v>257.05206535121107</v>
      </c>
      <c r="L58" t="s">
        <v>15</v>
      </c>
      <c r="M58" t="s">
        <v>16</v>
      </c>
    </row>
    <row r="59" spans="1:13">
      <c r="A59">
        <v>5.8179999999999996</v>
      </c>
      <c r="B59">
        <v>59</v>
      </c>
      <c r="D59">
        <f t="shared" si="1"/>
        <v>509.21984280999999</v>
      </c>
      <c r="E59">
        <f t="shared" si="2"/>
        <v>193.90980252250012</v>
      </c>
      <c r="F59">
        <f t="shared" si="3"/>
        <v>360.14019256959989</v>
      </c>
      <c r="G59">
        <f t="shared" si="4"/>
        <v>337.60167112360017</v>
      </c>
      <c r="H59">
        <f t="shared" si="5"/>
        <v>296.38445827240025</v>
      </c>
      <c r="I59">
        <f t="shared" si="6"/>
        <v>304.77629385121099</v>
      </c>
      <c r="L59" t="s">
        <v>15</v>
      </c>
      <c r="M59" t="s">
        <v>17</v>
      </c>
    </row>
    <row r="60" spans="1:13">
      <c r="A60">
        <v>12.941000000000001</v>
      </c>
      <c r="B60">
        <v>60</v>
      </c>
      <c r="D60">
        <f t="shared" si="1"/>
        <v>238.48316040999998</v>
      </c>
      <c r="E60">
        <f t="shared" si="2"/>
        <v>46.26924462250004</v>
      </c>
      <c r="F60">
        <f t="shared" si="3"/>
        <v>140.52585100959988</v>
      </c>
      <c r="G60">
        <f t="shared" si="4"/>
        <v>126.58365088360004</v>
      </c>
      <c r="H60">
        <f t="shared" si="5"/>
        <v>101.86501555240017</v>
      </c>
      <c r="I60">
        <f t="shared" si="6"/>
        <v>106.80898672454438</v>
      </c>
      <c r="L60" t="s">
        <v>15</v>
      </c>
      <c r="M60" t="s">
        <v>18</v>
      </c>
    </row>
    <row r="61" spans="1:13">
      <c r="A61">
        <v>0.93799999999999994</v>
      </c>
      <c r="B61">
        <v>61</v>
      </c>
      <c r="D61">
        <f t="shared" si="1"/>
        <v>753.27742681000007</v>
      </c>
      <c r="E61">
        <f t="shared" si="2"/>
        <v>353.63366652250016</v>
      </c>
      <c r="F61">
        <f t="shared" si="3"/>
        <v>569.17362616959986</v>
      </c>
      <c r="G61">
        <f t="shared" si="4"/>
        <v>540.74572552360019</v>
      </c>
      <c r="H61">
        <f t="shared" si="5"/>
        <v>488.22526147240046</v>
      </c>
      <c r="I61">
        <f t="shared" si="6"/>
        <v>498.97924478454439</v>
      </c>
    </row>
    <row r="62" spans="1:13">
      <c r="A62">
        <v>5.8220000000000001</v>
      </c>
      <c r="B62">
        <v>62</v>
      </c>
      <c r="D62">
        <f t="shared" si="1"/>
        <v>509.03933161000009</v>
      </c>
      <c r="E62">
        <f t="shared" si="2"/>
        <v>193.79841732250011</v>
      </c>
      <c r="F62">
        <f t="shared" si="3"/>
        <v>359.98838968959984</v>
      </c>
      <c r="G62">
        <f t="shared" si="4"/>
        <v>337.4546956036001</v>
      </c>
      <c r="H62">
        <f t="shared" si="5"/>
        <v>296.24674771240035</v>
      </c>
      <c r="I62">
        <f t="shared" si="6"/>
        <v>304.63664710454441</v>
      </c>
    </row>
    <row r="63" spans="1:13">
      <c r="A63">
        <v>5.24</v>
      </c>
      <c r="B63">
        <v>63</v>
      </c>
      <c r="D63">
        <f t="shared" si="1"/>
        <v>535.64010721000011</v>
      </c>
      <c r="E63">
        <f t="shared" si="2"/>
        <v>210.34135992250009</v>
      </c>
      <c r="F63">
        <f t="shared" si="3"/>
        <v>382.41210472959972</v>
      </c>
      <c r="G63">
        <f t="shared" si="4"/>
        <v>359.17602976360001</v>
      </c>
      <c r="H63">
        <f t="shared" si="5"/>
        <v>316.62003019240041</v>
      </c>
      <c r="I63">
        <f t="shared" si="6"/>
        <v>325.29164474454439</v>
      </c>
    </row>
    <row r="64" spans="1:13">
      <c r="A64">
        <v>1.5720000000000001</v>
      </c>
      <c r="B64">
        <v>64</v>
      </c>
      <c r="D64">
        <f t="shared" si="1"/>
        <v>718.87798161000012</v>
      </c>
      <c r="E64">
        <f t="shared" si="2"/>
        <v>330.19069232250018</v>
      </c>
      <c r="F64">
        <f t="shared" si="3"/>
        <v>539.32444968959976</v>
      </c>
      <c r="G64">
        <f t="shared" si="4"/>
        <v>511.66168560360012</v>
      </c>
      <c r="H64">
        <f t="shared" si="5"/>
        <v>460.60971771240042</v>
      </c>
      <c r="I64">
        <f t="shared" si="6"/>
        <v>471.05681543787773</v>
      </c>
    </row>
    <row r="65" spans="1:9">
      <c r="A65">
        <v>5.4969999999999999</v>
      </c>
      <c r="B65">
        <v>65</v>
      </c>
      <c r="D65">
        <f t="shared" si="1"/>
        <v>523.81019161000006</v>
      </c>
      <c r="E65">
        <f t="shared" si="2"/>
        <v>202.95278982250011</v>
      </c>
      <c r="F65">
        <f t="shared" si="3"/>
        <v>372.42669868959985</v>
      </c>
      <c r="G65">
        <f t="shared" si="4"/>
        <v>349.5007816036001</v>
      </c>
      <c r="H65">
        <f t="shared" si="5"/>
        <v>307.54005571240032</v>
      </c>
      <c r="I65">
        <f t="shared" si="6"/>
        <v>316.08727027121103</v>
      </c>
    </row>
    <row r="66" spans="1:9">
      <c r="A66">
        <v>1.9450000000000001</v>
      </c>
      <c r="B66">
        <v>66</v>
      </c>
      <c r="D66">
        <f t="shared" ref="D66:D129" si="10">POWER($A66 - P$6,2)</f>
        <v>699.01543320999997</v>
      </c>
      <c r="E66">
        <f t="shared" ref="E66:E129" si="11">POWER($A66 - Q$6,2)</f>
        <v>316.77414342250012</v>
      </c>
      <c r="F66">
        <f t="shared" ref="F66:F129" si="12">POWER($A66 - R$6,2)</f>
        <v>522.13895212959972</v>
      </c>
      <c r="G66">
        <f t="shared" ref="G66:G129" si="13">POWER($A66 - S$6,2)</f>
        <v>494.92633936360011</v>
      </c>
      <c r="H66">
        <f t="shared" ref="H66:H129" si="14">POWER($A66 - T$6,2)</f>
        <v>444.7383289924004</v>
      </c>
      <c r="I66">
        <f t="shared" ref="I66:I129" si="15">POWER($A66 - U$6,2)</f>
        <v>455.00487731121098</v>
      </c>
    </row>
    <row r="67" spans="1:9">
      <c r="A67">
        <v>6.883</v>
      </c>
      <c r="B67">
        <v>67</v>
      </c>
      <c r="D67">
        <f t="shared" si="10"/>
        <v>462.28870081000008</v>
      </c>
      <c r="E67">
        <f t="shared" si="11"/>
        <v>165.38345802250012</v>
      </c>
      <c r="F67">
        <f t="shared" si="12"/>
        <v>320.85264076959987</v>
      </c>
      <c r="G67">
        <f t="shared" si="13"/>
        <v>299.59940392360011</v>
      </c>
      <c r="H67">
        <f t="shared" si="14"/>
        <v>260.84898667240032</v>
      </c>
      <c r="I67">
        <f t="shared" si="15"/>
        <v>268.72531255121106</v>
      </c>
    </row>
    <row r="68" spans="1:9">
      <c r="A68">
        <v>56.42</v>
      </c>
      <c r="B68">
        <v>68</v>
      </c>
      <c r="D68">
        <f t="shared" si="10"/>
        <v>786.02290321000009</v>
      </c>
      <c r="E68">
        <f t="shared" si="11"/>
        <v>1345.1913259225</v>
      </c>
      <c r="F68">
        <f t="shared" si="12"/>
        <v>1000.1178551296005</v>
      </c>
      <c r="G68">
        <f t="shared" si="13"/>
        <v>1038.6478513636</v>
      </c>
      <c r="H68">
        <f t="shared" si="14"/>
        <v>1114.6370149923998</v>
      </c>
      <c r="I68">
        <f t="shared" si="15"/>
        <v>1098.535121144545</v>
      </c>
    </row>
    <row r="69" spans="1:9">
      <c r="A69">
        <v>51.152999999999999</v>
      </c>
      <c r="B69">
        <v>69</v>
      </c>
      <c r="D69">
        <f t="shared" si="10"/>
        <v>518.43191480999997</v>
      </c>
      <c r="E69">
        <f t="shared" si="11"/>
        <v>986.57867702249973</v>
      </c>
      <c r="F69">
        <f t="shared" si="12"/>
        <v>694.72518636960024</v>
      </c>
      <c r="G69">
        <f t="shared" si="13"/>
        <v>726.89875632359974</v>
      </c>
      <c r="H69">
        <f t="shared" si="14"/>
        <v>790.68828387239944</v>
      </c>
      <c r="I69">
        <f t="shared" si="15"/>
        <v>777.13586381787786</v>
      </c>
    </row>
    <row r="70" spans="1:9">
      <c r="A70">
        <v>6.3780000000000001</v>
      </c>
      <c r="B70">
        <v>70</v>
      </c>
      <c r="D70">
        <f t="shared" si="10"/>
        <v>484.25963481000002</v>
      </c>
      <c r="E70">
        <f t="shared" si="11"/>
        <v>178.62723452250009</v>
      </c>
      <c r="F70">
        <f t="shared" si="12"/>
        <v>339.19914936959981</v>
      </c>
      <c r="G70">
        <f t="shared" si="13"/>
        <v>317.33645832360008</v>
      </c>
      <c r="H70">
        <f t="shared" si="14"/>
        <v>277.41633987240033</v>
      </c>
      <c r="I70">
        <f t="shared" si="15"/>
        <v>285.53710931787771</v>
      </c>
    </row>
    <row r="71" spans="1:9">
      <c r="A71">
        <v>5.6180000000000003</v>
      </c>
      <c r="B71">
        <v>71</v>
      </c>
      <c r="D71">
        <f t="shared" si="10"/>
        <v>518.28620281000008</v>
      </c>
      <c r="E71">
        <f t="shared" si="11"/>
        <v>199.51986252250009</v>
      </c>
      <c r="F71">
        <f t="shared" si="12"/>
        <v>367.77113656959972</v>
      </c>
      <c r="G71">
        <f t="shared" si="13"/>
        <v>344.99124712360003</v>
      </c>
      <c r="H71">
        <f t="shared" si="14"/>
        <v>303.31078627240038</v>
      </c>
      <c r="I71">
        <f t="shared" si="15"/>
        <v>311.7994311845444</v>
      </c>
    </row>
    <row r="72" spans="1:9">
      <c r="A72">
        <v>187.81800000000001</v>
      </c>
      <c r="B72">
        <v>72</v>
      </c>
      <c r="D72">
        <f t="shared" si="10"/>
        <v>25419.232242810001</v>
      </c>
      <c r="E72">
        <f t="shared" si="11"/>
        <v>28249.155202522499</v>
      </c>
      <c r="F72">
        <f t="shared" si="12"/>
        <v>26576.381152569607</v>
      </c>
      <c r="G72">
        <f t="shared" si="13"/>
        <v>26773.4875111236</v>
      </c>
      <c r="H72">
        <f t="shared" si="14"/>
        <v>27153.825978272398</v>
      </c>
      <c r="I72">
        <f t="shared" si="15"/>
        <v>27074.121320517879</v>
      </c>
    </row>
    <row r="73" spans="1:9">
      <c r="A73">
        <v>5.7000000000000002E-2</v>
      </c>
      <c r="B73">
        <v>73</v>
      </c>
      <c r="D73">
        <f t="shared" si="10"/>
        <v>802.41326361000006</v>
      </c>
      <c r="E73">
        <f t="shared" si="11"/>
        <v>387.54450182250019</v>
      </c>
      <c r="F73">
        <f t="shared" si="12"/>
        <v>611.98645548959985</v>
      </c>
      <c r="G73">
        <f t="shared" si="13"/>
        <v>582.49532880360016</v>
      </c>
      <c r="H73">
        <f t="shared" si="14"/>
        <v>527.93425731240052</v>
      </c>
      <c r="I73">
        <f t="shared" si="15"/>
        <v>539.11468573787772</v>
      </c>
    </row>
    <row r="74" spans="1:9">
      <c r="A74">
        <v>0.749</v>
      </c>
      <c r="B74">
        <v>74</v>
      </c>
      <c r="D74">
        <f t="shared" si="10"/>
        <v>763.68769801000008</v>
      </c>
      <c r="E74">
        <f t="shared" si="11"/>
        <v>360.77773422250016</v>
      </c>
      <c r="F74">
        <f t="shared" si="12"/>
        <v>578.22742924959982</v>
      </c>
      <c r="G74">
        <f t="shared" si="13"/>
        <v>549.57143584360017</v>
      </c>
      <c r="H74">
        <f t="shared" si="14"/>
        <v>496.61320243240044</v>
      </c>
      <c r="I74">
        <f t="shared" si="15"/>
        <v>507.45867056454438</v>
      </c>
    </row>
    <row r="75" spans="1:9">
      <c r="A75">
        <v>11.384</v>
      </c>
      <c r="B75">
        <v>75</v>
      </c>
      <c r="D75">
        <f t="shared" si="10"/>
        <v>288.99660001000001</v>
      </c>
      <c r="E75">
        <f t="shared" si="11"/>
        <v>69.875388722500048</v>
      </c>
      <c r="F75">
        <f t="shared" si="12"/>
        <v>179.86457704959986</v>
      </c>
      <c r="G75">
        <f t="shared" si="13"/>
        <v>164.04332704360004</v>
      </c>
      <c r="H75">
        <f t="shared" si="14"/>
        <v>135.71830603240022</v>
      </c>
      <c r="I75">
        <f t="shared" si="15"/>
        <v>141.41593786454439</v>
      </c>
    </row>
    <row r="76" spans="1:9">
      <c r="A76">
        <v>2.4340000000000002</v>
      </c>
      <c r="B76">
        <v>76</v>
      </c>
      <c r="D76">
        <f t="shared" si="10"/>
        <v>673.39731000999996</v>
      </c>
      <c r="E76">
        <f t="shared" si="11"/>
        <v>299.60667372250009</v>
      </c>
      <c r="F76">
        <f t="shared" si="12"/>
        <v>500.03042104959974</v>
      </c>
      <c r="G76">
        <f t="shared" si="13"/>
        <v>473.40795304360006</v>
      </c>
      <c r="H76">
        <f t="shared" si="14"/>
        <v>424.35258403240033</v>
      </c>
      <c r="I76">
        <f t="shared" si="15"/>
        <v>434.38243353121095</v>
      </c>
    </row>
    <row r="77" spans="1:9">
      <c r="A77">
        <v>17.949000000000002</v>
      </c>
      <c r="B77">
        <v>77</v>
      </c>
      <c r="D77">
        <f t="shared" si="10"/>
        <v>108.88713800999997</v>
      </c>
      <c r="E77">
        <f t="shared" si="11"/>
        <v>3.2189742225000066</v>
      </c>
      <c r="F77">
        <f t="shared" si="12"/>
        <v>46.872645249599913</v>
      </c>
      <c r="G77">
        <f t="shared" si="13"/>
        <v>38.974299843600008</v>
      </c>
      <c r="H77">
        <f t="shared" si="14"/>
        <v>25.855394432400079</v>
      </c>
      <c r="I77">
        <f t="shared" si="15"/>
        <v>28.375259897877733</v>
      </c>
    </row>
    <row r="78" spans="1:9">
      <c r="A78">
        <v>2.1219999999999999</v>
      </c>
      <c r="B78">
        <v>78</v>
      </c>
      <c r="D78">
        <f t="shared" si="10"/>
        <v>689.68739161000008</v>
      </c>
      <c r="E78">
        <f t="shared" si="11"/>
        <v>310.50492732250012</v>
      </c>
      <c r="F78">
        <f t="shared" si="12"/>
        <v>514.08125368959975</v>
      </c>
      <c r="G78">
        <f t="shared" si="13"/>
        <v>487.08225160360013</v>
      </c>
      <c r="H78">
        <f t="shared" si="14"/>
        <v>437.30421571240038</v>
      </c>
      <c r="I78">
        <f t="shared" si="15"/>
        <v>447.485087771211</v>
      </c>
    </row>
    <row r="79" spans="1:9">
      <c r="A79">
        <v>30.286999999999999</v>
      </c>
      <c r="B79">
        <v>79</v>
      </c>
      <c r="D79">
        <f t="shared" si="10"/>
        <v>3.6217896099999942</v>
      </c>
      <c r="E79">
        <f t="shared" si="11"/>
        <v>111.17277282249991</v>
      </c>
      <c r="F79">
        <f t="shared" si="12"/>
        <v>30.158109889600041</v>
      </c>
      <c r="G79">
        <f t="shared" si="13"/>
        <v>37.149756403599959</v>
      </c>
      <c r="H79">
        <f t="shared" si="14"/>
        <v>52.608620112399848</v>
      </c>
      <c r="I79">
        <f t="shared" si="15"/>
        <v>49.156317804544464</v>
      </c>
    </row>
    <row r="80" spans="1:9">
      <c r="A80">
        <v>6.6449999999999996</v>
      </c>
      <c r="B80">
        <v>80</v>
      </c>
      <c r="D80">
        <f t="shared" si="10"/>
        <v>472.57977321000004</v>
      </c>
      <c r="E80">
        <f t="shared" si="11"/>
        <v>171.5615334225001</v>
      </c>
      <c r="F80">
        <f t="shared" si="12"/>
        <v>329.43556812959986</v>
      </c>
      <c r="G80">
        <f t="shared" si="13"/>
        <v>307.89510336360013</v>
      </c>
      <c r="H80">
        <f t="shared" si="14"/>
        <v>268.5934209924003</v>
      </c>
      <c r="I80">
        <f t="shared" si="15"/>
        <v>276.58494997787773</v>
      </c>
    </row>
    <row r="81" spans="1:9">
      <c r="A81">
        <v>116.435</v>
      </c>
      <c r="B81">
        <v>81</v>
      </c>
      <c r="D81">
        <f t="shared" si="10"/>
        <v>7752.9962112100011</v>
      </c>
      <c r="E81">
        <f t="shared" si="11"/>
        <v>9349.313856422501</v>
      </c>
      <c r="F81">
        <f t="shared" si="12"/>
        <v>8397.8236193296034</v>
      </c>
      <c r="G81">
        <f t="shared" si="13"/>
        <v>8508.7821181635991</v>
      </c>
      <c r="H81">
        <f t="shared" si="14"/>
        <v>8723.7804253923987</v>
      </c>
      <c r="I81">
        <f t="shared" si="15"/>
        <v>8678.6284708445455</v>
      </c>
    </row>
    <row r="82" spans="1:9">
      <c r="A82">
        <v>8.9999999999999993E-3</v>
      </c>
      <c r="B82">
        <v>82</v>
      </c>
      <c r="D82">
        <f t="shared" si="10"/>
        <v>805.13495001000001</v>
      </c>
      <c r="E82">
        <f t="shared" si="11"/>
        <v>389.43667622250013</v>
      </c>
      <c r="F82">
        <f t="shared" si="12"/>
        <v>614.36364204959978</v>
      </c>
      <c r="G82">
        <f t="shared" si="13"/>
        <v>584.81458704360011</v>
      </c>
      <c r="H82">
        <f t="shared" si="14"/>
        <v>530.14233603240041</v>
      </c>
      <c r="I82">
        <f t="shared" si="15"/>
        <v>541.34599869787769</v>
      </c>
    </row>
    <row r="83" spans="1:9">
      <c r="A83">
        <v>1.0129999999999999</v>
      </c>
      <c r="B83">
        <v>83</v>
      </c>
      <c r="D83">
        <f t="shared" si="10"/>
        <v>749.16616680999994</v>
      </c>
      <c r="E83">
        <f t="shared" si="11"/>
        <v>350.81851902250008</v>
      </c>
      <c r="F83">
        <f t="shared" si="12"/>
        <v>565.60064716959982</v>
      </c>
      <c r="G83">
        <f t="shared" si="13"/>
        <v>537.26325952360025</v>
      </c>
      <c r="H83">
        <f t="shared" si="14"/>
        <v>484.91651347240031</v>
      </c>
      <c r="I83">
        <f t="shared" si="15"/>
        <v>495.63419328454427</v>
      </c>
    </row>
    <row r="84" spans="1:9">
      <c r="A84">
        <v>3.3050000000000002</v>
      </c>
      <c r="B84">
        <v>84</v>
      </c>
      <c r="D84">
        <f t="shared" si="10"/>
        <v>628.95122521000008</v>
      </c>
      <c r="E84">
        <f t="shared" si="11"/>
        <v>270.2127754225001</v>
      </c>
      <c r="F84">
        <f t="shared" si="12"/>
        <v>461.83557292959978</v>
      </c>
      <c r="G84">
        <f t="shared" si="13"/>
        <v>436.26426256360014</v>
      </c>
      <c r="H84">
        <f t="shared" si="14"/>
        <v>389.2263385924004</v>
      </c>
      <c r="I84">
        <f t="shared" si="15"/>
        <v>398.83458344454436</v>
      </c>
    </row>
    <row r="85" spans="1:9">
      <c r="A85">
        <v>0.24399999999999999</v>
      </c>
      <c r="B85">
        <v>85</v>
      </c>
      <c r="D85">
        <f t="shared" si="10"/>
        <v>791.85397201000001</v>
      </c>
      <c r="E85">
        <f t="shared" si="11"/>
        <v>380.21685072250017</v>
      </c>
      <c r="F85">
        <f t="shared" si="12"/>
        <v>602.7692778495998</v>
      </c>
      <c r="G85">
        <f t="shared" si="13"/>
        <v>573.50383024360008</v>
      </c>
      <c r="H85">
        <f t="shared" si="14"/>
        <v>519.37589563240044</v>
      </c>
      <c r="I85">
        <f t="shared" si="15"/>
        <v>530.46580733121095</v>
      </c>
    </row>
    <row r="86" spans="1:9">
      <c r="A86">
        <v>0.90300000000000002</v>
      </c>
      <c r="B86">
        <v>86</v>
      </c>
      <c r="D86">
        <f t="shared" si="10"/>
        <v>755.19986481000012</v>
      </c>
      <c r="E86">
        <f t="shared" si="11"/>
        <v>354.95125202250017</v>
      </c>
      <c r="F86">
        <f t="shared" si="12"/>
        <v>570.8448663695998</v>
      </c>
      <c r="G86">
        <f t="shared" si="13"/>
        <v>542.37472632360016</v>
      </c>
      <c r="H86">
        <f t="shared" si="14"/>
        <v>489.77319387240044</v>
      </c>
      <c r="I86">
        <f t="shared" si="15"/>
        <v>500.54411881787775</v>
      </c>
    </row>
    <row r="87" spans="1:9">
      <c r="A87">
        <v>2.02</v>
      </c>
      <c r="B87">
        <v>87</v>
      </c>
      <c r="D87">
        <f t="shared" si="10"/>
        <v>695.05522321000001</v>
      </c>
      <c r="E87">
        <f t="shared" si="11"/>
        <v>314.11004592250015</v>
      </c>
      <c r="F87">
        <f t="shared" si="12"/>
        <v>518.71702312959985</v>
      </c>
      <c r="G87">
        <f t="shared" si="13"/>
        <v>491.59492336360012</v>
      </c>
      <c r="H87">
        <f t="shared" si="14"/>
        <v>441.58063099240042</v>
      </c>
      <c r="I87">
        <f t="shared" si="15"/>
        <v>451.81087581121102</v>
      </c>
    </row>
    <row r="88" spans="1:9">
      <c r="A88">
        <v>120.05500000000001</v>
      </c>
      <c r="B88">
        <v>88</v>
      </c>
      <c r="D88">
        <f t="shared" si="10"/>
        <v>8403.5905752100025</v>
      </c>
      <c r="E88">
        <f t="shared" si="11"/>
        <v>10062.467250422502</v>
      </c>
      <c r="F88">
        <f t="shared" si="12"/>
        <v>9074.3990129296035</v>
      </c>
      <c r="G88">
        <f t="shared" si="13"/>
        <v>9189.726272563601</v>
      </c>
      <c r="H88">
        <f t="shared" si="14"/>
        <v>9413.1093685924006</v>
      </c>
      <c r="I88">
        <f t="shared" si="15"/>
        <v>9366.2051651112142</v>
      </c>
    </row>
    <row r="89" spans="1:9">
      <c r="A89">
        <v>8.8420000000000005</v>
      </c>
      <c r="B89">
        <v>89</v>
      </c>
      <c r="D89">
        <f t="shared" si="10"/>
        <v>381.88585560999991</v>
      </c>
      <c r="E89">
        <f t="shared" si="11"/>
        <v>118.83507132250007</v>
      </c>
      <c r="F89">
        <f t="shared" si="12"/>
        <v>254.50969528959982</v>
      </c>
      <c r="G89">
        <f t="shared" si="13"/>
        <v>235.62065800360006</v>
      </c>
      <c r="H89">
        <f t="shared" si="14"/>
        <v>201.40775491240024</v>
      </c>
      <c r="I89">
        <f t="shared" si="15"/>
        <v>208.33583337121101</v>
      </c>
    </row>
    <row r="90" spans="1:9">
      <c r="A90">
        <v>3.2040000000000002</v>
      </c>
      <c r="B90">
        <v>90</v>
      </c>
      <c r="D90">
        <f t="shared" si="10"/>
        <v>634.02736401000004</v>
      </c>
      <c r="E90">
        <f t="shared" si="11"/>
        <v>273.54348272250007</v>
      </c>
      <c r="F90">
        <f t="shared" si="12"/>
        <v>466.18682664959977</v>
      </c>
      <c r="G90">
        <f t="shared" si="13"/>
        <v>440.49362544360008</v>
      </c>
      <c r="H90">
        <f t="shared" si="14"/>
        <v>393.22176123240035</v>
      </c>
      <c r="I90">
        <f t="shared" si="15"/>
        <v>402.87889479787765</v>
      </c>
    </row>
    <row r="91" spans="1:9">
      <c r="A91">
        <v>2.3439999999999999</v>
      </c>
      <c r="B91">
        <v>91</v>
      </c>
      <c r="D91">
        <f t="shared" si="10"/>
        <v>678.07639200999995</v>
      </c>
      <c r="E91">
        <f t="shared" si="11"/>
        <v>302.73042072250007</v>
      </c>
      <c r="F91">
        <f t="shared" si="12"/>
        <v>504.06356584959974</v>
      </c>
      <c r="G91">
        <f t="shared" si="13"/>
        <v>477.33248224360005</v>
      </c>
      <c r="H91">
        <f t="shared" si="14"/>
        <v>428.06865163240036</v>
      </c>
      <c r="I91">
        <f t="shared" si="15"/>
        <v>438.14206533121097</v>
      </c>
    </row>
    <row r="92" spans="1:9">
      <c r="A92">
        <v>3.3679999999999999</v>
      </c>
      <c r="B92">
        <v>92</v>
      </c>
      <c r="D92">
        <f t="shared" si="10"/>
        <v>625.79525281000008</v>
      </c>
      <c r="E92">
        <f t="shared" si="11"/>
        <v>268.14553752250015</v>
      </c>
      <c r="F92">
        <f t="shared" si="12"/>
        <v>459.13175656959987</v>
      </c>
      <c r="G92">
        <f t="shared" si="13"/>
        <v>433.63647712360017</v>
      </c>
      <c r="H92">
        <f t="shared" si="14"/>
        <v>386.74447627240045</v>
      </c>
      <c r="I92">
        <f t="shared" si="15"/>
        <v>396.32222618454438</v>
      </c>
    </row>
    <row r="93" spans="1:9">
      <c r="A93">
        <v>5.3170000000000002</v>
      </c>
      <c r="B93">
        <v>93</v>
      </c>
      <c r="D93">
        <f t="shared" si="10"/>
        <v>532.08187561</v>
      </c>
      <c r="E93">
        <f t="shared" si="11"/>
        <v>208.1138038225001</v>
      </c>
      <c r="F93">
        <f t="shared" si="12"/>
        <v>379.4065082895998</v>
      </c>
      <c r="G93">
        <f t="shared" si="13"/>
        <v>356.2633600036001</v>
      </c>
      <c r="H93">
        <f t="shared" si="14"/>
        <v>313.88571091240033</v>
      </c>
      <c r="I93">
        <f t="shared" si="15"/>
        <v>322.52005387121102</v>
      </c>
    </row>
    <row r="94" spans="1:9">
      <c r="A94">
        <v>1.4750000000000001</v>
      </c>
      <c r="B94">
        <v>94</v>
      </c>
      <c r="D94">
        <f t="shared" si="10"/>
        <v>724.08889920999991</v>
      </c>
      <c r="E94">
        <f t="shared" si="11"/>
        <v>333.72530442250007</v>
      </c>
      <c r="F94">
        <f t="shared" si="12"/>
        <v>543.8391905295997</v>
      </c>
      <c r="G94">
        <f t="shared" si="13"/>
        <v>516.05936296360005</v>
      </c>
      <c r="H94">
        <f t="shared" si="14"/>
        <v>464.78271979240031</v>
      </c>
      <c r="I94">
        <f t="shared" si="15"/>
        <v>475.27677004454426</v>
      </c>
    </row>
    <row r="95" spans="1:9">
      <c r="A95">
        <v>185.60499999999999</v>
      </c>
      <c r="B95">
        <v>95</v>
      </c>
      <c r="D95">
        <f t="shared" si="10"/>
        <v>24718.474285209992</v>
      </c>
      <c r="E95">
        <f t="shared" si="11"/>
        <v>27510.153285422493</v>
      </c>
      <c r="F95">
        <f t="shared" si="12"/>
        <v>25859.740316929601</v>
      </c>
      <c r="G95">
        <f t="shared" si="13"/>
        <v>26054.175938563592</v>
      </c>
      <c r="H95">
        <f t="shared" si="14"/>
        <v>26429.388566592392</v>
      </c>
      <c r="I95">
        <f t="shared" si="15"/>
        <v>26350.755104111206</v>
      </c>
    </row>
    <row r="96" spans="1:9">
      <c r="A96">
        <v>4.2210000000000001</v>
      </c>
      <c r="B96">
        <v>96</v>
      </c>
      <c r="D96">
        <f t="shared" si="10"/>
        <v>583.84573640999997</v>
      </c>
      <c r="E96">
        <f t="shared" si="11"/>
        <v>240.9371406225001</v>
      </c>
      <c r="F96">
        <f t="shared" si="12"/>
        <v>423.30428940959979</v>
      </c>
      <c r="G96">
        <f t="shared" si="13"/>
        <v>398.83844448360009</v>
      </c>
      <c r="H96">
        <f t="shared" si="14"/>
        <v>353.92219635240036</v>
      </c>
      <c r="I96">
        <f t="shared" si="15"/>
        <v>363.08705445787768</v>
      </c>
    </row>
    <row r="97" spans="1:9">
      <c r="A97">
        <v>91.32</v>
      </c>
      <c r="B97">
        <v>97</v>
      </c>
      <c r="D97">
        <f t="shared" si="10"/>
        <v>3960.9526832099996</v>
      </c>
      <c r="E97">
        <f t="shared" si="11"/>
        <v>5123.2454559224989</v>
      </c>
      <c r="F97">
        <f t="shared" si="12"/>
        <v>4425.5277271296009</v>
      </c>
      <c r="G97">
        <f t="shared" si="13"/>
        <v>4506.1764393635985</v>
      </c>
      <c r="H97">
        <f t="shared" si="14"/>
        <v>4663.002378992398</v>
      </c>
      <c r="I97">
        <f t="shared" si="15"/>
        <v>4630.0072564778775</v>
      </c>
    </row>
    <row r="98" spans="1:9">
      <c r="A98">
        <v>6.891</v>
      </c>
      <c r="B98">
        <v>98</v>
      </c>
      <c r="D98">
        <f t="shared" si="10"/>
        <v>461.94475040999993</v>
      </c>
      <c r="E98">
        <f t="shared" si="11"/>
        <v>165.17775962250008</v>
      </c>
      <c r="F98">
        <f t="shared" si="12"/>
        <v>320.56610700959988</v>
      </c>
      <c r="G98">
        <f t="shared" si="13"/>
        <v>299.32252488360012</v>
      </c>
      <c r="H98">
        <f t="shared" si="14"/>
        <v>260.59063755240027</v>
      </c>
      <c r="I98">
        <f t="shared" si="15"/>
        <v>268.46309105787765</v>
      </c>
    </row>
    <row r="99" spans="1:9">
      <c r="A99">
        <v>4.681</v>
      </c>
      <c r="B99">
        <v>99</v>
      </c>
      <c r="D99">
        <f t="shared" si="10"/>
        <v>561.82746840999994</v>
      </c>
      <c r="E99">
        <f t="shared" si="11"/>
        <v>226.86836262250009</v>
      </c>
      <c r="F99">
        <f t="shared" si="12"/>
        <v>404.58747820959979</v>
      </c>
      <c r="G99">
        <f t="shared" si="13"/>
        <v>380.67677968360005</v>
      </c>
      <c r="H99">
        <f t="shared" si="14"/>
        <v>336.8260019524003</v>
      </c>
      <c r="I99">
        <f t="shared" si="15"/>
        <v>345.76819859121099</v>
      </c>
    </row>
    <row r="100" spans="1:9">
      <c r="A100">
        <v>0.59799999999999998</v>
      </c>
      <c r="B100">
        <v>100</v>
      </c>
      <c r="D100">
        <f t="shared" si="10"/>
        <v>772.05623881000008</v>
      </c>
      <c r="E100">
        <f t="shared" si="11"/>
        <v>366.53676852250015</v>
      </c>
      <c r="F100">
        <f t="shared" si="12"/>
        <v>585.51223096959984</v>
      </c>
      <c r="G100">
        <f t="shared" si="13"/>
        <v>556.67400472360021</v>
      </c>
      <c r="H100">
        <f t="shared" si="14"/>
        <v>503.36601907240049</v>
      </c>
      <c r="I100">
        <f t="shared" si="15"/>
        <v>514.28457825121109</v>
      </c>
    </row>
    <row r="101" spans="1:9">
      <c r="A101">
        <v>2.1619999999999999</v>
      </c>
      <c r="B101">
        <v>101</v>
      </c>
      <c r="D101">
        <f t="shared" si="10"/>
        <v>687.58803961000012</v>
      </c>
      <c r="E101">
        <f t="shared" si="11"/>
        <v>309.09683532250017</v>
      </c>
      <c r="F101">
        <f t="shared" si="12"/>
        <v>512.26898488959978</v>
      </c>
      <c r="G101">
        <f t="shared" si="13"/>
        <v>485.31825640360017</v>
      </c>
      <c r="H101">
        <f t="shared" si="14"/>
        <v>435.63287011240044</v>
      </c>
      <c r="I101">
        <f t="shared" si="15"/>
        <v>445.7943803045444</v>
      </c>
    </row>
    <row r="102" spans="1:9">
      <c r="A102">
        <v>1.331</v>
      </c>
      <c r="B102">
        <v>102</v>
      </c>
      <c r="D102">
        <f t="shared" si="10"/>
        <v>731.85939841000004</v>
      </c>
      <c r="E102">
        <f t="shared" si="11"/>
        <v>339.00726762250014</v>
      </c>
      <c r="F102">
        <f t="shared" si="12"/>
        <v>550.57619020959976</v>
      </c>
      <c r="G102">
        <f t="shared" si="13"/>
        <v>522.62257768360018</v>
      </c>
      <c r="H102">
        <f t="shared" si="14"/>
        <v>471.01239595240042</v>
      </c>
      <c r="I102">
        <f t="shared" si="15"/>
        <v>481.57614892454433</v>
      </c>
    </row>
    <row r="103" spans="1:9">
      <c r="A103">
        <v>49.496000000000002</v>
      </c>
      <c r="B103">
        <v>103</v>
      </c>
      <c r="D103">
        <f t="shared" si="10"/>
        <v>445.72076641000007</v>
      </c>
      <c r="E103">
        <f t="shared" si="11"/>
        <v>885.23208312249994</v>
      </c>
      <c r="F103">
        <f t="shared" si="12"/>
        <v>610.12161640960039</v>
      </c>
      <c r="G103">
        <f t="shared" si="13"/>
        <v>640.2954524836</v>
      </c>
      <c r="H103">
        <f t="shared" si="14"/>
        <v>700.24697035239967</v>
      </c>
      <c r="I103">
        <f t="shared" si="15"/>
        <v>687.49661562454469</v>
      </c>
    </row>
    <row r="104" spans="1:9">
      <c r="A104">
        <v>104.099</v>
      </c>
      <c r="B104">
        <v>104</v>
      </c>
      <c r="D104">
        <f t="shared" si="10"/>
        <v>5732.7763680100006</v>
      </c>
      <c r="E104">
        <f t="shared" si="11"/>
        <v>7115.9094292225009</v>
      </c>
      <c r="F104">
        <f t="shared" si="12"/>
        <v>6289.0673172495999</v>
      </c>
      <c r="G104">
        <f t="shared" si="13"/>
        <v>6385.1382378436001</v>
      </c>
      <c r="H104">
        <f t="shared" si="14"/>
        <v>6571.5634084323992</v>
      </c>
      <c r="I104">
        <f t="shared" si="15"/>
        <v>6532.3826535645458</v>
      </c>
    </row>
    <row r="105" spans="1:9">
      <c r="A105">
        <v>91.665000000000006</v>
      </c>
      <c r="B105">
        <v>105</v>
      </c>
      <c r="D105">
        <f t="shared" si="10"/>
        <v>4004.497617210001</v>
      </c>
      <c r="E105">
        <f t="shared" si="11"/>
        <v>5172.7525074225005</v>
      </c>
      <c r="F105">
        <f t="shared" si="12"/>
        <v>4471.5487537296003</v>
      </c>
      <c r="G105">
        <f t="shared" si="13"/>
        <v>4552.6138257636003</v>
      </c>
      <c r="H105">
        <f t="shared" si="14"/>
        <v>4710.2388681924003</v>
      </c>
      <c r="I105">
        <f t="shared" si="15"/>
        <v>4677.0767495778791</v>
      </c>
    </row>
    <row r="106" spans="1:9">
      <c r="A106">
        <v>0.88200000000000001</v>
      </c>
      <c r="B106">
        <v>106</v>
      </c>
      <c r="D106">
        <f t="shared" si="10"/>
        <v>756.35450360999994</v>
      </c>
      <c r="E106">
        <f t="shared" si="11"/>
        <v>355.7429793225001</v>
      </c>
      <c r="F106">
        <f t="shared" si="12"/>
        <v>571.84878648959966</v>
      </c>
      <c r="G106">
        <f t="shared" si="13"/>
        <v>543.35330280360006</v>
      </c>
      <c r="H106">
        <f t="shared" si="14"/>
        <v>490.70312931240034</v>
      </c>
      <c r="I106">
        <f t="shared" si="15"/>
        <v>501.4842192378776</v>
      </c>
    </row>
    <row r="107" spans="1:9">
      <c r="A107">
        <v>0.69899999999999995</v>
      </c>
      <c r="B107">
        <v>107</v>
      </c>
      <c r="D107">
        <f t="shared" si="10"/>
        <v>766.45368800999995</v>
      </c>
      <c r="E107">
        <f t="shared" si="11"/>
        <v>362.67964922250007</v>
      </c>
      <c r="F107">
        <f t="shared" si="12"/>
        <v>580.63456524959975</v>
      </c>
      <c r="G107">
        <f t="shared" si="13"/>
        <v>551.91822984359999</v>
      </c>
      <c r="H107">
        <f t="shared" si="14"/>
        <v>498.84418443240037</v>
      </c>
      <c r="I107">
        <f t="shared" si="15"/>
        <v>509.71385489787758</v>
      </c>
    </row>
    <row r="108" spans="1:9">
      <c r="A108">
        <v>31.608000000000001</v>
      </c>
      <c r="B108">
        <v>108</v>
      </c>
      <c r="D108">
        <f t="shared" si="10"/>
        <v>10.394820810000001</v>
      </c>
      <c r="E108">
        <f t="shared" si="11"/>
        <v>140.77466552249993</v>
      </c>
      <c r="F108">
        <f t="shared" si="12"/>
        <v>46.412063769600074</v>
      </c>
      <c r="G108">
        <f t="shared" si="13"/>
        <v>54.997945923599971</v>
      </c>
      <c r="H108">
        <f t="shared" si="14"/>
        <v>73.516562672399857</v>
      </c>
      <c r="I108">
        <f t="shared" si="15"/>
        <v>69.424834717877829</v>
      </c>
    </row>
    <row r="109" spans="1:9">
      <c r="A109">
        <v>37.762999999999998</v>
      </c>
      <c r="B109">
        <v>109</v>
      </c>
      <c r="D109">
        <f t="shared" si="10"/>
        <v>87.96751680999995</v>
      </c>
      <c r="E109">
        <f t="shared" si="11"/>
        <v>324.71499402249981</v>
      </c>
      <c r="F109">
        <f t="shared" si="12"/>
        <v>168.15968716960009</v>
      </c>
      <c r="G109">
        <f t="shared" si="13"/>
        <v>184.17366952359987</v>
      </c>
      <c r="H109">
        <f t="shared" si="14"/>
        <v>216.94874347239968</v>
      </c>
      <c r="I109">
        <f t="shared" si="15"/>
        <v>209.87770828454447</v>
      </c>
    </row>
    <row r="110" spans="1:9">
      <c r="A110">
        <v>2.7749999999999999</v>
      </c>
      <c r="B110">
        <v>110</v>
      </c>
      <c r="D110">
        <f t="shared" si="10"/>
        <v>655.81575921000012</v>
      </c>
      <c r="E110">
        <f t="shared" si="11"/>
        <v>287.9181144225002</v>
      </c>
      <c r="F110">
        <f t="shared" si="12"/>
        <v>484.89625452959984</v>
      </c>
      <c r="G110">
        <f t="shared" si="13"/>
        <v>458.68531896360014</v>
      </c>
      <c r="H110">
        <f t="shared" si="14"/>
        <v>410.41978779240043</v>
      </c>
      <c r="I110">
        <f t="shared" si="15"/>
        <v>420.28457737787772</v>
      </c>
    </row>
    <row r="111" spans="1:9">
      <c r="A111">
        <v>0.48899999999999999</v>
      </c>
      <c r="B111">
        <v>111</v>
      </c>
      <c r="D111">
        <f t="shared" si="10"/>
        <v>778.12544601000002</v>
      </c>
      <c r="E111">
        <f t="shared" si="11"/>
        <v>370.72229222250013</v>
      </c>
      <c r="F111">
        <f t="shared" si="12"/>
        <v>590.7991364495997</v>
      </c>
      <c r="G111">
        <f t="shared" si="13"/>
        <v>561.82936464360012</v>
      </c>
      <c r="H111">
        <f t="shared" si="14"/>
        <v>508.26890883240037</v>
      </c>
      <c r="I111">
        <f t="shared" si="15"/>
        <v>519.24022909787766</v>
      </c>
    </row>
    <row r="112" spans="1:9">
      <c r="A112">
        <v>5.43</v>
      </c>
      <c r="B112">
        <v>112</v>
      </c>
      <c r="D112">
        <f t="shared" si="10"/>
        <v>526.88152521000006</v>
      </c>
      <c r="E112">
        <f t="shared" si="11"/>
        <v>204.86626292250011</v>
      </c>
      <c r="F112">
        <f t="shared" si="12"/>
        <v>375.01716792959985</v>
      </c>
      <c r="G112">
        <f t="shared" si="13"/>
        <v>352.01039256360008</v>
      </c>
      <c r="H112">
        <f t="shared" si="14"/>
        <v>309.89447859240033</v>
      </c>
      <c r="I112">
        <f t="shared" si="15"/>
        <v>318.47412427787771</v>
      </c>
    </row>
    <row r="113" spans="1:9">
      <c r="A113">
        <v>12.622999999999999</v>
      </c>
      <c r="B113">
        <v>113</v>
      </c>
      <c r="D113">
        <f t="shared" si="10"/>
        <v>248.40596881000005</v>
      </c>
      <c r="E113">
        <f t="shared" si="11"/>
        <v>50.696536022500062</v>
      </c>
      <c r="F113">
        <f t="shared" si="12"/>
        <v>148.16634796959991</v>
      </c>
      <c r="G113">
        <f t="shared" si="13"/>
        <v>133.84037272360007</v>
      </c>
      <c r="H113">
        <f t="shared" si="14"/>
        <v>108.38517307240021</v>
      </c>
      <c r="I113">
        <f t="shared" si="15"/>
        <v>113.48307108454441</v>
      </c>
    </row>
    <row r="114" spans="1:9">
      <c r="A114">
        <v>42.23</v>
      </c>
      <c r="B114">
        <v>114</v>
      </c>
      <c r="D114">
        <f t="shared" si="10"/>
        <v>191.71448520999991</v>
      </c>
      <c r="E114">
        <f t="shared" si="11"/>
        <v>505.65842292249971</v>
      </c>
      <c r="F114">
        <f t="shared" si="12"/>
        <v>303.96667192960007</v>
      </c>
      <c r="G114">
        <f t="shared" si="13"/>
        <v>325.37160856359981</v>
      </c>
      <c r="H114">
        <f t="shared" si="14"/>
        <v>368.49332659239951</v>
      </c>
      <c r="I114">
        <f t="shared" si="15"/>
        <v>359.26005494454444</v>
      </c>
    </row>
    <row r="115" spans="1:9">
      <c r="A115">
        <v>2.391</v>
      </c>
      <c r="B115">
        <v>115</v>
      </c>
      <c r="D115">
        <f t="shared" si="10"/>
        <v>675.63085040999988</v>
      </c>
      <c r="E115">
        <f t="shared" si="11"/>
        <v>301.09710962250006</v>
      </c>
      <c r="F115">
        <f t="shared" si="12"/>
        <v>501.95534700959985</v>
      </c>
      <c r="G115">
        <f t="shared" si="13"/>
        <v>475.28098488360018</v>
      </c>
      <c r="H115">
        <f t="shared" si="14"/>
        <v>426.1260175524003</v>
      </c>
      <c r="I115">
        <f t="shared" si="15"/>
        <v>436.1766810578776</v>
      </c>
    </row>
    <row r="116" spans="1:9">
      <c r="A116">
        <v>0.81499999999999995</v>
      </c>
      <c r="B116">
        <v>116</v>
      </c>
      <c r="D116">
        <f t="shared" si="10"/>
        <v>760.04424720999998</v>
      </c>
      <c r="E116">
        <f t="shared" si="11"/>
        <v>358.27486242250006</v>
      </c>
      <c r="F116">
        <f t="shared" si="12"/>
        <v>575.05766572959976</v>
      </c>
      <c r="G116">
        <f t="shared" si="13"/>
        <v>546.48132376360002</v>
      </c>
      <c r="H116">
        <f t="shared" si="14"/>
        <v>493.67596219240033</v>
      </c>
      <c r="I116">
        <f t="shared" si="15"/>
        <v>504.48948324454426</v>
      </c>
    </row>
    <row r="117" spans="1:9">
      <c r="A117">
        <v>0.41099999999999998</v>
      </c>
      <c r="B117">
        <v>117</v>
      </c>
      <c r="D117">
        <f t="shared" si="10"/>
        <v>782.48313440999993</v>
      </c>
      <c r="E117">
        <f t="shared" si="11"/>
        <v>373.73202362250009</v>
      </c>
      <c r="F117">
        <f t="shared" si="12"/>
        <v>594.59701260959969</v>
      </c>
      <c r="G117">
        <f t="shared" si="13"/>
        <v>565.53310728360009</v>
      </c>
      <c r="H117">
        <f t="shared" si="14"/>
        <v>511.79198475240037</v>
      </c>
      <c r="I117">
        <f t="shared" si="15"/>
        <v>522.80106065787754</v>
      </c>
    </row>
    <row r="118" spans="1:9">
      <c r="A118">
        <v>3.706</v>
      </c>
      <c r="B118">
        <v>118</v>
      </c>
      <c r="D118">
        <f t="shared" si="10"/>
        <v>608.99874841000008</v>
      </c>
      <c r="E118">
        <f t="shared" si="11"/>
        <v>257.19018012250012</v>
      </c>
      <c r="F118">
        <f t="shared" si="12"/>
        <v>444.7611052095998</v>
      </c>
      <c r="G118">
        <f t="shared" si="13"/>
        <v>419.67373768360011</v>
      </c>
      <c r="H118">
        <f t="shared" si="14"/>
        <v>373.56462595240038</v>
      </c>
      <c r="I118">
        <f t="shared" si="15"/>
        <v>382.97876809121101</v>
      </c>
    </row>
    <row r="119" spans="1:9">
      <c r="A119">
        <v>2.8250000000000002</v>
      </c>
      <c r="B119">
        <v>119</v>
      </c>
      <c r="D119">
        <f t="shared" si="10"/>
        <v>653.25736921000009</v>
      </c>
      <c r="E119">
        <f t="shared" si="11"/>
        <v>286.22379942250012</v>
      </c>
      <c r="F119">
        <f t="shared" si="12"/>
        <v>482.69671852959982</v>
      </c>
      <c r="G119">
        <f t="shared" si="13"/>
        <v>456.54612496360011</v>
      </c>
      <c r="H119">
        <f t="shared" si="14"/>
        <v>408.3964057924004</v>
      </c>
      <c r="I119">
        <f t="shared" si="15"/>
        <v>418.23699304454436</v>
      </c>
    </row>
    <row r="120" spans="1:9">
      <c r="A120">
        <v>5.6639999999999997</v>
      </c>
      <c r="B120">
        <v>120</v>
      </c>
      <c r="D120">
        <f t="shared" si="10"/>
        <v>516.1938560100001</v>
      </c>
      <c r="E120">
        <f t="shared" si="11"/>
        <v>198.22246472250012</v>
      </c>
      <c r="F120">
        <f t="shared" si="12"/>
        <v>366.00893544959973</v>
      </c>
      <c r="G120">
        <f t="shared" si="13"/>
        <v>343.28456064360006</v>
      </c>
      <c r="H120">
        <f t="shared" si="14"/>
        <v>301.71064683240041</v>
      </c>
      <c r="I120">
        <f t="shared" si="15"/>
        <v>310.17702559787779</v>
      </c>
    </row>
    <row r="121" spans="1:9">
      <c r="A121">
        <v>4.03</v>
      </c>
      <c r="B121">
        <v>121</v>
      </c>
      <c r="D121">
        <f t="shared" si="10"/>
        <v>593.11244520999992</v>
      </c>
      <c r="E121">
        <f t="shared" si="11"/>
        <v>246.90308292250006</v>
      </c>
      <c r="F121">
        <f t="shared" si="12"/>
        <v>431.20017592959977</v>
      </c>
      <c r="G121">
        <f t="shared" si="13"/>
        <v>406.50382456360006</v>
      </c>
      <c r="H121">
        <f t="shared" si="14"/>
        <v>361.14517459240034</v>
      </c>
      <c r="I121">
        <f t="shared" si="15"/>
        <v>370.40248561121098</v>
      </c>
    </row>
    <row r="122" spans="1:9">
      <c r="A122">
        <v>11.393000000000001</v>
      </c>
      <c r="B122">
        <v>122</v>
      </c>
      <c r="D122">
        <f t="shared" si="10"/>
        <v>288.69068281</v>
      </c>
      <c r="E122">
        <f t="shared" si="11"/>
        <v>69.725005022500042</v>
      </c>
      <c r="F122">
        <f t="shared" si="12"/>
        <v>179.62325356959985</v>
      </c>
      <c r="G122">
        <f t="shared" si="13"/>
        <v>163.81286512360003</v>
      </c>
      <c r="H122">
        <f t="shared" si="14"/>
        <v>135.5086902724002</v>
      </c>
      <c r="I122">
        <f t="shared" si="15"/>
        <v>141.20196568454438</v>
      </c>
    </row>
    <row r="123" spans="1:9">
      <c r="A123">
        <v>5.4880000000000004</v>
      </c>
      <c r="B123">
        <v>123</v>
      </c>
      <c r="D123">
        <f t="shared" si="10"/>
        <v>524.22223681000003</v>
      </c>
      <c r="E123">
        <f t="shared" si="11"/>
        <v>203.20930152250011</v>
      </c>
      <c r="F123">
        <f t="shared" si="12"/>
        <v>372.77415016959981</v>
      </c>
      <c r="G123">
        <f t="shared" si="13"/>
        <v>349.8373715236001</v>
      </c>
      <c r="H123">
        <f t="shared" si="14"/>
        <v>307.85579947240035</v>
      </c>
      <c r="I123">
        <f t="shared" si="15"/>
        <v>316.40737045121102</v>
      </c>
    </row>
    <row r="124" spans="1:9">
      <c r="A124">
        <v>131.91999999999999</v>
      </c>
      <c r="B124">
        <v>124</v>
      </c>
      <c r="D124">
        <f t="shared" si="10"/>
        <v>10719.724003209998</v>
      </c>
      <c r="E124">
        <f t="shared" si="11"/>
        <v>12583.645675922497</v>
      </c>
      <c r="F124">
        <f t="shared" si="12"/>
        <v>11475.6884951296</v>
      </c>
      <c r="G124">
        <f t="shared" si="13"/>
        <v>11605.334911363596</v>
      </c>
      <c r="H124">
        <f t="shared" si="14"/>
        <v>11856.200194992396</v>
      </c>
      <c r="I124">
        <f t="shared" si="15"/>
        <v>11803.55277781121</v>
      </c>
    </row>
    <row r="125" spans="1:9">
      <c r="A125">
        <v>0.54900000000000004</v>
      </c>
      <c r="B125">
        <v>125</v>
      </c>
      <c r="D125">
        <f t="shared" si="10"/>
        <v>774.78165801000011</v>
      </c>
      <c r="E125">
        <f t="shared" si="11"/>
        <v>368.41539422250014</v>
      </c>
      <c r="F125">
        <f t="shared" si="12"/>
        <v>587.88597324959983</v>
      </c>
      <c r="G125">
        <f t="shared" si="13"/>
        <v>558.9886118436001</v>
      </c>
      <c r="H125">
        <f t="shared" si="14"/>
        <v>505.56713043240046</v>
      </c>
      <c r="I125">
        <f t="shared" si="15"/>
        <v>516.50940789787774</v>
      </c>
    </row>
    <row r="126" spans="1:9">
      <c r="A126">
        <v>71.073999999999998</v>
      </c>
      <c r="B126">
        <v>126</v>
      </c>
      <c r="D126">
        <f t="shared" si="10"/>
        <v>1822.4446380100001</v>
      </c>
      <c r="E126">
        <f t="shared" si="11"/>
        <v>2634.8561617225</v>
      </c>
      <c r="F126">
        <f t="shared" si="12"/>
        <v>2141.7125202496004</v>
      </c>
      <c r="G126">
        <f t="shared" si="13"/>
        <v>2197.9275498435995</v>
      </c>
      <c r="H126">
        <f t="shared" si="14"/>
        <v>2307.8588944323992</v>
      </c>
      <c r="I126">
        <f t="shared" si="15"/>
        <v>2284.6637807312113</v>
      </c>
    </row>
    <row r="127" spans="1:9">
      <c r="A127">
        <v>1.7490000000000001</v>
      </c>
      <c r="B127">
        <v>127</v>
      </c>
      <c r="D127">
        <f t="shared" si="10"/>
        <v>709.41789801000004</v>
      </c>
      <c r="E127">
        <f t="shared" si="11"/>
        <v>323.78943422250018</v>
      </c>
      <c r="F127">
        <f t="shared" si="12"/>
        <v>531.13470924959984</v>
      </c>
      <c r="G127">
        <f t="shared" si="13"/>
        <v>503.68555584360018</v>
      </c>
      <c r="H127">
        <f t="shared" si="14"/>
        <v>453.04356243240045</v>
      </c>
      <c r="I127">
        <f t="shared" si="15"/>
        <v>463.40498389787774</v>
      </c>
    </row>
    <row r="128" spans="1:9">
      <c r="A128">
        <v>46.417999999999999</v>
      </c>
      <c r="B128">
        <v>128</v>
      </c>
      <c r="D128">
        <f t="shared" si="10"/>
        <v>325.22876280999998</v>
      </c>
      <c r="E128">
        <f t="shared" si="11"/>
        <v>711.54762252249975</v>
      </c>
      <c r="F128">
        <f t="shared" si="12"/>
        <v>467.53856056960018</v>
      </c>
      <c r="G128">
        <f t="shared" si="13"/>
        <v>493.99774312359983</v>
      </c>
      <c r="H128">
        <f t="shared" si="14"/>
        <v>546.81987427239949</v>
      </c>
      <c r="I128">
        <f t="shared" si="15"/>
        <v>535.55941518454449</v>
      </c>
    </row>
    <row r="129" spans="1:9">
      <c r="A129">
        <v>1.3360000000000001</v>
      </c>
      <c r="B129">
        <v>129</v>
      </c>
      <c r="D129">
        <f t="shared" si="10"/>
        <v>731.58889441000008</v>
      </c>
      <c r="E129">
        <f t="shared" si="11"/>
        <v>338.82317112250018</v>
      </c>
      <c r="F129">
        <f t="shared" si="12"/>
        <v>550.3415716095999</v>
      </c>
      <c r="G129">
        <f t="shared" si="13"/>
        <v>522.39399328360014</v>
      </c>
      <c r="H129">
        <f t="shared" si="14"/>
        <v>470.79539275240046</v>
      </c>
      <c r="I129">
        <f t="shared" si="15"/>
        <v>481.35672549121108</v>
      </c>
    </row>
    <row r="130" spans="1:9">
      <c r="A130">
        <v>49.500999999999998</v>
      </c>
      <c r="B130">
        <v>130</v>
      </c>
      <c r="D130">
        <f t="shared" ref="D130:D193" si="16">POWER($A130 - P$6,2)</f>
        <v>445.93191240999988</v>
      </c>
      <c r="E130">
        <f t="shared" ref="E130:E193" si="17">POWER($A130 - Q$6,2)</f>
        <v>885.52963662249965</v>
      </c>
      <c r="F130">
        <f t="shared" ref="F130:F193" si="18">POWER($A130 - R$6,2)</f>
        <v>610.36864780960013</v>
      </c>
      <c r="G130">
        <f t="shared" ref="G130:G193" si="19">POWER($A130 - S$6,2)</f>
        <v>640.54851808359979</v>
      </c>
      <c r="H130">
        <f t="shared" ref="H130:H193" si="20">POWER($A130 - T$6,2)</f>
        <v>700.51161715239937</v>
      </c>
      <c r="I130">
        <f t="shared" ref="I130:I193" si="21">POWER($A130 - U$6,2)</f>
        <v>687.7588421912111</v>
      </c>
    </row>
    <row r="131" spans="1:9">
      <c r="A131">
        <v>1.2569999999999999</v>
      </c>
      <c r="B131">
        <v>131</v>
      </c>
      <c r="D131">
        <f t="shared" si="16"/>
        <v>735.8687036099999</v>
      </c>
      <c r="E131">
        <f t="shared" si="17"/>
        <v>341.73774182250008</v>
      </c>
      <c r="F131">
        <f t="shared" si="18"/>
        <v>554.05439148959965</v>
      </c>
      <c r="G131">
        <f t="shared" si="19"/>
        <v>526.0114728036001</v>
      </c>
      <c r="H131">
        <f t="shared" si="20"/>
        <v>474.22988931240036</v>
      </c>
      <c r="I131">
        <f t="shared" si="21"/>
        <v>484.82946173787758</v>
      </c>
    </row>
    <row r="132" spans="1:9">
      <c r="A132">
        <v>2.9830000000000001</v>
      </c>
      <c r="B132">
        <v>132</v>
      </c>
      <c r="D132">
        <f t="shared" si="16"/>
        <v>645.20572081</v>
      </c>
      <c r="E132">
        <f t="shared" si="17"/>
        <v>280.9026280225001</v>
      </c>
      <c r="F132">
        <f t="shared" si="18"/>
        <v>475.77904876959974</v>
      </c>
      <c r="G132">
        <f t="shared" si="19"/>
        <v>449.81913592360007</v>
      </c>
      <c r="H132">
        <f t="shared" si="20"/>
        <v>402.03538267240037</v>
      </c>
      <c r="I132">
        <f t="shared" si="21"/>
        <v>411.79949055121097</v>
      </c>
    </row>
    <row r="133" spans="1:9">
      <c r="A133">
        <v>4.3280000000000003</v>
      </c>
      <c r="B133">
        <v>133</v>
      </c>
      <c r="D133">
        <f t="shared" si="16"/>
        <v>578.68632481000009</v>
      </c>
      <c r="E133">
        <f t="shared" si="17"/>
        <v>237.62684952250012</v>
      </c>
      <c r="F133">
        <f t="shared" si="18"/>
        <v>418.91282536959983</v>
      </c>
      <c r="G133">
        <f t="shared" si="19"/>
        <v>394.57611232360011</v>
      </c>
      <c r="H133">
        <f t="shared" si="20"/>
        <v>349.90770187240037</v>
      </c>
      <c r="I133">
        <f t="shared" si="21"/>
        <v>359.02076698454437</v>
      </c>
    </row>
    <row r="134" spans="1:9">
      <c r="A134">
        <v>4.5659999999999998</v>
      </c>
      <c r="B134">
        <v>134</v>
      </c>
      <c r="D134">
        <f t="shared" si="16"/>
        <v>567.29236041000013</v>
      </c>
      <c r="E134">
        <f t="shared" si="17"/>
        <v>230.34588212250014</v>
      </c>
      <c r="F134">
        <f t="shared" si="18"/>
        <v>409.22700600959985</v>
      </c>
      <c r="G134">
        <f t="shared" si="19"/>
        <v>385.17752088360015</v>
      </c>
      <c r="H134">
        <f t="shared" si="20"/>
        <v>341.06037555240039</v>
      </c>
      <c r="I134">
        <f t="shared" si="21"/>
        <v>350.0582375578777</v>
      </c>
    </row>
    <row r="135" spans="1:9">
      <c r="A135">
        <v>88.790999999999997</v>
      </c>
      <c r="B135">
        <v>135</v>
      </c>
      <c r="D135">
        <f t="shared" si="16"/>
        <v>3649.0177304099998</v>
      </c>
      <c r="E135">
        <f t="shared" si="17"/>
        <v>4767.6055896224998</v>
      </c>
      <c r="F135">
        <f t="shared" si="18"/>
        <v>4095.4419390096</v>
      </c>
      <c r="G135">
        <f t="shared" si="19"/>
        <v>4173.0385528835996</v>
      </c>
      <c r="H135">
        <f t="shared" si="20"/>
        <v>4324.0067215523986</v>
      </c>
      <c r="I135">
        <f t="shared" si="21"/>
        <v>4292.2357530578784</v>
      </c>
    </row>
    <row r="136" spans="1:9">
      <c r="A136">
        <v>23.209</v>
      </c>
      <c r="B136">
        <v>136</v>
      </c>
      <c r="D136">
        <f t="shared" si="16"/>
        <v>26.77959001000001</v>
      </c>
      <c r="E136">
        <f t="shared" si="17"/>
        <v>12.012116222499973</v>
      </c>
      <c r="F136">
        <f t="shared" si="18"/>
        <v>2.5165380495999861</v>
      </c>
      <c r="G136">
        <f t="shared" si="19"/>
        <v>0.9661710436000055</v>
      </c>
      <c r="H136">
        <f t="shared" si="20"/>
        <v>3.0688032399996616E-2</v>
      </c>
      <c r="I136">
        <f t="shared" si="21"/>
        <v>4.4680312111108188E-3</v>
      </c>
    </row>
    <row r="137" spans="1:9">
      <c r="A137">
        <v>5.16</v>
      </c>
      <c r="B137">
        <v>137</v>
      </c>
      <c r="D137">
        <f t="shared" si="16"/>
        <v>539.34953121000001</v>
      </c>
      <c r="E137">
        <f t="shared" si="17"/>
        <v>212.6682639225001</v>
      </c>
      <c r="F137">
        <f t="shared" si="18"/>
        <v>385.54736232959982</v>
      </c>
      <c r="G137">
        <f t="shared" si="19"/>
        <v>362.21474016360008</v>
      </c>
      <c r="H137">
        <f t="shared" si="20"/>
        <v>319.47344139240033</v>
      </c>
      <c r="I137">
        <f t="shared" si="21"/>
        <v>328.18377967787768</v>
      </c>
    </row>
    <row r="138" spans="1:9">
      <c r="A138">
        <v>69.156000000000006</v>
      </c>
      <c r="B138">
        <v>138</v>
      </c>
      <c r="D138">
        <f t="shared" si="16"/>
        <v>1662.3641384100008</v>
      </c>
      <c r="E138">
        <f t="shared" si="17"/>
        <v>2441.6297451225005</v>
      </c>
      <c r="F138">
        <f t="shared" si="18"/>
        <v>1967.8663812096011</v>
      </c>
      <c r="G138">
        <f t="shared" si="19"/>
        <v>2021.7666916836004</v>
      </c>
      <c r="H138">
        <f t="shared" si="20"/>
        <v>2127.2554879524</v>
      </c>
      <c r="I138">
        <f t="shared" si="21"/>
        <v>2104.988775757879</v>
      </c>
    </row>
    <row r="139" spans="1:9">
      <c r="A139">
        <v>2.5529999999999999</v>
      </c>
      <c r="B139">
        <v>139</v>
      </c>
      <c r="D139">
        <f t="shared" si="16"/>
        <v>667.23539481</v>
      </c>
      <c r="E139">
        <f t="shared" si="17"/>
        <v>295.50125702250011</v>
      </c>
      <c r="F139">
        <f t="shared" si="18"/>
        <v>494.72257836959977</v>
      </c>
      <c r="G139">
        <f t="shared" si="19"/>
        <v>468.24372432360008</v>
      </c>
      <c r="H139">
        <f t="shared" si="20"/>
        <v>419.46398787240037</v>
      </c>
      <c r="I139">
        <f t="shared" si="21"/>
        <v>429.43623581787762</v>
      </c>
    </row>
    <row r="140" spans="1:9">
      <c r="A140">
        <v>19.068000000000001</v>
      </c>
      <c r="B140">
        <v>140</v>
      </c>
      <c r="D140">
        <f t="shared" si="16"/>
        <v>86.785992809999982</v>
      </c>
      <c r="E140">
        <f t="shared" si="17"/>
        <v>0.45582752250000291</v>
      </c>
      <c r="F140">
        <f t="shared" si="18"/>
        <v>32.802652569599928</v>
      </c>
      <c r="G140">
        <f t="shared" si="19"/>
        <v>26.254761123600012</v>
      </c>
      <c r="H140">
        <f t="shared" si="20"/>
        <v>15.727728272400062</v>
      </c>
      <c r="I140">
        <f t="shared" si="21"/>
        <v>17.705945517877744</v>
      </c>
    </row>
    <row r="141" spans="1:9">
      <c r="A141">
        <v>3.01</v>
      </c>
      <c r="B141">
        <v>141</v>
      </c>
      <c r="D141">
        <f t="shared" si="16"/>
        <v>643.83480120999991</v>
      </c>
      <c r="E141">
        <f t="shared" si="17"/>
        <v>279.99830892250009</v>
      </c>
      <c r="F141">
        <f t="shared" si="18"/>
        <v>474.60191032959989</v>
      </c>
      <c r="G141">
        <f t="shared" si="19"/>
        <v>448.67458216360018</v>
      </c>
      <c r="H141">
        <f t="shared" si="20"/>
        <v>400.95336739240031</v>
      </c>
      <c r="I141">
        <f t="shared" si="21"/>
        <v>410.70440601121095</v>
      </c>
    </row>
    <row r="142" spans="1:9">
      <c r="A142">
        <v>57.381999999999998</v>
      </c>
      <c r="B142">
        <v>142</v>
      </c>
      <c r="D142">
        <f t="shared" si="16"/>
        <v>840.88980360999983</v>
      </c>
      <c r="E142">
        <f t="shared" si="17"/>
        <v>1416.6830293224994</v>
      </c>
      <c r="F142">
        <f t="shared" si="18"/>
        <v>1061.8891064896002</v>
      </c>
      <c r="G142">
        <f t="shared" si="19"/>
        <v>1101.5800828035997</v>
      </c>
      <c r="H142">
        <f t="shared" si="20"/>
        <v>1179.797469312399</v>
      </c>
      <c r="I142">
        <f t="shared" si="21"/>
        <v>1163.2299225712109</v>
      </c>
    </row>
    <row r="143" spans="1:9">
      <c r="A143">
        <v>0.122</v>
      </c>
      <c r="B143">
        <v>143</v>
      </c>
      <c r="D143">
        <f t="shared" si="16"/>
        <v>798.73499161000007</v>
      </c>
      <c r="E143">
        <f t="shared" si="17"/>
        <v>384.98952732250012</v>
      </c>
      <c r="F143">
        <f t="shared" si="18"/>
        <v>608.77469368959976</v>
      </c>
      <c r="G143">
        <f t="shared" si="19"/>
        <v>579.36201160360008</v>
      </c>
      <c r="H143">
        <f t="shared" si="20"/>
        <v>524.9514957124004</v>
      </c>
      <c r="I143">
        <f t="shared" si="21"/>
        <v>536.10046110454437</v>
      </c>
    </row>
    <row r="144" spans="1:9">
      <c r="A144">
        <v>11.744</v>
      </c>
      <c r="B144">
        <v>144</v>
      </c>
      <c r="D144">
        <f t="shared" si="16"/>
        <v>276.88627201000003</v>
      </c>
      <c r="E144">
        <f t="shared" si="17"/>
        <v>63.986400722500058</v>
      </c>
      <c r="F144">
        <f t="shared" si="18"/>
        <v>170.33799784959987</v>
      </c>
      <c r="G144">
        <f t="shared" si="19"/>
        <v>154.95121024360006</v>
      </c>
      <c r="H144">
        <f t="shared" si="20"/>
        <v>127.46003563240022</v>
      </c>
      <c r="I144">
        <f t="shared" si="21"/>
        <v>132.98341066454438</v>
      </c>
    </row>
    <row r="145" spans="1:9">
      <c r="A145">
        <v>9.0429999999999993</v>
      </c>
      <c r="B145">
        <v>145</v>
      </c>
      <c r="D145">
        <f t="shared" si="16"/>
        <v>374.07041281000005</v>
      </c>
      <c r="E145">
        <f t="shared" si="17"/>
        <v>114.49321002250009</v>
      </c>
      <c r="F145">
        <f t="shared" si="18"/>
        <v>248.13684556959987</v>
      </c>
      <c r="G145">
        <f t="shared" si="19"/>
        <v>229.49038312360008</v>
      </c>
      <c r="H145">
        <f t="shared" si="20"/>
        <v>195.74304427240028</v>
      </c>
      <c r="I145">
        <f t="shared" si="21"/>
        <v>202.57382935121106</v>
      </c>
    </row>
    <row r="146" spans="1:9">
      <c r="A146">
        <v>1.089</v>
      </c>
      <c r="B146">
        <v>146</v>
      </c>
      <c r="D146">
        <f t="shared" si="16"/>
        <v>745.01156601000014</v>
      </c>
      <c r="E146">
        <f t="shared" si="17"/>
        <v>347.97731222250019</v>
      </c>
      <c r="F146">
        <f t="shared" si="18"/>
        <v>561.9915044495998</v>
      </c>
      <c r="G146">
        <f t="shared" si="19"/>
        <v>533.74583664360023</v>
      </c>
      <c r="H146">
        <f t="shared" si="20"/>
        <v>481.57512483240049</v>
      </c>
      <c r="I146">
        <f t="shared" si="21"/>
        <v>492.2560170978777</v>
      </c>
    </row>
    <row r="147" spans="1:9">
      <c r="A147">
        <v>0.22800000000000001</v>
      </c>
      <c r="B147">
        <v>147</v>
      </c>
      <c r="D147">
        <f t="shared" si="16"/>
        <v>792.75470480999991</v>
      </c>
      <c r="E147">
        <f t="shared" si="17"/>
        <v>380.84107952250008</v>
      </c>
      <c r="F147">
        <f t="shared" si="18"/>
        <v>603.55517736959973</v>
      </c>
      <c r="G147">
        <f t="shared" si="19"/>
        <v>574.27042032360009</v>
      </c>
      <c r="H147">
        <f t="shared" si="20"/>
        <v>520.10542587240036</v>
      </c>
      <c r="I147">
        <f t="shared" si="21"/>
        <v>531.2030823178776</v>
      </c>
    </row>
    <row r="148" spans="1:9">
      <c r="A148">
        <v>4.2430000000000003</v>
      </c>
      <c r="B148">
        <v>148</v>
      </c>
      <c r="D148">
        <f t="shared" si="16"/>
        <v>582.78305281000007</v>
      </c>
      <c r="E148">
        <f t="shared" si="17"/>
        <v>240.2546500225001</v>
      </c>
      <c r="F148">
        <f t="shared" si="18"/>
        <v>422.39950156959969</v>
      </c>
      <c r="G148">
        <f t="shared" si="19"/>
        <v>397.96020712360001</v>
      </c>
      <c r="H148">
        <f t="shared" si="20"/>
        <v>353.09491627240038</v>
      </c>
      <c r="I148">
        <f t="shared" si="21"/>
        <v>362.24912535121109</v>
      </c>
    </row>
    <row r="149" spans="1:9">
      <c r="A149">
        <v>0.84</v>
      </c>
      <c r="B149">
        <v>149</v>
      </c>
      <c r="D149">
        <f t="shared" si="16"/>
        <v>758.66642721000005</v>
      </c>
      <c r="E149">
        <f t="shared" si="17"/>
        <v>357.32907992250011</v>
      </c>
      <c r="F149">
        <f t="shared" si="18"/>
        <v>573.85927272959975</v>
      </c>
      <c r="G149">
        <f t="shared" si="19"/>
        <v>545.31310176360012</v>
      </c>
      <c r="H149">
        <f t="shared" si="20"/>
        <v>492.56564619240044</v>
      </c>
      <c r="I149">
        <f t="shared" si="21"/>
        <v>503.36706607787767</v>
      </c>
    </row>
    <row r="150" spans="1:9">
      <c r="A150">
        <v>0.97199999999999998</v>
      </c>
      <c r="B150">
        <v>150</v>
      </c>
      <c r="D150">
        <f t="shared" si="16"/>
        <v>751.41226160999997</v>
      </c>
      <c r="E150">
        <f t="shared" si="17"/>
        <v>352.3560723225001</v>
      </c>
      <c r="F150">
        <f t="shared" si="18"/>
        <v>567.55248168959974</v>
      </c>
      <c r="G150">
        <f t="shared" si="19"/>
        <v>539.16561360360004</v>
      </c>
      <c r="H150">
        <f t="shared" si="20"/>
        <v>486.72390171240033</v>
      </c>
      <c r="I150">
        <f t="shared" si="21"/>
        <v>497.4614274378776</v>
      </c>
    </row>
    <row r="151" spans="1:9">
      <c r="A151">
        <v>0.72899999999999998</v>
      </c>
      <c r="B151">
        <v>151</v>
      </c>
      <c r="D151">
        <f t="shared" si="16"/>
        <v>764.79349401000013</v>
      </c>
      <c r="E151">
        <f t="shared" si="17"/>
        <v>361.53790022250018</v>
      </c>
      <c r="F151">
        <f t="shared" si="18"/>
        <v>579.18968364959983</v>
      </c>
      <c r="G151">
        <f t="shared" si="19"/>
        <v>550.50955344360011</v>
      </c>
      <c r="H151">
        <f t="shared" si="20"/>
        <v>497.50499523240046</v>
      </c>
      <c r="I151">
        <f t="shared" si="21"/>
        <v>508.3601442978777</v>
      </c>
    </row>
    <row r="152" spans="1:9">
      <c r="A152">
        <v>7.1020000000000003</v>
      </c>
      <c r="B152">
        <v>152</v>
      </c>
      <c r="D152">
        <f t="shared" si="16"/>
        <v>452.91926761000002</v>
      </c>
      <c r="E152">
        <f t="shared" si="17"/>
        <v>159.79867332250009</v>
      </c>
      <c r="F152">
        <f t="shared" si="18"/>
        <v>313.05498808959982</v>
      </c>
      <c r="G152">
        <f t="shared" si="19"/>
        <v>292.06604920360007</v>
      </c>
      <c r="H152">
        <f t="shared" si="20"/>
        <v>253.82288851240028</v>
      </c>
      <c r="I152">
        <f t="shared" si="21"/>
        <v>261.59320817121102</v>
      </c>
    </row>
    <row r="153" spans="1:9">
      <c r="A153">
        <v>248.87100000000001</v>
      </c>
      <c r="B153">
        <v>153</v>
      </c>
      <c r="D153">
        <f t="shared" si="16"/>
        <v>48614.561266409997</v>
      </c>
      <c r="E153">
        <f t="shared" si="17"/>
        <v>52499.571645622498</v>
      </c>
      <c r="F153">
        <f t="shared" si="18"/>
        <v>50209.892441409611</v>
      </c>
      <c r="G153">
        <f t="shared" si="19"/>
        <v>50480.680002483597</v>
      </c>
      <c r="H153">
        <f t="shared" si="20"/>
        <v>51002.431870352397</v>
      </c>
      <c r="I153">
        <f t="shared" si="21"/>
        <v>50893.174711457876</v>
      </c>
    </row>
    <row r="154" spans="1:9">
      <c r="A154">
        <v>24.067</v>
      </c>
      <c r="B154">
        <v>154</v>
      </c>
      <c r="D154">
        <f t="shared" si="16"/>
        <v>18.635625610000002</v>
      </c>
      <c r="E154">
        <f t="shared" si="17"/>
        <v>18.695678822499971</v>
      </c>
      <c r="F154">
        <f t="shared" si="18"/>
        <v>0.53050828959999274</v>
      </c>
      <c r="G154">
        <f t="shared" si="19"/>
        <v>1.5610003600000567E-2</v>
      </c>
      <c r="H154">
        <f t="shared" si="20"/>
        <v>1.0674609123999812</v>
      </c>
      <c r="I154">
        <f t="shared" si="21"/>
        <v>0.6259288712111154</v>
      </c>
    </row>
    <row r="155" spans="1:9">
      <c r="A155">
        <v>5.1349999999999998</v>
      </c>
      <c r="B155">
        <v>155</v>
      </c>
      <c r="D155">
        <f t="shared" si="16"/>
        <v>540.51135120999993</v>
      </c>
      <c r="E155">
        <f t="shared" si="17"/>
        <v>213.3980464225001</v>
      </c>
      <c r="F155">
        <f t="shared" si="18"/>
        <v>386.52975532959988</v>
      </c>
      <c r="G155">
        <f t="shared" si="19"/>
        <v>363.16696216360015</v>
      </c>
      <c r="H155">
        <f t="shared" si="20"/>
        <v>320.36775739240028</v>
      </c>
      <c r="I155">
        <f t="shared" si="21"/>
        <v>329.09019684454432</v>
      </c>
    </row>
    <row r="156" spans="1:9">
      <c r="A156">
        <v>1.321</v>
      </c>
      <c r="B156">
        <v>156</v>
      </c>
      <c r="D156">
        <f t="shared" si="16"/>
        <v>732.40055640999992</v>
      </c>
      <c r="E156">
        <f t="shared" si="17"/>
        <v>339.37561062250006</v>
      </c>
      <c r="F156">
        <f t="shared" si="18"/>
        <v>551.04557740959967</v>
      </c>
      <c r="G156">
        <f t="shared" si="19"/>
        <v>523.07989648360001</v>
      </c>
      <c r="H156">
        <f t="shared" si="20"/>
        <v>471.44655235240032</v>
      </c>
      <c r="I156">
        <f t="shared" si="21"/>
        <v>482.01514579121095</v>
      </c>
    </row>
    <row r="157" spans="1:9">
      <c r="A157">
        <v>4.4859999999999998</v>
      </c>
      <c r="B157">
        <v>157</v>
      </c>
      <c r="D157">
        <f t="shared" si="16"/>
        <v>571.10962441000004</v>
      </c>
      <c r="E157">
        <f t="shared" si="17"/>
        <v>232.78062612250008</v>
      </c>
      <c r="F157">
        <f t="shared" si="18"/>
        <v>412.47010360959979</v>
      </c>
      <c r="G157">
        <f t="shared" si="19"/>
        <v>388.32407128360006</v>
      </c>
      <c r="H157">
        <f t="shared" si="20"/>
        <v>344.02162675240032</v>
      </c>
      <c r="I157">
        <f t="shared" si="21"/>
        <v>353.05821249121101</v>
      </c>
    </row>
    <row r="158" spans="1:9">
      <c r="A158">
        <v>121.361</v>
      </c>
      <c r="B158">
        <v>158</v>
      </c>
      <c r="D158">
        <f t="shared" si="16"/>
        <v>8644.7411244100022</v>
      </c>
      <c r="E158">
        <f t="shared" si="17"/>
        <v>10326.187438622501</v>
      </c>
      <c r="F158">
        <f t="shared" si="18"/>
        <v>9324.9228286096004</v>
      </c>
      <c r="G158">
        <f t="shared" si="19"/>
        <v>9441.8262212835998</v>
      </c>
      <c r="H158">
        <f t="shared" si="20"/>
        <v>9668.2343267523993</v>
      </c>
      <c r="I158">
        <f t="shared" si="21"/>
        <v>9620.6979583245466</v>
      </c>
    </row>
    <row r="159" spans="1:9">
      <c r="A159">
        <v>11.582000000000001</v>
      </c>
      <c r="B159">
        <v>159</v>
      </c>
      <c r="D159">
        <f t="shared" si="16"/>
        <v>282.30384361</v>
      </c>
      <c r="E159">
        <f t="shared" si="17"/>
        <v>66.604369322500048</v>
      </c>
      <c r="F159">
        <f t="shared" si="18"/>
        <v>174.59288248959984</v>
      </c>
      <c r="G159">
        <f t="shared" si="19"/>
        <v>159.01058680360003</v>
      </c>
      <c r="H159">
        <f t="shared" si="20"/>
        <v>131.14418131240021</v>
      </c>
      <c r="I159">
        <f t="shared" si="21"/>
        <v>136.74597190454438</v>
      </c>
    </row>
    <row r="160" spans="1:9">
      <c r="A160">
        <v>1.534</v>
      </c>
      <c r="B160">
        <v>160</v>
      </c>
      <c r="D160">
        <f t="shared" si="16"/>
        <v>720.91713001000005</v>
      </c>
      <c r="E160">
        <f t="shared" si="17"/>
        <v>331.57314372250016</v>
      </c>
      <c r="F160">
        <f t="shared" si="18"/>
        <v>541.09086904959986</v>
      </c>
      <c r="G160">
        <f t="shared" si="19"/>
        <v>513.38224504360016</v>
      </c>
      <c r="H160">
        <f t="shared" si="20"/>
        <v>462.24226003240045</v>
      </c>
      <c r="I160">
        <f t="shared" si="21"/>
        <v>472.70775153121104</v>
      </c>
    </row>
    <row r="161" spans="1:9">
      <c r="A161">
        <v>8.0589999999999993</v>
      </c>
      <c r="B161">
        <v>161</v>
      </c>
      <c r="D161">
        <f t="shared" si="16"/>
        <v>413.10156000999996</v>
      </c>
      <c r="E161">
        <f t="shared" si="17"/>
        <v>136.51936122250009</v>
      </c>
      <c r="F161">
        <f t="shared" si="18"/>
        <v>280.10574604959993</v>
      </c>
      <c r="G161">
        <f t="shared" si="19"/>
        <v>260.27175304360014</v>
      </c>
      <c r="H161">
        <f t="shared" si="20"/>
        <v>224.2452340324003</v>
      </c>
      <c r="I161">
        <f t="shared" si="21"/>
        <v>231.55232103121105</v>
      </c>
    </row>
    <row r="162" spans="1:9">
      <c r="A162">
        <v>9.1839999999999993</v>
      </c>
      <c r="B162">
        <v>162</v>
      </c>
      <c r="D162">
        <f t="shared" si="16"/>
        <v>368.63616000999997</v>
      </c>
      <c r="E162">
        <f t="shared" si="17"/>
        <v>111.49564872250009</v>
      </c>
      <c r="F162">
        <f t="shared" si="18"/>
        <v>243.71456104959987</v>
      </c>
      <c r="G162">
        <f t="shared" si="19"/>
        <v>225.23826304360009</v>
      </c>
      <c r="H162">
        <f t="shared" si="20"/>
        <v>191.81751403240028</v>
      </c>
      <c r="I162">
        <f t="shared" si="21"/>
        <v>198.58004853121105</v>
      </c>
    </row>
    <row r="163" spans="1:9">
      <c r="A163">
        <v>1.0169999999999999</v>
      </c>
      <c r="B163">
        <v>163</v>
      </c>
      <c r="D163">
        <f t="shared" si="16"/>
        <v>748.94721561000006</v>
      </c>
      <c r="E163">
        <f t="shared" si="17"/>
        <v>350.66869382250013</v>
      </c>
      <c r="F163">
        <f t="shared" si="18"/>
        <v>565.4104042895998</v>
      </c>
      <c r="G163">
        <f t="shared" si="19"/>
        <v>537.07784400360015</v>
      </c>
      <c r="H163">
        <f t="shared" si="20"/>
        <v>484.74036291240043</v>
      </c>
      <c r="I163">
        <f t="shared" si="21"/>
        <v>495.4561065378777</v>
      </c>
    </row>
    <row r="164" spans="1:9">
      <c r="A164">
        <v>42.415999999999997</v>
      </c>
      <c r="B164">
        <v>164</v>
      </c>
      <c r="D164">
        <f t="shared" si="16"/>
        <v>196.89983040999991</v>
      </c>
      <c r="E164">
        <f t="shared" si="17"/>
        <v>514.05812712249974</v>
      </c>
      <c r="F164">
        <f t="shared" si="18"/>
        <v>310.48695400960008</v>
      </c>
      <c r="G164">
        <f t="shared" si="19"/>
        <v>332.11636288359978</v>
      </c>
      <c r="H164">
        <f t="shared" si="20"/>
        <v>375.66890155239952</v>
      </c>
      <c r="I164">
        <f t="shared" si="21"/>
        <v>366.34559722454441</v>
      </c>
    </row>
    <row r="165" spans="1:9">
      <c r="A165">
        <v>78.655000000000001</v>
      </c>
      <c r="B165">
        <v>165</v>
      </c>
      <c r="D165">
        <f t="shared" si="16"/>
        <v>2527.1834952100003</v>
      </c>
      <c r="E165">
        <f t="shared" si="17"/>
        <v>3470.6060704225001</v>
      </c>
      <c r="F165">
        <f t="shared" si="18"/>
        <v>2900.8608209296008</v>
      </c>
      <c r="G165">
        <f t="shared" si="19"/>
        <v>2966.2249045635999</v>
      </c>
      <c r="H165">
        <f t="shared" si="20"/>
        <v>3093.7156645923997</v>
      </c>
      <c r="I165">
        <f t="shared" si="21"/>
        <v>3066.8509931112121</v>
      </c>
    </row>
    <row r="166" spans="1:9">
      <c r="A166">
        <v>10.302</v>
      </c>
      <c r="B166">
        <v>166</v>
      </c>
      <c r="D166">
        <f t="shared" si="16"/>
        <v>326.95510761000003</v>
      </c>
      <c r="E166">
        <f t="shared" si="17"/>
        <v>89.135313322500068</v>
      </c>
      <c r="F166">
        <f t="shared" si="18"/>
        <v>210.05748408959988</v>
      </c>
      <c r="G166">
        <f t="shared" si="19"/>
        <v>192.93043320360007</v>
      </c>
      <c r="H166">
        <f t="shared" si="20"/>
        <v>162.09924051240026</v>
      </c>
      <c r="I166">
        <f t="shared" si="21"/>
        <v>168.32061083787772</v>
      </c>
    </row>
    <row r="167" spans="1:9">
      <c r="A167">
        <v>78.644000000000005</v>
      </c>
      <c r="B167">
        <v>167</v>
      </c>
      <c r="D167">
        <f t="shared" si="16"/>
        <v>2526.0776520100007</v>
      </c>
      <c r="E167">
        <f t="shared" si="17"/>
        <v>3469.3101307225006</v>
      </c>
      <c r="F167">
        <f t="shared" si="18"/>
        <v>2899.676029849601</v>
      </c>
      <c r="G167">
        <f t="shared" si="19"/>
        <v>2965.0268382436002</v>
      </c>
      <c r="H167">
        <f t="shared" si="20"/>
        <v>3092.4921196323999</v>
      </c>
      <c r="I167">
        <f t="shared" si="21"/>
        <v>3065.6327726645459</v>
      </c>
    </row>
    <row r="168" spans="1:9">
      <c r="A168">
        <v>0.38700000000000001</v>
      </c>
      <c r="B168">
        <v>168</v>
      </c>
      <c r="D168">
        <f t="shared" si="16"/>
        <v>783.82640961000004</v>
      </c>
      <c r="E168">
        <f t="shared" si="17"/>
        <v>374.66054282250013</v>
      </c>
      <c r="F168">
        <f t="shared" si="18"/>
        <v>595.76803788959978</v>
      </c>
      <c r="G168">
        <f t="shared" si="19"/>
        <v>566.67516840360008</v>
      </c>
      <c r="H168">
        <f t="shared" si="20"/>
        <v>512.87845611240039</v>
      </c>
      <c r="I168">
        <f t="shared" si="21"/>
        <v>523.89914913787766</v>
      </c>
    </row>
    <row r="169" spans="1:9">
      <c r="A169">
        <v>1.2849999999999999</v>
      </c>
      <c r="B169">
        <v>169</v>
      </c>
      <c r="D169">
        <f t="shared" si="16"/>
        <v>734.35038121000002</v>
      </c>
      <c r="E169">
        <f t="shared" si="17"/>
        <v>340.70330142250015</v>
      </c>
      <c r="F169">
        <f t="shared" si="18"/>
        <v>552.73702732959975</v>
      </c>
      <c r="G169">
        <f t="shared" si="19"/>
        <v>524.72790016360011</v>
      </c>
      <c r="H169">
        <f t="shared" si="20"/>
        <v>473.0111713924004</v>
      </c>
      <c r="I169">
        <f t="shared" si="21"/>
        <v>483.59719051121101</v>
      </c>
    </row>
    <row r="170" spans="1:9">
      <c r="A170">
        <v>1.6160000000000001</v>
      </c>
      <c r="B170">
        <v>170</v>
      </c>
      <c r="D170">
        <f t="shared" si="16"/>
        <v>716.52047041000003</v>
      </c>
      <c r="E170">
        <f t="shared" si="17"/>
        <v>328.59356712250013</v>
      </c>
      <c r="F170">
        <f t="shared" si="18"/>
        <v>537.28273000959985</v>
      </c>
      <c r="G170">
        <f t="shared" si="19"/>
        <v>509.67306688360014</v>
      </c>
      <c r="H170">
        <f t="shared" si="20"/>
        <v>458.7230135524004</v>
      </c>
      <c r="I170">
        <f t="shared" si="21"/>
        <v>469.14881322454437</v>
      </c>
    </row>
    <row r="171" spans="1:9">
      <c r="A171">
        <v>9.2010000000000005</v>
      </c>
      <c r="B171">
        <v>171</v>
      </c>
      <c r="D171">
        <f t="shared" si="16"/>
        <v>367.98365240999999</v>
      </c>
      <c r="E171">
        <f t="shared" si="17"/>
        <v>111.13692662250007</v>
      </c>
      <c r="F171">
        <f t="shared" si="18"/>
        <v>243.18406380959982</v>
      </c>
      <c r="G171">
        <f t="shared" si="19"/>
        <v>224.72828208360005</v>
      </c>
      <c r="H171">
        <f t="shared" si="20"/>
        <v>191.34690915240023</v>
      </c>
      <c r="I171">
        <f t="shared" si="21"/>
        <v>198.10121485787769</v>
      </c>
    </row>
    <row r="172" spans="1:9">
      <c r="A172">
        <v>15.339</v>
      </c>
      <c r="B172">
        <v>172</v>
      </c>
      <c r="D172">
        <f t="shared" si="16"/>
        <v>170.16941600999999</v>
      </c>
      <c r="E172">
        <f t="shared" si="17"/>
        <v>19.396537222500026</v>
      </c>
      <c r="F172">
        <f t="shared" si="18"/>
        <v>89.422744449599904</v>
      </c>
      <c r="G172">
        <f t="shared" si="19"/>
        <v>78.374546643600041</v>
      </c>
      <c r="H172">
        <f t="shared" si="20"/>
        <v>59.210254832400139</v>
      </c>
      <c r="I172">
        <f t="shared" si="21"/>
        <v>62.993482097877731</v>
      </c>
    </row>
    <row r="173" spans="1:9">
      <c r="A173">
        <v>1.758</v>
      </c>
      <c r="B173">
        <v>173</v>
      </c>
      <c r="D173">
        <f t="shared" si="16"/>
        <v>708.93855081000004</v>
      </c>
      <c r="E173">
        <f t="shared" si="17"/>
        <v>323.46562052250016</v>
      </c>
      <c r="F173">
        <f t="shared" si="18"/>
        <v>530.71995576959978</v>
      </c>
      <c r="G173">
        <f t="shared" si="19"/>
        <v>503.28166392360015</v>
      </c>
      <c r="H173">
        <f t="shared" si="20"/>
        <v>452.66051667240043</v>
      </c>
      <c r="I173">
        <f t="shared" si="21"/>
        <v>463.0175817178777</v>
      </c>
    </row>
    <row r="174" spans="1:9">
      <c r="A174">
        <v>6.24</v>
      </c>
      <c r="B174">
        <v>174</v>
      </c>
      <c r="D174">
        <f t="shared" si="16"/>
        <v>490.35230721000011</v>
      </c>
      <c r="E174">
        <f t="shared" si="17"/>
        <v>182.33505992250008</v>
      </c>
      <c r="F174">
        <f t="shared" si="18"/>
        <v>344.30138472959976</v>
      </c>
      <c r="G174">
        <f t="shared" si="19"/>
        <v>322.2721497636</v>
      </c>
      <c r="H174">
        <f t="shared" si="20"/>
        <v>282.03239019240038</v>
      </c>
      <c r="I174">
        <f t="shared" si="21"/>
        <v>290.21995807787772</v>
      </c>
    </row>
    <row r="175" spans="1:9">
      <c r="A175">
        <v>13.741</v>
      </c>
      <c r="B175">
        <v>175</v>
      </c>
      <c r="D175">
        <f t="shared" si="16"/>
        <v>214.41452041000002</v>
      </c>
      <c r="E175">
        <f t="shared" si="17"/>
        <v>36.025804622500047</v>
      </c>
      <c r="F175">
        <f t="shared" si="18"/>
        <v>122.1988750095999</v>
      </c>
      <c r="G175">
        <f t="shared" si="19"/>
        <v>109.22214688360006</v>
      </c>
      <c r="H175">
        <f t="shared" si="20"/>
        <v>86.356503552400184</v>
      </c>
      <c r="I175">
        <f t="shared" si="21"/>
        <v>90.913237391211069</v>
      </c>
    </row>
    <row r="176" spans="1:9">
      <c r="A176">
        <v>0.73199999999999998</v>
      </c>
      <c r="B176">
        <v>176</v>
      </c>
      <c r="D176">
        <f t="shared" si="16"/>
        <v>764.62757361000001</v>
      </c>
      <c r="E176">
        <f t="shared" si="17"/>
        <v>361.42382432250014</v>
      </c>
      <c r="F176">
        <f t="shared" si="18"/>
        <v>579.04529448959977</v>
      </c>
      <c r="G176">
        <f t="shared" si="19"/>
        <v>550.36878480360019</v>
      </c>
      <c r="H176">
        <f t="shared" si="20"/>
        <v>497.37117531240045</v>
      </c>
      <c r="I176">
        <f t="shared" si="21"/>
        <v>508.22487223787772</v>
      </c>
    </row>
    <row r="177" spans="1:9">
      <c r="A177">
        <v>1.9690000000000001</v>
      </c>
      <c r="B177">
        <v>177</v>
      </c>
      <c r="D177">
        <f t="shared" si="16"/>
        <v>697.74694201</v>
      </c>
      <c r="E177">
        <f t="shared" si="17"/>
        <v>315.9204082225001</v>
      </c>
      <c r="F177">
        <f t="shared" si="18"/>
        <v>521.04271084959976</v>
      </c>
      <c r="G177">
        <f t="shared" si="19"/>
        <v>493.85906224360008</v>
      </c>
      <c r="H177">
        <f t="shared" si="20"/>
        <v>443.72664163240034</v>
      </c>
      <c r="I177">
        <f t="shared" si="21"/>
        <v>453.98157283121094</v>
      </c>
    </row>
    <row r="178" spans="1:9">
      <c r="A178">
        <v>60.859000000000002</v>
      </c>
      <c r="B178">
        <v>178</v>
      </c>
      <c r="D178">
        <f t="shared" si="16"/>
        <v>1054.6321200099999</v>
      </c>
      <c r="E178">
        <f t="shared" si="17"/>
        <v>1690.5131212224996</v>
      </c>
      <c r="F178">
        <f t="shared" si="18"/>
        <v>1300.5861300496006</v>
      </c>
      <c r="G178">
        <f t="shared" si="19"/>
        <v>1344.4732890436001</v>
      </c>
      <c r="H178">
        <f t="shared" si="20"/>
        <v>1430.7442420323991</v>
      </c>
      <c r="I178">
        <f t="shared" si="21"/>
        <v>1412.4936650312111</v>
      </c>
    </row>
    <row r="179" spans="1:9">
      <c r="A179">
        <v>0.95499999999999996</v>
      </c>
      <c r="B179">
        <v>179</v>
      </c>
      <c r="D179">
        <f t="shared" si="16"/>
        <v>752.34455521000018</v>
      </c>
      <c r="E179">
        <f t="shared" si="17"/>
        <v>352.99458042250018</v>
      </c>
      <c r="F179">
        <f t="shared" si="18"/>
        <v>568.36276492959985</v>
      </c>
      <c r="G179">
        <f t="shared" si="19"/>
        <v>539.95538056360022</v>
      </c>
      <c r="H179">
        <f t="shared" si="20"/>
        <v>487.4742925924005</v>
      </c>
      <c r="I179">
        <f t="shared" si="21"/>
        <v>498.22004711121104</v>
      </c>
    </row>
    <row r="180" spans="1:9">
      <c r="A180">
        <v>37.326000000000001</v>
      </c>
      <c r="B180">
        <v>180</v>
      </c>
      <c r="D180">
        <f t="shared" si="16"/>
        <v>79.961152409999997</v>
      </c>
      <c r="E180">
        <f t="shared" si="17"/>
        <v>309.15661412249989</v>
      </c>
      <c r="F180">
        <f t="shared" si="18"/>
        <v>157.01693880960013</v>
      </c>
      <c r="G180">
        <f t="shared" si="19"/>
        <v>172.50353208359994</v>
      </c>
      <c r="H180">
        <f t="shared" si="20"/>
        <v>204.26640915239975</v>
      </c>
      <c r="I180">
        <f t="shared" si="21"/>
        <v>197.40690235787787</v>
      </c>
    </row>
    <row r="181" spans="1:9">
      <c r="A181">
        <v>66.959000000000003</v>
      </c>
      <c r="B181">
        <v>181</v>
      </c>
      <c r="D181">
        <f t="shared" si="16"/>
        <v>1488.0383400100004</v>
      </c>
      <c r="E181">
        <f t="shared" si="17"/>
        <v>2229.3364912225002</v>
      </c>
      <c r="F181">
        <f t="shared" si="18"/>
        <v>1777.7725380496006</v>
      </c>
      <c r="G181">
        <f t="shared" si="19"/>
        <v>1829.0214210436</v>
      </c>
      <c r="H181">
        <f t="shared" si="20"/>
        <v>1929.4214380323997</v>
      </c>
      <c r="I181">
        <f t="shared" si="21"/>
        <v>1908.2181763645453</v>
      </c>
    </row>
    <row r="182" spans="1:9">
      <c r="A182">
        <v>2.1549999999999998</v>
      </c>
      <c r="B182">
        <v>182</v>
      </c>
      <c r="D182">
        <f t="shared" si="16"/>
        <v>687.95519520999994</v>
      </c>
      <c r="E182">
        <f t="shared" si="17"/>
        <v>309.3430204225001</v>
      </c>
      <c r="F182">
        <f t="shared" si="18"/>
        <v>512.58590092959969</v>
      </c>
      <c r="G182">
        <f t="shared" si="19"/>
        <v>485.62672456360008</v>
      </c>
      <c r="H182">
        <f t="shared" si="20"/>
        <v>435.92512459240032</v>
      </c>
      <c r="I182">
        <f t="shared" si="21"/>
        <v>446.09002311121094</v>
      </c>
    </row>
    <row r="183" spans="1:9">
      <c r="A183">
        <v>7.0759999999999996</v>
      </c>
      <c r="B183">
        <v>183</v>
      </c>
      <c r="D183">
        <f t="shared" si="16"/>
        <v>454.02660241000001</v>
      </c>
      <c r="E183">
        <f t="shared" si="17"/>
        <v>160.45668912250008</v>
      </c>
      <c r="F183">
        <f t="shared" si="18"/>
        <v>313.97571880959981</v>
      </c>
      <c r="G183">
        <f t="shared" si="19"/>
        <v>292.95540208360006</v>
      </c>
      <c r="H183">
        <f t="shared" si="20"/>
        <v>254.65201915240027</v>
      </c>
      <c r="I183">
        <f t="shared" si="21"/>
        <v>262.43492402454433</v>
      </c>
    </row>
    <row r="184" spans="1:9">
      <c r="A184">
        <v>6.3789999999999996</v>
      </c>
      <c r="B184">
        <v>184</v>
      </c>
      <c r="D184">
        <f t="shared" si="16"/>
        <v>484.21562400999994</v>
      </c>
      <c r="E184">
        <f t="shared" si="17"/>
        <v>178.60050522250012</v>
      </c>
      <c r="F184">
        <f t="shared" si="18"/>
        <v>339.16231564959992</v>
      </c>
      <c r="G184">
        <f t="shared" si="19"/>
        <v>317.30083144360015</v>
      </c>
      <c r="H184">
        <f t="shared" si="20"/>
        <v>277.38302923240025</v>
      </c>
      <c r="I184">
        <f t="shared" si="21"/>
        <v>285.50331463121097</v>
      </c>
    </row>
    <row r="185" spans="1:9">
      <c r="A185">
        <v>55.186999999999998</v>
      </c>
      <c r="B185">
        <v>185</v>
      </c>
      <c r="D185">
        <f t="shared" si="16"/>
        <v>718.40616960999989</v>
      </c>
      <c r="E185">
        <f t="shared" si="17"/>
        <v>1256.2665028224999</v>
      </c>
      <c r="F185">
        <f t="shared" si="18"/>
        <v>923.6517818896001</v>
      </c>
      <c r="G185">
        <f t="shared" si="19"/>
        <v>960.69374440359968</v>
      </c>
      <c r="H185">
        <f t="shared" si="20"/>
        <v>1033.8269841123995</v>
      </c>
      <c r="I185">
        <f t="shared" si="21"/>
        <v>1018.3219198045445</v>
      </c>
    </row>
    <row r="186" spans="1:9">
      <c r="A186">
        <v>0.86099999999999999</v>
      </c>
      <c r="B186">
        <v>186</v>
      </c>
      <c r="D186">
        <f t="shared" si="16"/>
        <v>757.51002441000003</v>
      </c>
      <c r="E186">
        <f t="shared" si="17"/>
        <v>356.53558862250009</v>
      </c>
      <c r="F186">
        <f t="shared" si="18"/>
        <v>572.85358860959968</v>
      </c>
      <c r="G186">
        <f t="shared" si="19"/>
        <v>544.33276128360012</v>
      </c>
      <c r="H186">
        <f t="shared" si="20"/>
        <v>491.63394675240039</v>
      </c>
      <c r="I186">
        <f t="shared" si="21"/>
        <v>502.42520165787761</v>
      </c>
    </row>
    <row r="187" spans="1:9">
      <c r="A187">
        <v>18.879000000000001</v>
      </c>
      <c r="B187">
        <v>187</v>
      </c>
      <c r="D187">
        <f t="shared" si="16"/>
        <v>90.343124009999983</v>
      </c>
      <c r="E187">
        <f t="shared" si="17"/>
        <v>0.74675522250000381</v>
      </c>
      <c r="F187">
        <f t="shared" si="18"/>
        <v>35.003315649599926</v>
      </c>
      <c r="G187">
        <f t="shared" si="19"/>
        <v>28.227331443600011</v>
      </c>
      <c r="H187">
        <f t="shared" si="20"/>
        <v>17.262529232400066</v>
      </c>
      <c r="I187">
        <f t="shared" si="21"/>
        <v>19.332231297877744</v>
      </c>
    </row>
    <row r="188" spans="1:9">
      <c r="A188">
        <v>2.0910000000000002</v>
      </c>
      <c r="B188">
        <v>188</v>
      </c>
      <c r="D188">
        <f t="shared" si="16"/>
        <v>691.31659041</v>
      </c>
      <c r="E188">
        <f t="shared" si="17"/>
        <v>311.5983996225001</v>
      </c>
      <c r="F188">
        <f t="shared" si="18"/>
        <v>515.48796300959975</v>
      </c>
      <c r="G188">
        <f t="shared" si="19"/>
        <v>488.45154888360008</v>
      </c>
      <c r="H188">
        <f t="shared" si="20"/>
        <v>438.60170955240034</v>
      </c>
      <c r="I188">
        <f t="shared" si="21"/>
        <v>448.79758705787765</v>
      </c>
    </row>
    <row r="189" spans="1:9">
      <c r="A189">
        <v>5.4260000000000002</v>
      </c>
      <c r="B189">
        <v>189</v>
      </c>
      <c r="D189">
        <f t="shared" si="16"/>
        <v>527.06517241000006</v>
      </c>
      <c r="E189">
        <f t="shared" si="17"/>
        <v>204.9807841225001</v>
      </c>
      <c r="F189">
        <f t="shared" si="18"/>
        <v>375.17210680959971</v>
      </c>
      <c r="G189">
        <f t="shared" si="19"/>
        <v>352.16050408360002</v>
      </c>
      <c r="H189">
        <f t="shared" si="20"/>
        <v>310.03532515240039</v>
      </c>
      <c r="I189">
        <f t="shared" si="21"/>
        <v>318.61690702454439</v>
      </c>
    </row>
    <row r="190" spans="1:9">
      <c r="A190">
        <v>4.9340000000000002</v>
      </c>
      <c r="B190">
        <v>190</v>
      </c>
      <c r="D190">
        <f t="shared" si="16"/>
        <v>549.89781000999994</v>
      </c>
      <c r="E190">
        <f t="shared" si="17"/>
        <v>219.31092372250006</v>
      </c>
      <c r="F190">
        <f t="shared" si="18"/>
        <v>394.47362104959979</v>
      </c>
      <c r="G190">
        <f t="shared" si="19"/>
        <v>370.86825304360008</v>
      </c>
      <c r="H190">
        <f t="shared" si="20"/>
        <v>327.60348403240027</v>
      </c>
      <c r="I190">
        <f t="shared" si="21"/>
        <v>336.42321686454432</v>
      </c>
    </row>
    <row r="191" spans="1:9">
      <c r="A191">
        <v>3.2890000000000001</v>
      </c>
      <c r="B191">
        <v>191</v>
      </c>
      <c r="D191">
        <f t="shared" si="16"/>
        <v>629.7540060099999</v>
      </c>
      <c r="E191">
        <f t="shared" si="17"/>
        <v>270.73905222250005</v>
      </c>
      <c r="F191">
        <f t="shared" si="18"/>
        <v>462.52352044959974</v>
      </c>
      <c r="G191">
        <f t="shared" si="19"/>
        <v>436.93290064360002</v>
      </c>
      <c r="H191">
        <f t="shared" si="20"/>
        <v>389.85791683240029</v>
      </c>
      <c r="I191">
        <f t="shared" si="21"/>
        <v>399.47390643121093</v>
      </c>
    </row>
    <row r="192" spans="1:9">
      <c r="A192">
        <v>27.864999999999998</v>
      </c>
      <c r="B192">
        <v>192</v>
      </c>
      <c r="D192">
        <f t="shared" si="16"/>
        <v>0.26925721000000225</v>
      </c>
      <c r="E192">
        <f t="shared" si="17"/>
        <v>65.964447422499916</v>
      </c>
      <c r="F192">
        <f t="shared" si="18"/>
        <v>9.4226897296000196</v>
      </c>
      <c r="G192">
        <f t="shared" si="19"/>
        <v>13.491369763599971</v>
      </c>
      <c r="H192">
        <f t="shared" si="20"/>
        <v>23.340300192399894</v>
      </c>
      <c r="I192">
        <f t="shared" si="21"/>
        <v>21.060358911211122</v>
      </c>
    </row>
    <row r="193" spans="1:9">
      <c r="A193">
        <v>3.3140000000000001</v>
      </c>
      <c r="B193">
        <v>193</v>
      </c>
      <c r="D193">
        <f t="shared" si="16"/>
        <v>628.49988601000007</v>
      </c>
      <c r="E193">
        <f t="shared" si="17"/>
        <v>269.91696972250014</v>
      </c>
      <c r="F193">
        <f t="shared" si="18"/>
        <v>461.44882744959978</v>
      </c>
      <c r="G193">
        <f t="shared" si="19"/>
        <v>435.88837864360011</v>
      </c>
      <c r="H193">
        <f t="shared" si="20"/>
        <v>388.87130083240038</v>
      </c>
      <c r="I193">
        <f t="shared" si="21"/>
        <v>398.47518926454433</v>
      </c>
    </row>
    <row r="194" spans="1:9">
      <c r="A194">
        <v>2.141</v>
      </c>
      <c r="B194">
        <v>194</v>
      </c>
      <c r="D194">
        <f t="shared" ref="D194:D257" si="22">POWER($A194 - P$6,2)</f>
        <v>688.68980040999998</v>
      </c>
      <c r="E194">
        <f t="shared" ref="E194:E257" si="23">POWER($A194 - Q$6,2)</f>
        <v>309.83568462250008</v>
      </c>
      <c r="F194">
        <f t="shared" ref="F194:F257" si="24">POWER($A194 - R$6,2)</f>
        <v>513.2200270095999</v>
      </c>
      <c r="G194">
        <f t="shared" ref="G194:G257" si="25">POWER($A194 - S$6,2)</f>
        <v>486.24395488360017</v>
      </c>
      <c r="H194">
        <f t="shared" ref="H194:H257" si="26">POWER($A194 - T$6,2)</f>
        <v>436.50992755240031</v>
      </c>
      <c r="I194">
        <f t="shared" ref="I194:I257" si="27">POWER($A194 - U$6,2)</f>
        <v>446.68160272454423</v>
      </c>
    </row>
    <row r="195" spans="1:9">
      <c r="A195">
        <v>1.234</v>
      </c>
      <c r="B195">
        <v>195</v>
      </c>
      <c r="D195">
        <f t="shared" si="22"/>
        <v>737.11707001000013</v>
      </c>
      <c r="E195">
        <f t="shared" si="23"/>
        <v>342.58863372250022</v>
      </c>
      <c r="F195">
        <f t="shared" si="24"/>
        <v>555.13768504959967</v>
      </c>
      <c r="G195">
        <f t="shared" si="25"/>
        <v>527.06700904360002</v>
      </c>
      <c r="H195">
        <f t="shared" si="26"/>
        <v>475.23215203240051</v>
      </c>
      <c r="I195">
        <f t="shared" si="27"/>
        <v>485.84285753121105</v>
      </c>
    </row>
    <row r="196" spans="1:9">
      <c r="A196">
        <v>4.742</v>
      </c>
      <c r="B196">
        <v>196</v>
      </c>
      <c r="D196">
        <f t="shared" si="22"/>
        <v>558.93943561000003</v>
      </c>
      <c r="E196">
        <f t="shared" si="23"/>
        <v>225.03450132250009</v>
      </c>
      <c r="F196">
        <f t="shared" si="24"/>
        <v>402.13724728959977</v>
      </c>
      <c r="G196">
        <f t="shared" si="25"/>
        <v>378.30016600360005</v>
      </c>
      <c r="H196">
        <f t="shared" si="26"/>
        <v>334.59067891240034</v>
      </c>
      <c r="I196">
        <f t="shared" si="27"/>
        <v>343.50334870454429</v>
      </c>
    </row>
    <row r="197" spans="1:9">
      <c r="A197">
        <v>105.354</v>
      </c>
      <c r="B197">
        <v>197</v>
      </c>
      <c r="D197">
        <f t="shared" si="22"/>
        <v>5924.39629401</v>
      </c>
      <c r="E197">
        <f t="shared" si="23"/>
        <v>7329.2176377224996</v>
      </c>
      <c r="F197">
        <f t="shared" si="24"/>
        <v>6489.6944786495997</v>
      </c>
      <c r="G197">
        <f t="shared" si="25"/>
        <v>6587.2799834435991</v>
      </c>
      <c r="H197">
        <f t="shared" si="26"/>
        <v>6776.6120352323987</v>
      </c>
      <c r="I197">
        <f t="shared" si="27"/>
        <v>6736.8238017978783</v>
      </c>
    </row>
    <row r="198" spans="1:9">
      <c r="A198">
        <v>11.477</v>
      </c>
      <c r="B198">
        <v>198</v>
      </c>
      <c r="D198">
        <f t="shared" si="22"/>
        <v>285.84326761</v>
      </c>
      <c r="E198">
        <f t="shared" si="23"/>
        <v>68.329235822500053</v>
      </c>
      <c r="F198">
        <f t="shared" si="24"/>
        <v>177.37871308959987</v>
      </c>
      <c r="G198">
        <f t="shared" si="25"/>
        <v>161.66969920360006</v>
      </c>
      <c r="H198">
        <f t="shared" si="26"/>
        <v>133.5600885124002</v>
      </c>
      <c r="I198">
        <f t="shared" si="27"/>
        <v>139.21270400454438</v>
      </c>
    </row>
    <row r="199" spans="1:9">
      <c r="A199">
        <v>19.408000000000001</v>
      </c>
      <c r="B199">
        <v>199</v>
      </c>
      <c r="D199">
        <f t="shared" si="22"/>
        <v>80.566780809999983</v>
      </c>
      <c r="E199">
        <f t="shared" si="23"/>
        <v>0.11232552250000152</v>
      </c>
      <c r="F199">
        <f t="shared" si="24"/>
        <v>29.023647769599936</v>
      </c>
      <c r="G199">
        <f t="shared" si="25"/>
        <v>22.88608192360001</v>
      </c>
      <c r="H199">
        <f t="shared" si="26"/>
        <v>13.146570672400058</v>
      </c>
      <c r="I199">
        <f t="shared" si="27"/>
        <v>14.960212051211082</v>
      </c>
    </row>
    <row r="200" spans="1:9">
      <c r="A200">
        <v>0.66</v>
      </c>
      <c r="B200">
        <v>200</v>
      </c>
      <c r="D200">
        <f t="shared" si="22"/>
        <v>768.61463120999997</v>
      </c>
      <c r="E200">
        <f t="shared" si="23"/>
        <v>364.16661392250012</v>
      </c>
      <c r="F200">
        <f t="shared" si="24"/>
        <v>582.5156023295998</v>
      </c>
      <c r="G200">
        <f t="shared" si="25"/>
        <v>553.75220016360015</v>
      </c>
      <c r="H200">
        <f t="shared" si="26"/>
        <v>500.58782139240043</v>
      </c>
      <c r="I200">
        <f t="shared" si="27"/>
        <v>511.47636967787764</v>
      </c>
    </row>
    <row r="201" spans="1:9">
      <c r="A201">
        <v>16.702000000000002</v>
      </c>
      <c r="B201">
        <v>201</v>
      </c>
      <c r="D201">
        <f t="shared" si="22"/>
        <v>136.46678760999998</v>
      </c>
      <c r="E201">
        <f t="shared" si="23"/>
        <v>9.2485933225000103</v>
      </c>
      <c r="F201">
        <f t="shared" si="24"/>
        <v>65.502476089599895</v>
      </c>
      <c r="G201">
        <f t="shared" si="25"/>
        <v>56.099201203600011</v>
      </c>
      <c r="H201">
        <f t="shared" si="26"/>
        <v>40.091944512400097</v>
      </c>
      <c r="I201">
        <f t="shared" si="27"/>
        <v>43.215416171211054</v>
      </c>
    </row>
    <row r="202" spans="1:9">
      <c r="A202">
        <v>24.922999999999998</v>
      </c>
      <c r="B202">
        <v>202</v>
      </c>
      <c r="D202">
        <f t="shared" si="22"/>
        <v>11.977828810000016</v>
      </c>
      <c r="E202">
        <f t="shared" si="23"/>
        <v>26.830846022499944</v>
      </c>
      <c r="F202">
        <f t="shared" si="24"/>
        <v>1.6291969600000789E-2</v>
      </c>
      <c r="G202">
        <f t="shared" si="25"/>
        <v>0.53444872359999385</v>
      </c>
      <c r="H202">
        <f t="shared" si="26"/>
        <v>3.5690010723999586</v>
      </c>
      <c r="I202">
        <f t="shared" si="27"/>
        <v>2.7131250845444472</v>
      </c>
    </row>
    <row r="203" spans="1:9">
      <c r="A203">
        <v>57.601999999999997</v>
      </c>
      <c r="B203">
        <v>203</v>
      </c>
      <c r="D203">
        <f t="shared" si="22"/>
        <v>853.69736760999979</v>
      </c>
      <c r="E203">
        <f t="shared" si="23"/>
        <v>1433.2925233224992</v>
      </c>
      <c r="F203">
        <f t="shared" si="24"/>
        <v>1076.2756280896001</v>
      </c>
      <c r="G203">
        <f t="shared" si="25"/>
        <v>1116.2321092035995</v>
      </c>
      <c r="H203">
        <f t="shared" si="26"/>
        <v>1194.959068512399</v>
      </c>
      <c r="I203">
        <f t="shared" si="27"/>
        <v>1178.2850315045441</v>
      </c>
    </row>
    <row r="204" spans="1:9">
      <c r="A204">
        <v>55.996000000000002</v>
      </c>
      <c r="B204">
        <v>204</v>
      </c>
      <c r="D204">
        <f t="shared" si="22"/>
        <v>762.42806641000004</v>
      </c>
      <c r="E204">
        <f t="shared" si="23"/>
        <v>1314.2691331224996</v>
      </c>
      <c r="F204">
        <f t="shared" si="24"/>
        <v>973.47993640960044</v>
      </c>
      <c r="G204">
        <f t="shared" si="25"/>
        <v>1011.4982324836</v>
      </c>
      <c r="H204">
        <f t="shared" si="26"/>
        <v>1086.5053103523992</v>
      </c>
      <c r="I204">
        <f t="shared" si="27"/>
        <v>1070.6086522912112</v>
      </c>
    </row>
    <row r="205" spans="1:9">
      <c r="A205">
        <v>35.514000000000003</v>
      </c>
      <c r="B205">
        <v>205</v>
      </c>
      <c r="D205">
        <f t="shared" si="22"/>
        <v>50.838326010000031</v>
      </c>
      <c r="E205">
        <f t="shared" si="23"/>
        <v>248.71970972249997</v>
      </c>
      <c r="F205">
        <f t="shared" si="24"/>
        <v>114.88924344960016</v>
      </c>
      <c r="G205">
        <f t="shared" si="25"/>
        <v>128.1890426436</v>
      </c>
      <c r="H205">
        <f t="shared" si="26"/>
        <v>155.75489283239983</v>
      </c>
      <c r="I205">
        <f t="shared" si="27"/>
        <v>149.77247859787792</v>
      </c>
    </row>
    <row r="206" spans="1:9">
      <c r="A206">
        <v>21.858000000000001</v>
      </c>
      <c r="B206">
        <v>206</v>
      </c>
      <c r="D206">
        <f t="shared" si="22"/>
        <v>42.587370810000003</v>
      </c>
      <c r="E206">
        <f t="shared" si="23"/>
        <v>4.4725905224999876</v>
      </c>
      <c r="F206">
        <f t="shared" si="24"/>
        <v>8.6280837695999679</v>
      </c>
      <c r="G206">
        <f t="shared" si="25"/>
        <v>5.4472759236000092</v>
      </c>
      <c r="H206">
        <f t="shared" si="26"/>
        <v>1.3825526724000206</v>
      </c>
      <c r="I206">
        <f t="shared" si="27"/>
        <v>2.0102797178777689</v>
      </c>
    </row>
    <row r="207" spans="1:9">
      <c r="A207">
        <v>2.6989999999999998</v>
      </c>
      <c r="B207">
        <v>207</v>
      </c>
      <c r="D207">
        <f t="shared" si="22"/>
        <v>659.71408800999995</v>
      </c>
      <c r="E207">
        <f t="shared" si="23"/>
        <v>290.50304922250007</v>
      </c>
      <c r="F207">
        <f t="shared" si="24"/>
        <v>488.2491252495999</v>
      </c>
      <c r="G207">
        <f t="shared" si="25"/>
        <v>461.9464698436002</v>
      </c>
      <c r="H207">
        <f t="shared" si="26"/>
        <v>413.50490443240034</v>
      </c>
      <c r="I207">
        <f t="shared" si="27"/>
        <v>423.40648156454426</v>
      </c>
    </row>
    <row r="208" spans="1:9">
      <c r="A208">
        <v>2.0139999999999998</v>
      </c>
      <c r="B208">
        <v>208</v>
      </c>
      <c r="D208">
        <f t="shared" si="22"/>
        <v>695.37162601000011</v>
      </c>
      <c r="E208">
        <f t="shared" si="23"/>
        <v>314.32275972250017</v>
      </c>
      <c r="F208">
        <f t="shared" si="24"/>
        <v>518.99036344959984</v>
      </c>
      <c r="G208">
        <f t="shared" si="25"/>
        <v>491.86102264360017</v>
      </c>
      <c r="H208">
        <f t="shared" si="26"/>
        <v>441.83283283240041</v>
      </c>
      <c r="I208">
        <f t="shared" si="27"/>
        <v>452.06598193121101</v>
      </c>
    </row>
    <row r="209" spans="1:9">
      <c r="A209">
        <v>6.9749999999999996</v>
      </c>
      <c r="B209">
        <v>209</v>
      </c>
      <c r="D209">
        <f t="shared" si="22"/>
        <v>458.34099921000012</v>
      </c>
      <c r="E209">
        <f t="shared" si="23"/>
        <v>163.02565442250011</v>
      </c>
      <c r="F209">
        <f t="shared" si="24"/>
        <v>317.56523052959977</v>
      </c>
      <c r="G209">
        <f t="shared" si="25"/>
        <v>296.42302296360003</v>
      </c>
      <c r="H209">
        <f t="shared" si="26"/>
        <v>257.88569979240037</v>
      </c>
      <c r="I209">
        <f t="shared" si="27"/>
        <v>265.71749337787776</v>
      </c>
    </row>
    <row r="210" spans="1:9">
      <c r="A210">
        <v>0.13900000000000001</v>
      </c>
      <c r="B210">
        <v>210</v>
      </c>
      <c r="D210">
        <f t="shared" si="22"/>
        <v>797.77437601000008</v>
      </c>
      <c r="E210">
        <f t="shared" si="23"/>
        <v>384.32269722250015</v>
      </c>
      <c r="F210">
        <f t="shared" si="24"/>
        <v>607.93608844959977</v>
      </c>
      <c r="G210">
        <f t="shared" si="25"/>
        <v>578.54392264360013</v>
      </c>
      <c r="H210">
        <f t="shared" si="26"/>
        <v>524.17278283240046</v>
      </c>
      <c r="I210">
        <f t="shared" si="27"/>
        <v>535.31351943121103</v>
      </c>
    </row>
    <row r="211" spans="1:9">
      <c r="A211">
        <v>6.11</v>
      </c>
      <c r="B211">
        <v>211</v>
      </c>
      <c r="D211">
        <f t="shared" si="22"/>
        <v>496.12662121000005</v>
      </c>
      <c r="E211">
        <f t="shared" si="23"/>
        <v>185.8627789225001</v>
      </c>
      <c r="F211">
        <f t="shared" si="24"/>
        <v>349.14267832959985</v>
      </c>
      <c r="G211">
        <f t="shared" si="25"/>
        <v>326.95655416360012</v>
      </c>
      <c r="H211">
        <f t="shared" si="26"/>
        <v>286.41568339240035</v>
      </c>
      <c r="I211">
        <f t="shared" si="27"/>
        <v>294.66617734454439</v>
      </c>
    </row>
    <row r="212" spans="1:9">
      <c r="A212">
        <v>30.183</v>
      </c>
      <c r="B212">
        <v>212</v>
      </c>
      <c r="D212">
        <f t="shared" si="22"/>
        <v>3.2367608099999972</v>
      </c>
      <c r="E212">
        <f t="shared" si="23"/>
        <v>108.99046802249993</v>
      </c>
      <c r="F212">
        <f t="shared" si="24"/>
        <v>29.02666476960005</v>
      </c>
      <c r="G212">
        <f t="shared" si="25"/>
        <v>35.892799923599966</v>
      </c>
      <c r="H212">
        <f t="shared" si="26"/>
        <v>51.110774672399863</v>
      </c>
      <c r="I212">
        <f t="shared" si="27"/>
        <v>47.708813217877811</v>
      </c>
    </row>
    <row r="213" spans="1:9">
      <c r="A213">
        <v>3.7679999999999998</v>
      </c>
      <c r="B213">
        <v>213</v>
      </c>
      <c r="D213">
        <f t="shared" si="22"/>
        <v>605.94253280999999</v>
      </c>
      <c r="E213">
        <f t="shared" si="23"/>
        <v>255.20541752250008</v>
      </c>
      <c r="F213">
        <f t="shared" si="24"/>
        <v>442.14986856959979</v>
      </c>
      <c r="G213">
        <f t="shared" si="25"/>
        <v>417.13732512360008</v>
      </c>
      <c r="H213">
        <f t="shared" si="26"/>
        <v>371.17182027240034</v>
      </c>
      <c r="I213">
        <f t="shared" si="27"/>
        <v>380.55595151787765</v>
      </c>
    </row>
    <row r="214" spans="1:9">
      <c r="A214">
        <v>2.5960000000000001</v>
      </c>
      <c r="B214">
        <v>214</v>
      </c>
      <c r="D214">
        <f t="shared" si="22"/>
        <v>665.01578641000003</v>
      </c>
      <c r="E214">
        <f t="shared" si="23"/>
        <v>294.0247531225001</v>
      </c>
      <c r="F214">
        <f t="shared" si="24"/>
        <v>492.81158440959979</v>
      </c>
      <c r="G214">
        <f t="shared" si="25"/>
        <v>466.38462448360008</v>
      </c>
      <c r="H214">
        <f t="shared" si="26"/>
        <v>417.70448635240035</v>
      </c>
      <c r="I214">
        <f t="shared" si="27"/>
        <v>427.65592029121098</v>
      </c>
    </row>
    <row r="215" spans="1:9">
      <c r="A215">
        <v>9.718</v>
      </c>
      <c r="B215">
        <v>215</v>
      </c>
      <c r="D215">
        <f t="shared" si="22"/>
        <v>348.41582281000001</v>
      </c>
      <c r="E215">
        <f t="shared" si="23"/>
        <v>100.50363252250007</v>
      </c>
      <c r="F215">
        <f t="shared" si="24"/>
        <v>227.32678456959985</v>
      </c>
      <c r="G215">
        <f t="shared" si="25"/>
        <v>209.49493912360006</v>
      </c>
      <c r="H215">
        <f t="shared" si="26"/>
        <v>177.31106227240025</v>
      </c>
      <c r="I215">
        <f t="shared" si="27"/>
        <v>183.81511585121103</v>
      </c>
    </row>
    <row r="216" spans="1:9">
      <c r="A216">
        <v>10.656000000000001</v>
      </c>
      <c r="B216">
        <v>216</v>
      </c>
      <c r="D216">
        <f t="shared" si="22"/>
        <v>314.27843840999992</v>
      </c>
      <c r="E216">
        <f t="shared" si="23"/>
        <v>82.576295122500056</v>
      </c>
      <c r="F216">
        <f t="shared" si="24"/>
        <v>199.92150120959985</v>
      </c>
      <c r="G216">
        <f t="shared" si="25"/>
        <v>183.22167168360005</v>
      </c>
      <c r="H216">
        <f t="shared" si="26"/>
        <v>153.21042795240021</v>
      </c>
      <c r="I216">
        <f t="shared" si="27"/>
        <v>159.2604457578777</v>
      </c>
    </row>
    <row r="217" spans="1:9">
      <c r="A217">
        <v>0.66200000000000003</v>
      </c>
      <c r="B217">
        <v>217</v>
      </c>
      <c r="D217">
        <f t="shared" si="22"/>
        <v>768.50373961000014</v>
      </c>
      <c r="E217">
        <f t="shared" si="23"/>
        <v>364.09028532250016</v>
      </c>
      <c r="F217">
        <f t="shared" si="24"/>
        <v>582.41906488959978</v>
      </c>
      <c r="G217">
        <f t="shared" si="25"/>
        <v>553.65807640360015</v>
      </c>
      <c r="H217">
        <f t="shared" si="26"/>
        <v>500.49833011240048</v>
      </c>
      <c r="I217">
        <f t="shared" si="27"/>
        <v>511.38591030454438</v>
      </c>
    </row>
    <row r="218" spans="1:9">
      <c r="A218">
        <v>2.2730000000000001</v>
      </c>
      <c r="B218">
        <v>218</v>
      </c>
      <c r="D218">
        <f t="shared" si="22"/>
        <v>681.77909881000005</v>
      </c>
      <c r="E218">
        <f t="shared" si="23"/>
        <v>305.20614102250016</v>
      </c>
      <c r="F218">
        <f t="shared" si="24"/>
        <v>507.25669996959982</v>
      </c>
      <c r="G218">
        <f t="shared" si="25"/>
        <v>480.43993072360013</v>
      </c>
      <c r="H218">
        <f t="shared" si="26"/>
        <v>431.01164707240042</v>
      </c>
      <c r="I218">
        <f t="shared" si="27"/>
        <v>441.11942808454432</v>
      </c>
    </row>
    <row r="219" spans="1:9">
      <c r="A219">
        <v>189.66</v>
      </c>
      <c r="B219">
        <v>219</v>
      </c>
      <c r="D219">
        <f t="shared" si="22"/>
        <v>26009.980431209995</v>
      </c>
      <c r="E219">
        <f t="shared" si="23"/>
        <v>28871.735913922494</v>
      </c>
      <c r="F219">
        <f t="shared" si="24"/>
        <v>27180.349522329601</v>
      </c>
      <c r="G219">
        <f t="shared" si="25"/>
        <v>27379.678880163592</v>
      </c>
      <c r="H219">
        <f t="shared" si="26"/>
        <v>27764.283861392392</v>
      </c>
      <c r="I219">
        <f t="shared" si="27"/>
        <v>27683.687589677873</v>
      </c>
    </row>
    <row r="220" spans="1:9">
      <c r="A220">
        <v>8.468</v>
      </c>
      <c r="B220">
        <v>220</v>
      </c>
      <c r="D220">
        <f t="shared" si="22"/>
        <v>396.64307281000004</v>
      </c>
      <c r="E220">
        <f t="shared" si="23"/>
        <v>127.12900752250007</v>
      </c>
      <c r="F220">
        <f t="shared" si="24"/>
        <v>266.58268456959985</v>
      </c>
      <c r="G220">
        <f t="shared" si="25"/>
        <v>247.24228912360007</v>
      </c>
      <c r="H220">
        <f t="shared" si="26"/>
        <v>212.16311227240027</v>
      </c>
      <c r="I220">
        <f t="shared" si="27"/>
        <v>219.27222418454437</v>
      </c>
    </row>
    <row r="221" spans="1:9">
      <c r="A221">
        <v>20.457000000000001</v>
      </c>
      <c r="B221">
        <v>221</v>
      </c>
      <c r="D221">
        <f t="shared" si="22"/>
        <v>62.835743609999994</v>
      </c>
      <c r="E221">
        <f t="shared" si="23"/>
        <v>0.50958182249999606</v>
      </c>
      <c r="F221">
        <f t="shared" si="24"/>
        <v>18.82136748959995</v>
      </c>
      <c r="G221">
        <f t="shared" si="25"/>
        <v>13.949776803600013</v>
      </c>
      <c r="H221">
        <f t="shared" si="26"/>
        <v>6.6400013124000443</v>
      </c>
      <c r="I221">
        <f t="shared" si="27"/>
        <v>7.9458777378777592</v>
      </c>
    </row>
    <row r="222" spans="1:9">
      <c r="A222">
        <v>10.167</v>
      </c>
      <c r="B222">
        <v>222</v>
      </c>
      <c r="D222">
        <f t="shared" si="22"/>
        <v>331.85544561000012</v>
      </c>
      <c r="E222">
        <f t="shared" si="23"/>
        <v>91.702648822500066</v>
      </c>
      <c r="F222">
        <f t="shared" si="24"/>
        <v>213.98891628959987</v>
      </c>
      <c r="G222">
        <f t="shared" si="25"/>
        <v>196.69894200360008</v>
      </c>
      <c r="H222">
        <f t="shared" si="26"/>
        <v>165.55505691240023</v>
      </c>
      <c r="I222">
        <f t="shared" si="27"/>
        <v>171.84177353787771</v>
      </c>
    </row>
    <row r="223" spans="1:9">
      <c r="A223">
        <v>4.4710000000000001</v>
      </c>
      <c r="B223">
        <v>223</v>
      </c>
      <c r="D223">
        <f t="shared" si="22"/>
        <v>571.82678641000007</v>
      </c>
      <c r="E223">
        <f t="shared" si="23"/>
        <v>233.23856562250012</v>
      </c>
      <c r="F223">
        <f t="shared" si="24"/>
        <v>413.07960940959981</v>
      </c>
      <c r="G223">
        <f t="shared" si="25"/>
        <v>388.91547448360006</v>
      </c>
      <c r="H223">
        <f t="shared" si="26"/>
        <v>344.57828635240037</v>
      </c>
      <c r="I223">
        <f t="shared" si="27"/>
        <v>353.62213279121102</v>
      </c>
    </row>
    <row r="224" spans="1:9">
      <c r="A224">
        <v>3.8450000000000002</v>
      </c>
      <c r="B224">
        <v>224</v>
      </c>
      <c r="D224">
        <f t="shared" si="22"/>
        <v>602.15761321000014</v>
      </c>
      <c r="E224">
        <f t="shared" si="23"/>
        <v>252.7511734225001</v>
      </c>
      <c r="F224">
        <f t="shared" si="24"/>
        <v>438.91758412959985</v>
      </c>
      <c r="G224">
        <f t="shared" si="25"/>
        <v>413.99796736360014</v>
      </c>
      <c r="H224">
        <f t="shared" si="26"/>
        <v>368.21081299240041</v>
      </c>
      <c r="I224">
        <f t="shared" si="27"/>
        <v>377.55767264454437</v>
      </c>
    </row>
    <row r="225" spans="1:9">
      <c r="A225">
        <v>11.411</v>
      </c>
      <c r="B225">
        <v>225</v>
      </c>
      <c r="D225">
        <f t="shared" si="22"/>
        <v>288.07933441000011</v>
      </c>
      <c r="E225">
        <f t="shared" si="23"/>
        <v>69.424723622500068</v>
      </c>
      <c r="F225">
        <f t="shared" si="24"/>
        <v>179.14109260959989</v>
      </c>
      <c r="G225">
        <f t="shared" si="25"/>
        <v>163.35242728360006</v>
      </c>
      <c r="H225">
        <f t="shared" si="26"/>
        <v>135.08994475240021</v>
      </c>
      <c r="I225">
        <f t="shared" si="27"/>
        <v>140.7745073245444</v>
      </c>
    </row>
    <row r="226" spans="1:9">
      <c r="A226">
        <v>0.75900000000000001</v>
      </c>
      <c r="B226">
        <v>226</v>
      </c>
      <c r="D226">
        <f t="shared" si="22"/>
        <v>763.13510000999997</v>
      </c>
      <c r="E226">
        <f t="shared" si="23"/>
        <v>360.39795122250013</v>
      </c>
      <c r="F226">
        <f t="shared" si="24"/>
        <v>577.7466020495998</v>
      </c>
      <c r="G226">
        <f t="shared" si="25"/>
        <v>549.10267704360012</v>
      </c>
      <c r="H226">
        <f t="shared" si="26"/>
        <v>496.16760603240039</v>
      </c>
      <c r="I226">
        <f t="shared" si="27"/>
        <v>507.00823369787764</v>
      </c>
    </row>
    <row r="227" spans="1:9">
      <c r="A227">
        <v>0.53500000000000003</v>
      </c>
      <c r="B227">
        <v>227</v>
      </c>
      <c r="D227">
        <f t="shared" si="22"/>
        <v>775.56123121000007</v>
      </c>
      <c r="E227">
        <f t="shared" si="23"/>
        <v>368.9530264225001</v>
      </c>
      <c r="F227">
        <f t="shared" si="24"/>
        <v>588.56506732959974</v>
      </c>
      <c r="G227">
        <f t="shared" si="25"/>
        <v>559.65081016360011</v>
      </c>
      <c r="H227">
        <f t="shared" si="26"/>
        <v>506.19690139240043</v>
      </c>
      <c r="I227">
        <f t="shared" si="27"/>
        <v>517.14595551121101</v>
      </c>
    </row>
    <row r="228" spans="1:9">
      <c r="A228">
        <v>35.6</v>
      </c>
      <c r="B228">
        <v>228</v>
      </c>
      <c r="D228">
        <f t="shared" si="22"/>
        <v>52.072099210000012</v>
      </c>
      <c r="E228">
        <f t="shared" si="23"/>
        <v>251.43969192249995</v>
      </c>
      <c r="F228">
        <f t="shared" si="24"/>
        <v>116.74024552960013</v>
      </c>
      <c r="G228">
        <f t="shared" si="25"/>
        <v>130.14383296359998</v>
      </c>
      <c r="H228">
        <f t="shared" si="26"/>
        <v>157.9088797923998</v>
      </c>
      <c r="I228">
        <f t="shared" si="27"/>
        <v>151.88483754454455</v>
      </c>
    </row>
    <row r="229" spans="1:9">
      <c r="A229">
        <v>5.3239999999999998</v>
      </c>
      <c r="B229">
        <v>229</v>
      </c>
      <c r="D229">
        <f t="shared" si="22"/>
        <v>531.75898800999994</v>
      </c>
      <c r="E229">
        <f t="shared" si="23"/>
        <v>207.9118867225001</v>
      </c>
      <c r="F229">
        <f t="shared" si="24"/>
        <v>379.13386024959988</v>
      </c>
      <c r="G229">
        <f t="shared" si="25"/>
        <v>355.99915984360018</v>
      </c>
      <c r="H229">
        <f t="shared" si="26"/>
        <v>313.63772443240026</v>
      </c>
      <c r="I229">
        <f t="shared" si="27"/>
        <v>322.2686790645443</v>
      </c>
    </row>
    <row r="230" spans="1:9">
      <c r="A230">
        <v>61.695</v>
      </c>
      <c r="B230">
        <v>230</v>
      </c>
      <c r="D230">
        <f t="shared" si="22"/>
        <v>1109.6293832099998</v>
      </c>
      <c r="E230">
        <f t="shared" si="23"/>
        <v>1759.9577184224995</v>
      </c>
      <c r="F230">
        <f t="shared" si="24"/>
        <v>1361.5834321296004</v>
      </c>
      <c r="G230">
        <f t="shared" si="25"/>
        <v>1406.4795093635998</v>
      </c>
      <c r="H230">
        <f t="shared" si="26"/>
        <v>1494.6868389923991</v>
      </c>
      <c r="I230">
        <f t="shared" si="27"/>
        <v>1476.0315989778778</v>
      </c>
    </row>
    <row r="231" spans="1:9">
      <c r="A231">
        <v>51.008000000000003</v>
      </c>
      <c r="B231">
        <v>231</v>
      </c>
      <c r="D231">
        <f t="shared" si="22"/>
        <v>511.84990081000012</v>
      </c>
      <c r="E231">
        <f t="shared" si="23"/>
        <v>977.49084552249997</v>
      </c>
      <c r="F231">
        <f t="shared" si="24"/>
        <v>687.10249576960041</v>
      </c>
      <c r="G231">
        <f t="shared" si="25"/>
        <v>719.10107392359998</v>
      </c>
      <c r="H231">
        <f t="shared" si="26"/>
        <v>782.55474667239957</v>
      </c>
      <c r="I231">
        <f t="shared" si="27"/>
        <v>769.07251338454478</v>
      </c>
    </row>
    <row r="232" spans="1:9">
      <c r="A232">
        <v>0.33300000000000002</v>
      </c>
      <c r="B232">
        <v>232</v>
      </c>
      <c r="D232">
        <f t="shared" si="22"/>
        <v>786.85299081000016</v>
      </c>
      <c r="E232">
        <f t="shared" si="23"/>
        <v>376.7539230225002</v>
      </c>
      <c r="F232">
        <f t="shared" si="24"/>
        <v>598.40705676959988</v>
      </c>
      <c r="G232">
        <f t="shared" si="25"/>
        <v>569.24901792360015</v>
      </c>
      <c r="H232">
        <f t="shared" si="26"/>
        <v>515.32722867240045</v>
      </c>
      <c r="I232">
        <f t="shared" si="27"/>
        <v>526.37406021787774</v>
      </c>
    </row>
    <row r="233" spans="1:9">
      <c r="A233">
        <v>0.28000000000000003</v>
      </c>
      <c r="B233">
        <v>233</v>
      </c>
      <c r="D233">
        <f t="shared" si="22"/>
        <v>789.82919520999997</v>
      </c>
      <c r="E233">
        <f t="shared" si="23"/>
        <v>378.81420792250009</v>
      </c>
      <c r="F233">
        <f t="shared" si="24"/>
        <v>601.00287592959967</v>
      </c>
      <c r="G233">
        <f t="shared" si="25"/>
        <v>571.78087456360004</v>
      </c>
      <c r="H233">
        <f t="shared" si="26"/>
        <v>517.73632459240036</v>
      </c>
      <c r="I233">
        <f t="shared" si="27"/>
        <v>528.8088106112109</v>
      </c>
    </row>
    <row r="234" spans="1:9">
      <c r="A234">
        <v>1.5720000000000001</v>
      </c>
      <c r="B234">
        <v>234</v>
      </c>
      <c r="D234">
        <f t="shared" si="22"/>
        <v>718.87798161000012</v>
      </c>
      <c r="E234">
        <f t="shared" si="23"/>
        <v>330.19069232250018</v>
      </c>
      <c r="F234">
        <f t="shared" si="24"/>
        <v>539.32444968959976</v>
      </c>
      <c r="G234">
        <f t="shared" si="25"/>
        <v>511.66168560360012</v>
      </c>
      <c r="H234">
        <f t="shared" si="26"/>
        <v>460.60971771240042</v>
      </c>
      <c r="I234">
        <f t="shared" si="27"/>
        <v>471.05681543787773</v>
      </c>
    </row>
    <row r="235" spans="1:9">
      <c r="A235">
        <v>10.888</v>
      </c>
      <c r="B235">
        <v>235</v>
      </c>
      <c r="D235">
        <f t="shared" si="22"/>
        <v>306.10651680999996</v>
      </c>
      <c r="E235">
        <f t="shared" si="23"/>
        <v>78.41368152250007</v>
      </c>
      <c r="F235">
        <f t="shared" si="24"/>
        <v>193.41466216959986</v>
      </c>
      <c r="G235">
        <f t="shared" si="25"/>
        <v>176.99481952360006</v>
      </c>
      <c r="H235">
        <f t="shared" si="26"/>
        <v>147.52094347240023</v>
      </c>
      <c r="I235">
        <f t="shared" si="27"/>
        <v>153.45866245121104</v>
      </c>
    </row>
    <row r="236" spans="1:9">
      <c r="A236">
        <v>2.5510000000000002</v>
      </c>
      <c r="B236">
        <v>236</v>
      </c>
      <c r="D236">
        <f t="shared" si="22"/>
        <v>667.33872241000006</v>
      </c>
      <c r="E236">
        <f t="shared" si="23"/>
        <v>295.57002162250018</v>
      </c>
      <c r="F236">
        <f t="shared" si="24"/>
        <v>494.81155180959968</v>
      </c>
      <c r="G236">
        <f t="shared" si="25"/>
        <v>468.33028408360002</v>
      </c>
      <c r="H236">
        <f t="shared" si="26"/>
        <v>419.54591515240043</v>
      </c>
      <c r="I236">
        <f t="shared" si="27"/>
        <v>429.51913119121105</v>
      </c>
    </row>
    <row r="237" spans="1:9">
      <c r="A237">
        <v>0.113</v>
      </c>
      <c r="B237">
        <v>237</v>
      </c>
      <c r="D237">
        <f t="shared" si="22"/>
        <v>799.24378681000007</v>
      </c>
      <c r="E237">
        <f t="shared" si="23"/>
        <v>385.34278902250014</v>
      </c>
      <c r="F237">
        <f t="shared" si="24"/>
        <v>609.21889516959982</v>
      </c>
      <c r="G237">
        <f t="shared" si="25"/>
        <v>579.79535152360017</v>
      </c>
      <c r="H237">
        <f t="shared" si="26"/>
        <v>525.36398947240048</v>
      </c>
      <c r="I237">
        <f t="shared" si="27"/>
        <v>536.51731128454435</v>
      </c>
    </row>
    <row r="238" spans="1:9">
      <c r="A238">
        <v>4.9400000000000004</v>
      </c>
      <c r="B238">
        <v>238</v>
      </c>
      <c r="D238">
        <f t="shared" si="22"/>
        <v>549.61644720999993</v>
      </c>
      <c r="E238">
        <f t="shared" si="23"/>
        <v>219.13324992250006</v>
      </c>
      <c r="F238">
        <f t="shared" si="24"/>
        <v>394.23532072959978</v>
      </c>
      <c r="G238">
        <f t="shared" si="25"/>
        <v>370.63719376360007</v>
      </c>
      <c r="H238">
        <f t="shared" si="26"/>
        <v>327.38632219240031</v>
      </c>
      <c r="I238">
        <f t="shared" si="27"/>
        <v>336.2031507445443</v>
      </c>
    </row>
    <row r="239" spans="1:9">
      <c r="A239">
        <v>3.806</v>
      </c>
      <c r="B239">
        <v>239</v>
      </c>
      <c r="D239">
        <f t="shared" si="22"/>
        <v>604.07316840999999</v>
      </c>
      <c r="E239">
        <f t="shared" si="23"/>
        <v>253.99275012250007</v>
      </c>
      <c r="F239">
        <f t="shared" si="24"/>
        <v>440.55323320959974</v>
      </c>
      <c r="G239">
        <f t="shared" si="25"/>
        <v>415.58654968360008</v>
      </c>
      <c r="H239">
        <f t="shared" si="26"/>
        <v>369.7090619524003</v>
      </c>
      <c r="I239">
        <f t="shared" si="27"/>
        <v>379.07479942454432</v>
      </c>
    </row>
    <row r="240" spans="1:9">
      <c r="A240">
        <v>2.9449999999999998</v>
      </c>
      <c r="B240">
        <v>240</v>
      </c>
      <c r="D240">
        <f t="shared" si="22"/>
        <v>647.13763320999999</v>
      </c>
      <c r="E240">
        <f t="shared" si="23"/>
        <v>282.17784342250013</v>
      </c>
      <c r="F240">
        <f t="shared" si="24"/>
        <v>477.43823212959978</v>
      </c>
      <c r="G240">
        <f t="shared" si="25"/>
        <v>451.43245936360012</v>
      </c>
      <c r="H240">
        <f t="shared" si="26"/>
        <v>403.56068899240034</v>
      </c>
      <c r="I240">
        <f t="shared" si="27"/>
        <v>413.34319064454434</v>
      </c>
    </row>
    <row r="241" spans="1:9">
      <c r="A241">
        <v>16.782</v>
      </c>
      <c r="B241">
        <v>241</v>
      </c>
      <c r="D241">
        <f t="shared" si="22"/>
        <v>134.60408361</v>
      </c>
      <c r="E241">
        <f t="shared" si="23"/>
        <v>8.7684093225000215</v>
      </c>
      <c r="F241">
        <f t="shared" si="24"/>
        <v>64.213938489599926</v>
      </c>
      <c r="G241">
        <f t="shared" si="25"/>
        <v>54.907210803600037</v>
      </c>
      <c r="H241">
        <f t="shared" si="26"/>
        <v>39.085253312400113</v>
      </c>
      <c r="I241">
        <f t="shared" si="27"/>
        <v>42.170001237877742</v>
      </c>
    </row>
    <row r="242" spans="1:9">
      <c r="A242">
        <v>1.2689999999999999</v>
      </c>
      <c r="B242">
        <v>242</v>
      </c>
      <c r="D242">
        <f t="shared" si="22"/>
        <v>735.21780201000013</v>
      </c>
      <c r="E242">
        <f t="shared" si="23"/>
        <v>341.29421822250021</v>
      </c>
      <c r="F242">
        <f t="shared" si="24"/>
        <v>553.48961484959989</v>
      </c>
      <c r="G242">
        <f t="shared" si="25"/>
        <v>525.46117824360022</v>
      </c>
      <c r="H242">
        <f t="shared" si="26"/>
        <v>473.70738963240046</v>
      </c>
      <c r="I242">
        <f t="shared" si="27"/>
        <v>484.30115349787775</v>
      </c>
    </row>
    <row r="243" spans="1:9">
      <c r="A243">
        <v>5.1529999999999996</v>
      </c>
      <c r="B243">
        <v>243</v>
      </c>
      <c r="D243">
        <f t="shared" si="22"/>
        <v>539.67471481000007</v>
      </c>
      <c r="E243">
        <f t="shared" si="23"/>
        <v>212.87247702250014</v>
      </c>
      <c r="F243">
        <f t="shared" si="24"/>
        <v>385.82230636959986</v>
      </c>
      <c r="G243">
        <f t="shared" si="25"/>
        <v>362.48123632360011</v>
      </c>
      <c r="H243">
        <f t="shared" si="26"/>
        <v>319.7237238724004</v>
      </c>
      <c r="I243">
        <f t="shared" si="27"/>
        <v>328.4374504845444</v>
      </c>
    </row>
    <row r="244" spans="1:9">
      <c r="A244">
        <v>1.5980000000000001</v>
      </c>
      <c r="B244">
        <v>244</v>
      </c>
      <c r="D244">
        <f t="shared" si="22"/>
        <v>717.48443881000003</v>
      </c>
      <c r="E244">
        <f t="shared" si="23"/>
        <v>329.24646852250015</v>
      </c>
      <c r="F244">
        <f t="shared" si="24"/>
        <v>538.11751096959983</v>
      </c>
      <c r="G244">
        <f t="shared" si="25"/>
        <v>510.48612472360014</v>
      </c>
      <c r="H244">
        <f t="shared" si="26"/>
        <v>459.49437907240042</v>
      </c>
      <c r="I244">
        <f t="shared" si="27"/>
        <v>469.92889158454437</v>
      </c>
    </row>
    <row r="245" spans="1:9">
      <c r="A245">
        <v>4.2539999999999996</v>
      </c>
      <c r="B245">
        <v>245</v>
      </c>
      <c r="D245">
        <f t="shared" si="22"/>
        <v>582.25207401</v>
      </c>
      <c r="E245">
        <f t="shared" si="23"/>
        <v>239.91376772250013</v>
      </c>
      <c r="F245">
        <f t="shared" si="24"/>
        <v>421.94747064959989</v>
      </c>
      <c r="G245">
        <f t="shared" si="25"/>
        <v>397.5214514436002</v>
      </c>
      <c r="H245">
        <f t="shared" si="26"/>
        <v>352.6816392324003</v>
      </c>
      <c r="I245">
        <f t="shared" si="27"/>
        <v>361.83052379787762</v>
      </c>
    </row>
    <row r="246" spans="1:9">
      <c r="A246">
        <v>5.5979999999999999</v>
      </c>
      <c r="B246">
        <v>246</v>
      </c>
      <c r="D246">
        <f t="shared" si="22"/>
        <v>519.19723881000004</v>
      </c>
      <c r="E246">
        <f t="shared" si="23"/>
        <v>200.08526852250012</v>
      </c>
      <c r="F246">
        <f t="shared" si="24"/>
        <v>368.53863096959986</v>
      </c>
      <c r="G246">
        <f t="shared" si="25"/>
        <v>345.73460472360011</v>
      </c>
      <c r="H246">
        <f t="shared" si="26"/>
        <v>304.00781907240037</v>
      </c>
      <c r="I246">
        <f t="shared" si="27"/>
        <v>312.50614491787775</v>
      </c>
    </row>
    <row r="247" spans="1:9">
      <c r="A247">
        <v>0.66100000000000003</v>
      </c>
      <c r="B247">
        <v>247</v>
      </c>
      <c r="D247">
        <f t="shared" si="22"/>
        <v>768.55918440999994</v>
      </c>
      <c r="E247">
        <f t="shared" si="23"/>
        <v>364.12844862250006</v>
      </c>
      <c r="F247">
        <f t="shared" si="24"/>
        <v>582.46733260959968</v>
      </c>
      <c r="G247">
        <f t="shared" si="25"/>
        <v>553.70513728360004</v>
      </c>
      <c r="H247">
        <f t="shared" si="26"/>
        <v>500.54307475240034</v>
      </c>
      <c r="I247">
        <f t="shared" si="27"/>
        <v>511.43113899121096</v>
      </c>
    </row>
    <row r="248" spans="1:9">
      <c r="A248">
        <v>4.1619999999999999</v>
      </c>
      <c r="B248">
        <v>248</v>
      </c>
      <c r="D248">
        <f t="shared" si="22"/>
        <v>586.7004396100001</v>
      </c>
      <c r="E248">
        <f t="shared" si="23"/>
        <v>242.77223532250014</v>
      </c>
      <c r="F248">
        <f t="shared" si="24"/>
        <v>425.73554488959985</v>
      </c>
      <c r="G248">
        <f t="shared" si="25"/>
        <v>401.19849640360013</v>
      </c>
      <c r="H248">
        <f t="shared" si="26"/>
        <v>356.14559011240038</v>
      </c>
      <c r="I248">
        <f t="shared" si="27"/>
        <v>365.33900697121106</v>
      </c>
    </row>
    <row r="249" spans="1:9">
      <c r="A249">
        <v>95.414000000000001</v>
      </c>
      <c r="B249">
        <v>249</v>
      </c>
      <c r="D249">
        <f t="shared" si="22"/>
        <v>4493.0343060100004</v>
      </c>
      <c r="E249">
        <f t="shared" si="23"/>
        <v>5726.0775397225007</v>
      </c>
      <c r="F249">
        <f t="shared" si="24"/>
        <v>4986.9923154496</v>
      </c>
      <c r="G249">
        <f t="shared" si="25"/>
        <v>5072.5818306435995</v>
      </c>
      <c r="H249">
        <f t="shared" si="26"/>
        <v>5238.8904568323997</v>
      </c>
      <c r="I249">
        <f t="shared" si="27"/>
        <v>5203.9136472645459</v>
      </c>
    </row>
    <row r="250" spans="1:9">
      <c r="A250">
        <v>91.766999999999996</v>
      </c>
      <c r="B250">
        <v>250</v>
      </c>
      <c r="D250">
        <f t="shared" si="22"/>
        <v>4017.4173656099997</v>
      </c>
      <c r="E250">
        <f t="shared" si="23"/>
        <v>5187.4349688224993</v>
      </c>
      <c r="F250">
        <f t="shared" si="24"/>
        <v>4485.2005642896011</v>
      </c>
      <c r="G250">
        <f t="shared" si="25"/>
        <v>4566.388734003599</v>
      </c>
      <c r="H250">
        <f t="shared" si="26"/>
        <v>4724.2500329123986</v>
      </c>
      <c r="I250">
        <f t="shared" si="27"/>
        <v>4691.0385415378778</v>
      </c>
    </row>
    <row r="251" spans="1:9">
      <c r="A251">
        <v>1.4059999999999999</v>
      </c>
      <c r="B251">
        <v>251</v>
      </c>
      <c r="D251">
        <f t="shared" si="22"/>
        <v>727.80708841000012</v>
      </c>
      <c r="E251">
        <f t="shared" si="23"/>
        <v>336.25107012250015</v>
      </c>
      <c r="F251">
        <f t="shared" si="24"/>
        <v>547.06216120959982</v>
      </c>
      <c r="G251">
        <f t="shared" si="25"/>
        <v>519.19906168360012</v>
      </c>
      <c r="H251">
        <f t="shared" si="26"/>
        <v>467.76259795240043</v>
      </c>
      <c r="I251">
        <f t="shared" si="27"/>
        <v>478.29004742454441</v>
      </c>
    </row>
    <row r="252" spans="1:9">
      <c r="A252">
        <v>9.4849999999999994</v>
      </c>
      <c r="B252">
        <v>252</v>
      </c>
      <c r="D252">
        <f t="shared" si="22"/>
        <v>357.16842121000002</v>
      </c>
      <c r="E252">
        <f t="shared" si="23"/>
        <v>105.22964142250008</v>
      </c>
      <c r="F252">
        <f t="shared" si="24"/>
        <v>234.40712332959987</v>
      </c>
      <c r="G252">
        <f t="shared" si="25"/>
        <v>216.29408416360008</v>
      </c>
      <c r="H252">
        <f t="shared" si="26"/>
        <v>183.57052339240028</v>
      </c>
      <c r="I252">
        <f t="shared" si="27"/>
        <v>190.1873598445444</v>
      </c>
    </row>
    <row r="253" spans="1:9">
      <c r="A253">
        <v>4.2089999999999996</v>
      </c>
      <c r="B253">
        <v>253</v>
      </c>
      <c r="D253">
        <f t="shared" si="22"/>
        <v>584.42579001000001</v>
      </c>
      <c r="E253">
        <f t="shared" si="23"/>
        <v>241.30981622250013</v>
      </c>
      <c r="F253">
        <f t="shared" si="24"/>
        <v>423.79821804959983</v>
      </c>
      <c r="G253">
        <f t="shared" si="25"/>
        <v>399.31789104360013</v>
      </c>
      <c r="H253">
        <f t="shared" si="26"/>
        <v>354.37384803240036</v>
      </c>
      <c r="I253">
        <f t="shared" si="27"/>
        <v>363.54451469787767</v>
      </c>
    </row>
    <row r="254" spans="1:9">
      <c r="A254">
        <v>0.47399999999999998</v>
      </c>
      <c r="B254">
        <v>254</v>
      </c>
      <c r="D254">
        <f t="shared" si="22"/>
        <v>778.96251801000005</v>
      </c>
      <c r="E254">
        <f t="shared" si="23"/>
        <v>371.30014172250014</v>
      </c>
      <c r="F254">
        <f t="shared" si="24"/>
        <v>591.52855224959978</v>
      </c>
      <c r="G254">
        <f t="shared" si="25"/>
        <v>562.54067784360006</v>
      </c>
      <c r="H254">
        <f t="shared" si="26"/>
        <v>508.94547843240042</v>
      </c>
      <c r="I254">
        <f t="shared" si="27"/>
        <v>519.92405939787761</v>
      </c>
    </row>
    <row r="255" spans="1:9">
      <c r="A255">
        <v>280.93799999999999</v>
      </c>
      <c r="B255">
        <v>255</v>
      </c>
      <c r="D255">
        <f t="shared" si="22"/>
        <v>63783.573426809991</v>
      </c>
      <c r="E255">
        <f t="shared" si="23"/>
        <v>68222.74966652249</v>
      </c>
      <c r="F255">
        <f t="shared" si="24"/>
        <v>65609.052026169578</v>
      </c>
      <c r="G255">
        <f t="shared" si="25"/>
        <v>65918.539325523598</v>
      </c>
      <c r="H255">
        <f t="shared" si="26"/>
        <v>66514.566061472404</v>
      </c>
      <c r="I255">
        <f t="shared" si="27"/>
        <v>66389.786978117874</v>
      </c>
    </row>
    <row r="256" spans="1:9">
      <c r="A256">
        <v>60.545000000000002</v>
      </c>
      <c r="B256">
        <v>256</v>
      </c>
      <c r="D256">
        <f t="shared" si="22"/>
        <v>1034.3363532100002</v>
      </c>
      <c r="E256">
        <f t="shared" si="23"/>
        <v>1664.7909634225002</v>
      </c>
      <c r="F256">
        <f t="shared" si="24"/>
        <v>1278.0367601296005</v>
      </c>
      <c r="G256">
        <f t="shared" si="25"/>
        <v>1321.5449713635999</v>
      </c>
      <c r="H256">
        <f t="shared" si="26"/>
        <v>1407.0886249923997</v>
      </c>
      <c r="I256">
        <f t="shared" si="27"/>
        <v>1388.9900386445449</v>
      </c>
    </row>
    <row r="257" spans="1:9">
      <c r="A257">
        <v>39.801000000000002</v>
      </c>
      <c r="B257">
        <v>257</v>
      </c>
      <c r="D257">
        <f t="shared" si="22"/>
        <v>130.35017241000003</v>
      </c>
      <c r="E257">
        <f t="shared" si="23"/>
        <v>402.31734662249994</v>
      </c>
      <c r="F257">
        <f t="shared" si="24"/>
        <v>225.16923180960021</v>
      </c>
      <c r="G257">
        <f t="shared" si="25"/>
        <v>243.64275408359998</v>
      </c>
      <c r="H257">
        <f t="shared" si="26"/>
        <v>281.13832515239977</v>
      </c>
      <c r="I257">
        <f t="shared" si="27"/>
        <v>273.08080285787793</v>
      </c>
    </row>
    <row r="258" spans="1:9">
      <c r="A258">
        <v>30.725999999999999</v>
      </c>
      <c r="B258">
        <v>258</v>
      </c>
      <c r="D258">
        <f>POWER($A258 - P$6,2)</f>
        <v>5.4854324099999934</v>
      </c>
      <c r="E258">
        <f>POWER($A258 - Q$6,2)</f>
        <v>120.6229941224999</v>
      </c>
      <c r="F258">
        <f>POWER($A258 - R$6,2)</f>
        <v>35.172490809600049</v>
      </c>
      <c r="G258">
        <f>POWER($A258 - S$6,2)</f>
        <v>42.693940083599955</v>
      </c>
      <c r="H258">
        <f>POWER($A258 - T$6,2)</f>
        <v>59.169633152399847</v>
      </c>
      <c r="I258">
        <f>POWER($A258 - U$6,2)</f>
        <v>55.504834357877805</v>
      </c>
    </row>
    <row r="259" spans="1:9">
      <c r="A259">
        <v>55.677999999999997</v>
      </c>
      <c r="B259">
        <v>259</v>
      </c>
      <c r="D259">
        <f>POWER($A259 - P$6,2)</f>
        <v>744.96789480999985</v>
      </c>
      <c r="E259">
        <f>POWER($A259 - Q$6,2)</f>
        <v>1291.3134445224998</v>
      </c>
      <c r="F259">
        <f>POWER($A259 - R$6,2)</f>
        <v>953.73745336960008</v>
      </c>
      <c r="G259">
        <f>POWER($A259 - S$6,2)</f>
        <v>991.37197432359972</v>
      </c>
      <c r="H259">
        <f>POWER($A259 - T$6,2)</f>
        <v>1065.6424878723994</v>
      </c>
      <c r="I259">
        <f>POWER($A259 - U$6,2)</f>
        <v>1049.8997566512114</v>
      </c>
    </row>
    <row r="260" spans="1:9">
      <c r="A260">
        <v>18.459</v>
      </c>
      <c r="B260">
        <v>260</v>
      </c>
      <c r="D260">
        <f>POWER($A260 - P$6,2)</f>
        <v>98.503640010000012</v>
      </c>
      <c r="E260">
        <f>POWER($A260 - Q$6,2)</f>
        <v>1.64904122250001</v>
      </c>
      <c r="F260">
        <f>POWER($A260 - R$6,2)</f>
        <v>40.149458049599943</v>
      </c>
      <c r="G260">
        <f>POWER($A260 - S$6,2)</f>
        <v>32.866601043600035</v>
      </c>
      <c r="H260">
        <f>POWER($A260 - T$6,2)</f>
        <v>20.928978032400089</v>
      </c>
      <c r="I260">
        <f>POWER($A260 - U$6,2)</f>
        <v>23.201979697877757</v>
      </c>
    </row>
    <row r="261" spans="1:9">
      <c r="A261">
        <v>12.837999999999999</v>
      </c>
      <c r="B261">
        <v>261</v>
      </c>
      <c r="D261">
        <f>POWER($A261 - P$6,2)</f>
        <v>241.67500681000004</v>
      </c>
      <c r="E261">
        <f>POWER($A261 - Q$6,2)</f>
        <v>47.681096522500063</v>
      </c>
      <c r="F261">
        <f>POWER($A261 - R$6,2)</f>
        <v>142.97845816959992</v>
      </c>
      <c r="G261">
        <f>POWER($A261 - S$6,2)</f>
        <v>128.91195352360006</v>
      </c>
      <c r="H261">
        <f>POWER($A261 - T$6,2)</f>
        <v>103.95474547240021</v>
      </c>
      <c r="I261">
        <f>POWER($A261 - U$6,2)</f>
        <v>108.94857345121108</v>
      </c>
    </row>
    <row r="262" spans="1:9">
      <c r="A262">
        <v>2.6429999999999998</v>
      </c>
      <c r="B262">
        <v>262</v>
      </c>
      <c r="D262">
        <f>POWER($A262 - P$6,2)</f>
        <v>662.59393280999996</v>
      </c>
      <c r="E262">
        <f>POWER($A262 - Q$6,2)</f>
        <v>292.41513002250008</v>
      </c>
      <c r="F262">
        <f>POWER($A262 - R$6,2)</f>
        <v>490.72705356959978</v>
      </c>
      <c r="G262">
        <f>POWER($A262 - S$6,2)</f>
        <v>464.35681512360009</v>
      </c>
      <c r="H262">
        <f>POWER($A262 - T$6,2)</f>
        <v>415.78554027240034</v>
      </c>
      <c r="I262">
        <f>POWER($A262 - U$6,2)</f>
        <v>425.71422401787765</v>
      </c>
    </row>
    <row r="263" spans="1:9">
      <c r="A263">
        <v>5.2759999999999998</v>
      </c>
      <c r="B263">
        <v>263</v>
      </c>
      <c r="D263">
        <f>POWER($A263 - P$6,2)</f>
        <v>533.97504241000001</v>
      </c>
      <c r="E263">
        <f>POWER($A263 - Q$6,2)</f>
        <v>209.2984291225001</v>
      </c>
      <c r="F263">
        <f>POWER($A263 - R$6,2)</f>
        <v>381.00541480959981</v>
      </c>
      <c r="G263">
        <f>POWER($A263 - S$6,2)</f>
        <v>357.81278608360009</v>
      </c>
      <c r="H263">
        <f>POWER($A263 - T$6,2)</f>
        <v>315.34017115240033</v>
      </c>
      <c r="I263">
        <f>POWER($A263 - U$6,2)</f>
        <v>323.99436002454433</v>
      </c>
    </row>
    <row r="264" spans="1:9">
      <c r="A264">
        <v>1.18</v>
      </c>
      <c r="B264">
        <v>264</v>
      </c>
      <c r="D264">
        <f>POWER($A264 - P$6,2)</f>
        <v>740.05217521000009</v>
      </c>
      <c r="E264">
        <f>POWER($A264 - Q$6,2)</f>
        <v>344.59053792250012</v>
      </c>
      <c r="F264">
        <f>POWER($A264 - R$6,2)</f>
        <v>557.68522792959982</v>
      </c>
      <c r="G264">
        <f>POWER($A264 - S$6,2)</f>
        <v>529.54938256360015</v>
      </c>
      <c r="H264">
        <f>POWER($A264 - T$6,2)</f>
        <v>477.5894485924004</v>
      </c>
      <c r="I264">
        <f>POWER($A264 - U$6,2)</f>
        <v>488.22629261121102</v>
      </c>
    </row>
    <row r="265" spans="1:9">
      <c r="A265">
        <v>66.064999999999998</v>
      </c>
      <c r="B265">
        <v>265</v>
      </c>
      <c r="D265">
        <f>POWER($A265 - P$6,2)</f>
        <v>1419.8652972100001</v>
      </c>
      <c r="E265">
        <f>POWER($A265 - Q$6,2)</f>
        <v>2145.7137874225</v>
      </c>
      <c r="F265">
        <f>POWER($A265 - R$6,2)</f>
        <v>1703.1831857296002</v>
      </c>
      <c r="G265">
        <f>POWER($A265 - S$6,2)</f>
        <v>1753.3531537635995</v>
      </c>
      <c r="H265">
        <f>POWER($A265 - T$6,2)</f>
        <v>1851.6824521923993</v>
      </c>
      <c r="I265">
        <f>POWER($A265 - U$6,2)</f>
        <v>1830.9119282445447</v>
      </c>
    </row>
    <row r="266" spans="1:9">
      <c r="A266">
        <v>1.8440000000000001</v>
      </c>
      <c r="B266">
        <v>266</v>
      </c>
      <c r="D266">
        <f>POWER($A266 - P$6,2)</f>
        <v>704.36629200999994</v>
      </c>
      <c r="E266">
        <f>POWER($A266 - Q$6,2)</f>
        <v>320.37957072250009</v>
      </c>
      <c r="F266">
        <f>POWER($A266 - R$6,2)</f>
        <v>526.76492584959976</v>
      </c>
      <c r="G266">
        <f>POWER($A266 - S$6,2)</f>
        <v>499.43042224360005</v>
      </c>
      <c r="H266">
        <f>POWER($A266 - T$6,2)</f>
        <v>449.00847163240036</v>
      </c>
      <c r="I266">
        <f>POWER($A266 - U$6,2)</f>
        <v>459.32390866454426</v>
      </c>
    </row>
    <row r="267" spans="1:9">
      <c r="A267">
        <v>3.2549999999999999</v>
      </c>
      <c r="B267">
        <v>267</v>
      </c>
      <c r="D267">
        <f>POWER($A267 - P$6,2)</f>
        <v>631.4616152100001</v>
      </c>
      <c r="E267">
        <f>POWER($A267 - Q$6,2)</f>
        <v>271.85909042250017</v>
      </c>
      <c r="F267">
        <f>POWER($A267 - R$6,2)</f>
        <v>463.98710892959986</v>
      </c>
      <c r="G267">
        <f>POWER($A267 - S$6,2)</f>
        <v>438.35545656360017</v>
      </c>
      <c r="H267">
        <f>POWER($A267 - T$6,2)</f>
        <v>391.20172059240042</v>
      </c>
      <c r="I267">
        <f>POWER($A267 - U$6,2)</f>
        <v>400.83416777787772</v>
      </c>
    </row>
    <row r="268" spans="1:9">
      <c r="A268">
        <v>7.0890000000000004</v>
      </c>
      <c r="B268">
        <v>268</v>
      </c>
      <c r="D268">
        <f>POWER($A268 - P$6,2)</f>
        <v>453.47276600999993</v>
      </c>
      <c r="E268">
        <f>POWER($A268 - Q$6,2)</f>
        <v>160.12751222250009</v>
      </c>
      <c r="F268">
        <f>POWER($A268 - R$6,2)</f>
        <v>313.51518444959987</v>
      </c>
      <c r="G268">
        <f>POWER($A268 - S$6,2)</f>
        <v>292.51055664360013</v>
      </c>
      <c r="H268">
        <f>POWER($A268 - T$6,2)</f>
        <v>254.23728483240029</v>
      </c>
      <c r="I268">
        <f>POWER($A268 - U$6,2)</f>
        <v>262.01389709787765</v>
      </c>
    </row>
    <row r="269" spans="1:9">
      <c r="A269">
        <v>3.2770000000000001</v>
      </c>
      <c r="B269">
        <v>269</v>
      </c>
      <c r="D269">
        <f>POWER($A269 - P$6,2)</f>
        <v>630.35642760999997</v>
      </c>
      <c r="E269">
        <f>POWER($A269 - Q$6,2)</f>
        <v>271.13409582250006</v>
      </c>
      <c r="F269">
        <f>POWER($A269 - R$6,2)</f>
        <v>463.03981708959975</v>
      </c>
      <c r="G269">
        <f>POWER($A269 - S$6,2)</f>
        <v>437.43471520360004</v>
      </c>
      <c r="H269">
        <f>POWER($A269 - T$6,2)</f>
        <v>390.33193651240032</v>
      </c>
      <c r="I269">
        <f>POWER($A269 - U$6,2)</f>
        <v>399.95373467121095</v>
      </c>
    </row>
    <row r="270" spans="1:9">
      <c r="A270">
        <v>0.46500000000000002</v>
      </c>
      <c r="B270">
        <v>270</v>
      </c>
      <c r="D270">
        <f>POWER($A270 - P$6,2)</f>
        <v>779.46497721000003</v>
      </c>
      <c r="E270">
        <f>POWER($A270 - Q$6,2)</f>
        <v>371.64706742250013</v>
      </c>
      <c r="F270">
        <f>POWER($A270 - R$6,2)</f>
        <v>591.96641772959981</v>
      </c>
      <c r="G270">
        <f>POWER($A270 - S$6,2)</f>
        <v>562.96768176360013</v>
      </c>
      <c r="H270">
        <f>POWER($A270 - T$6,2)</f>
        <v>509.35163619240041</v>
      </c>
      <c r="I270">
        <f>POWER($A270 - U$6,2)</f>
        <v>520.33457357787768</v>
      </c>
    </row>
    <row r="271" spans="1:9">
      <c r="A271">
        <v>0.21</v>
      </c>
      <c r="B271">
        <v>271</v>
      </c>
      <c r="D271">
        <f>POWER($A271 - P$6,2)</f>
        <v>793.76864120999994</v>
      </c>
      <c r="E271">
        <f>POWER($A271 - Q$6,2)</f>
        <v>381.54394892250008</v>
      </c>
      <c r="F271">
        <f>POWER($A271 - R$6,2)</f>
        <v>604.43992632959976</v>
      </c>
      <c r="G271">
        <f>POWER($A271 - S$6,2)</f>
        <v>575.13344616360007</v>
      </c>
      <c r="H271">
        <f>POWER($A271 - T$6,2)</f>
        <v>520.92675939240041</v>
      </c>
      <c r="I271">
        <f>POWER($A271 - U$6,2)</f>
        <v>532.03312867787758</v>
      </c>
    </row>
    <row r="272" spans="1:9">
      <c r="A272">
        <v>130.16499999999999</v>
      </c>
      <c r="B272">
        <v>272</v>
      </c>
      <c r="D272">
        <f>POWER($A272 - P$6,2)</f>
        <v>10359.392317209999</v>
      </c>
      <c r="E272">
        <f>POWER($A272 - Q$6,2)</f>
        <v>12192.984957422499</v>
      </c>
      <c r="F272">
        <f>POWER($A272 - R$6,2)</f>
        <v>11102.761033729601</v>
      </c>
      <c r="G272">
        <f>POWER($A272 - S$6,2)</f>
        <v>11230.289445763598</v>
      </c>
      <c r="H272">
        <f>POWER($A272 - T$6,2)</f>
        <v>11477.089728192397</v>
      </c>
      <c r="I272">
        <f>POWER($A272 - U$6,2)</f>
        <v>11425.291812911211</v>
      </c>
    </row>
    <row r="273" spans="1:9">
      <c r="A273">
        <v>1.2689999999999999</v>
      </c>
      <c r="B273">
        <v>273</v>
      </c>
      <c r="D273">
        <f>POWER($A273 - P$6,2)</f>
        <v>735.21780201000013</v>
      </c>
      <c r="E273">
        <f>POWER($A273 - Q$6,2)</f>
        <v>341.29421822250021</v>
      </c>
      <c r="F273">
        <f>POWER($A273 - R$6,2)</f>
        <v>553.48961484959989</v>
      </c>
      <c r="G273">
        <f>POWER($A273 - S$6,2)</f>
        <v>525.46117824360022</v>
      </c>
      <c r="H273">
        <f>POWER($A273 - T$6,2)</f>
        <v>473.70738963240046</v>
      </c>
      <c r="I273">
        <f>POWER($A273 - U$6,2)</f>
        <v>484.30115349787775</v>
      </c>
    </row>
    <row r="274" spans="1:9">
      <c r="A274">
        <v>51.348999999999997</v>
      </c>
      <c r="B274">
        <v>274</v>
      </c>
      <c r="D274">
        <f>POWER($A274 - P$6,2)</f>
        <v>527.39581800999986</v>
      </c>
      <c r="E274">
        <f>POWER($A274 - Q$6,2)</f>
        <v>998.92975422249958</v>
      </c>
      <c r="F274">
        <f>POWER($A274 - R$6,2)</f>
        <v>705.09579724960008</v>
      </c>
      <c r="G274">
        <f>POWER($A274 - S$6,2)</f>
        <v>737.50590784359963</v>
      </c>
      <c r="H274">
        <f>POWER($A274 - T$6,2)</f>
        <v>801.74941843239924</v>
      </c>
      <c r="I274">
        <f>POWER($A274 - U$6,2)</f>
        <v>788.10212523121106</v>
      </c>
    </row>
    <row r="275" spans="1:9">
      <c r="A275">
        <v>63.607999999999997</v>
      </c>
      <c r="B275">
        <v>275</v>
      </c>
      <c r="D275">
        <f>POWER($A275 - P$6,2)</f>
        <v>1240.7372208099996</v>
      </c>
      <c r="E275">
        <f>POWER($A275 - Q$6,2)</f>
        <v>1924.1250655224992</v>
      </c>
      <c r="F275">
        <f>POWER($A275 - R$6,2)</f>
        <v>1506.4210237696002</v>
      </c>
      <c r="G275">
        <f>POWER($A275 - S$6,2)</f>
        <v>1553.6257859235996</v>
      </c>
      <c r="H275">
        <f>POWER($A275 - T$6,2)</f>
        <v>1646.2640826723987</v>
      </c>
      <c r="I275">
        <f>POWER($A275 - U$6,2)</f>
        <v>1626.6828613845441</v>
      </c>
    </row>
    <row r="276" spans="1:9">
      <c r="A276">
        <v>23.145</v>
      </c>
      <c r="B276">
        <v>276</v>
      </c>
      <c r="D276">
        <f>POWER($A276 - P$6,2)</f>
        <v>27.446073210000012</v>
      </c>
      <c r="E276">
        <f>POWER($A276 - Q$6,2)</f>
        <v>11.572583422499973</v>
      </c>
      <c r="F276">
        <f>POWER($A276 - R$6,2)</f>
        <v>2.7236881295999855</v>
      </c>
      <c r="G276">
        <f>POWER($A276 - S$6,2)</f>
        <v>1.096083363600006</v>
      </c>
      <c r="H276">
        <f>POWER($A276 - T$6,2)</f>
        <v>1.236099239999784E-2</v>
      </c>
      <c r="I276">
        <f>POWER($A276 - U$6,2)</f>
        <v>1.711997787777722E-2</v>
      </c>
    </row>
    <row r="277" spans="1:9">
      <c r="A277">
        <v>4.0069999999999997</v>
      </c>
      <c r="B277">
        <v>277</v>
      </c>
      <c r="D277">
        <f>POWER($A277 - P$6,2)</f>
        <v>594.23325360999991</v>
      </c>
      <c r="E277">
        <f>POWER($A277 - Q$6,2)</f>
        <v>247.62641682250012</v>
      </c>
      <c r="F277">
        <f>POWER($A277 - R$6,2)</f>
        <v>432.15591148959987</v>
      </c>
      <c r="G277">
        <f>POWER($A277 - S$6,2)</f>
        <v>407.43180280360019</v>
      </c>
      <c r="H277">
        <f>POWER($A277 - T$6,2)</f>
        <v>362.01987931240029</v>
      </c>
      <c r="I277">
        <f>POWER($A277 - U$6,2)</f>
        <v>371.28832340454431</v>
      </c>
    </row>
    <row r="278" spans="1:9">
      <c r="A278">
        <v>3.3420000000000001</v>
      </c>
      <c r="B278">
        <v>278</v>
      </c>
      <c r="D278">
        <f>POWER($A278 - P$6,2)</f>
        <v>627.09675561000006</v>
      </c>
      <c r="E278">
        <f>POWER($A278 - Q$6,2)</f>
        <v>268.99772132250018</v>
      </c>
      <c r="F278">
        <f>POWER($A278 - R$6,2)</f>
        <v>460.24665528959986</v>
      </c>
      <c r="G278">
        <f>POWER($A278 - S$6,2)</f>
        <v>434.71999800360015</v>
      </c>
      <c r="H278">
        <f>POWER($A278 - T$6,2)</f>
        <v>387.7677749124004</v>
      </c>
      <c r="I278">
        <f>POWER($A278 - U$6,2)</f>
        <v>397.35811003787774</v>
      </c>
    </row>
    <row r="279" spans="1:9">
      <c r="A279">
        <v>22.151</v>
      </c>
      <c r="B279">
        <v>279</v>
      </c>
      <c r="D279">
        <f>POWER($A279 - P$6,2)</f>
        <v>38.84904241000001</v>
      </c>
      <c r="E279">
        <f>POWER($A279 - Q$6,2)</f>
        <v>5.7977416224999825</v>
      </c>
      <c r="F279">
        <f>POWER($A279 - R$6,2)</f>
        <v>6.992639809599976</v>
      </c>
      <c r="G279">
        <f>POWER($A279 - S$6,2)</f>
        <v>4.1654360836000111</v>
      </c>
      <c r="H279">
        <f>POWER($A279 - T$6,2)</f>
        <v>0.77937115240001675</v>
      </c>
      <c r="I279">
        <f>POWER($A279 - U$6,2)</f>
        <v>1.2652725245444392</v>
      </c>
    </row>
    <row r="280" spans="1:9">
      <c r="A280">
        <v>10.327999999999999</v>
      </c>
      <c r="B280">
        <v>280</v>
      </c>
      <c r="D280">
        <f>POWER($A280 - P$6,2)</f>
        <v>326.01552481000004</v>
      </c>
      <c r="E280">
        <f>POWER($A280 - Q$6,2)</f>
        <v>88.645049522500074</v>
      </c>
      <c r="F280">
        <f>POWER($A280 - R$6,2)</f>
        <v>209.30450536959987</v>
      </c>
      <c r="G280">
        <f>POWER($A280 - S$6,2)</f>
        <v>192.20883232360009</v>
      </c>
      <c r="H280">
        <f>POWER($A280 - T$6,2)</f>
        <v>161.43786187240025</v>
      </c>
      <c r="I280">
        <f>POWER($A280 - U$6,2)</f>
        <v>167.64664698454439</v>
      </c>
    </row>
    <row r="281" spans="1:9">
      <c r="A281">
        <v>2.4249999999999998</v>
      </c>
      <c r="B281">
        <v>281</v>
      </c>
      <c r="D281">
        <f>POWER($A281 - P$6,2)</f>
        <v>673.86448920999999</v>
      </c>
      <c r="E281">
        <f>POWER($A281 - Q$6,2)</f>
        <v>299.91831942250008</v>
      </c>
      <c r="F281">
        <f>POWER($A281 - R$6,2)</f>
        <v>500.43300652959977</v>
      </c>
      <c r="G281">
        <f>POWER($A281 - S$6,2)</f>
        <v>473.79967696360006</v>
      </c>
      <c r="H281">
        <f>POWER($A281 - T$6,2)</f>
        <v>424.72346179240037</v>
      </c>
      <c r="I281">
        <f>POWER($A281 - U$6,2)</f>
        <v>434.75766771121096</v>
      </c>
    </row>
    <row r="282" spans="1:9">
      <c r="A282">
        <v>3.0129999999999999</v>
      </c>
      <c r="B282">
        <v>282</v>
      </c>
      <c r="D282">
        <f>POWER($A282 - P$6,2)</f>
        <v>643.68256680999991</v>
      </c>
      <c r="E282">
        <f>POWER($A282 - Q$6,2)</f>
        <v>279.89791902250005</v>
      </c>
      <c r="F282">
        <f>POWER($A282 - R$6,2)</f>
        <v>474.47120716959989</v>
      </c>
      <c r="G282">
        <f>POWER($A282 - S$6,2)</f>
        <v>448.54749952360021</v>
      </c>
      <c r="H282">
        <f>POWER($A282 - T$6,2)</f>
        <v>400.83323347240031</v>
      </c>
      <c r="I282">
        <f>POWER($A282 - U$6,2)</f>
        <v>410.58281995121092</v>
      </c>
    </row>
    <row r="283" spans="1:9">
      <c r="A283">
        <v>41.46</v>
      </c>
      <c r="B283">
        <v>283</v>
      </c>
      <c r="D283">
        <f>POWER($A283 - P$6,2)</f>
        <v>170.98439121000001</v>
      </c>
      <c r="E283">
        <f>POWER($A283 - Q$6,2)</f>
        <v>471.62157392249986</v>
      </c>
      <c r="F283">
        <f>POWER($A283 - R$6,2)</f>
        <v>277.71022632960018</v>
      </c>
      <c r="G283">
        <f>POWER($A283 - S$6,2)</f>
        <v>298.18589616359992</v>
      </c>
      <c r="H283">
        <f>POWER($A283 - T$6,2)</f>
        <v>339.52410939239968</v>
      </c>
      <c r="I283">
        <f>POWER($A283 - U$6,2)</f>
        <v>330.66355367787793</v>
      </c>
    </row>
    <row r="284" spans="1:9">
      <c r="A284">
        <v>51.581000000000003</v>
      </c>
      <c r="B284">
        <v>284</v>
      </c>
      <c r="D284">
        <f>POWER($A284 - P$6,2)</f>
        <v>538.10544841000012</v>
      </c>
      <c r="E284">
        <f>POWER($A284 - Q$6,2)</f>
        <v>1013.6486926225</v>
      </c>
      <c r="F284">
        <f>POWER($A284 - R$6,2)</f>
        <v>717.47051020960043</v>
      </c>
      <c r="G284">
        <f>POWER($A284 - S$6,2)</f>
        <v>750.16060768360001</v>
      </c>
      <c r="H284">
        <f>POWER($A284 - T$6,2)</f>
        <v>814.9414859523996</v>
      </c>
      <c r="I284">
        <f>POWER($A284 - U$6,2)</f>
        <v>801.18189392454474</v>
      </c>
    </row>
    <row r="285" spans="1:9">
      <c r="A285">
        <v>121.678</v>
      </c>
      <c r="B285">
        <v>285</v>
      </c>
      <c r="D285">
        <f>POWER($A285 - P$6,2)</f>
        <v>8703.7890948099994</v>
      </c>
      <c r="E285">
        <f>POWER($A285 - Q$6,2)</f>
        <v>10390.713644522499</v>
      </c>
      <c r="F285">
        <f>POWER($A285 - R$6,2)</f>
        <v>9386.2459333696024</v>
      </c>
      <c r="G285">
        <f>POWER($A285 - S$6,2)</f>
        <v>9503.5318943235998</v>
      </c>
      <c r="H285">
        <f>POWER($A285 - T$6,2)</f>
        <v>9730.6742478723991</v>
      </c>
      <c r="I285">
        <f>POWER($A285 - U$6,2)</f>
        <v>9682.9844366512116</v>
      </c>
    </row>
    <row r="286" spans="1:9">
      <c r="A286">
        <v>15.077</v>
      </c>
      <c r="B286">
        <v>286</v>
      </c>
      <c r="D286">
        <f>POWER($A286 - P$6,2)</f>
        <v>177.07358761</v>
      </c>
      <c r="E286">
        <f>POWER($A286 - Q$6,2)</f>
        <v>21.772955822500034</v>
      </c>
      <c r="F286">
        <f>POWER($A286 - R$6,2)</f>
        <v>94.446521089599912</v>
      </c>
      <c r="G286">
        <f>POWER($A286 - S$6,2)</f>
        <v>83.082131203600042</v>
      </c>
      <c r="H286">
        <f>POWER($A286 - T$6,2)</f>
        <v>63.310984512400147</v>
      </c>
      <c r="I286">
        <f>POWER($A286 - U$6,2)</f>
        <v>67.221032004544398</v>
      </c>
    </row>
    <row r="287" spans="1:9">
      <c r="A287">
        <v>10.986000000000001</v>
      </c>
      <c r="B287">
        <v>287</v>
      </c>
      <c r="D287">
        <f>POWER($A287 - P$6,2)</f>
        <v>302.68692441000002</v>
      </c>
      <c r="E287">
        <f>POWER($A287 - Q$6,2)</f>
        <v>76.687676122500051</v>
      </c>
      <c r="F287">
        <f>POWER($A287 - R$6,2)</f>
        <v>190.69842360959984</v>
      </c>
      <c r="G287">
        <f>POWER($A287 - S$6,2)</f>
        <v>174.39685128360006</v>
      </c>
      <c r="H287">
        <f>POWER($A287 - T$6,2)</f>
        <v>145.14996675240022</v>
      </c>
      <c r="I287">
        <f>POWER($A287 - U$6,2)</f>
        <v>151.0402491578777</v>
      </c>
    </row>
    <row r="288" spans="1:9">
      <c r="A288">
        <v>8.01</v>
      </c>
      <c r="B288">
        <v>288</v>
      </c>
      <c r="D288">
        <f>POWER($A288 - P$6,2)</f>
        <v>415.09580120999993</v>
      </c>
      <c r="E288">
        <f>POWER($A288 - Q$6,2)</f>
        <v>137.66680892250008</v>
      </c>
      <c r="F288">
        <f>POWER($A288 - R$6,2)</f>
        <v>281.74831032959992</v>
      </c>
      <c r="G288">
        <f>POWER($A288 - S$6,2)</f>
        <v>261.85518216360015</v>
      </c>
      <c r="H288">
        <f>POWER($A288 - T$6,2)</f>
        <v>225.71516739240028</v>
      </c>
      <c r="I288">
        <f>POWER($A288 - U$6,2)</f>
        <v>233.0459726778777</v>
      </c>
    </row>
    <row r="289" spans="1:9">
      <c r="A289">
        <v>44.646000000000001</v>
      </c>
      <c r="B289">
        <v>289</v>
      </c>
      <c r="D289">
        <f>POWER($A289 - P$6,2)</f>
        <v>264.45589640999998</v>
      </c>
      <c r="E289">
        <f>POWER($A289 - Q$6,2)</f>
        <v>620.15193812249981</v>
      </c>
      <c r="F289">
        <f>POWER($A289 - R$6,2)</f>
        <v>394.04790840960021</v>
      </c>
      <c r="G289">
        <f>POWER($A289 - S$6,2)</f>
        <v>418.36857048359991</v>
      </c>
      <c r="H289">
        <f>POWER($A289 - T$6,2)</f>
        <v>467.08632435239963</v>
      </c>
      <c r="I289">
        <f>POWER($A289 - U$6,2)</f>
        <v>456.68359595787791</v>
      </c>
    </row>
    <row r="290" spans="1:9">
      <c r="A290">
        <v>2.2810000000000001</v>
      </c>
      <c r="B290">
        <v>290</v>
      </c>
      <c r="D290">
        <f>POWER($A290 - P$6,2)</f>
        <v>681.36138841000013</v>
      </c>
      <c r="E290">
        <f>POWER($A290 - Q$6,2)</f>
        <v>304.92668262250015</v>
      </c>
      <c r="F290">
        <f>POWER($A290 - R$6,2)</f>
        <v>506.89640620959983</v>
      </c>
      <c r="G290">
        <f>POWER($A290 - S$6,2)</f>
        <v>480.08929168360015</v>
      </c>
      <c r="H290">
        <f>POWER($A290 - T$6,2)</f>
        <v>430.67953795240044</v>
      </c>
      <c r="I290">
        <f>POWER($A290 - U$6,2)</f>
        <v>440.78344659121103</v>
      </c>
    </row>
    <row r="291" spans="1:9">
      <c r="A291">
        <v>1.5009999999999999</v>
      </c>
      <c r="B291">
        <v>291</v>
      </c>
      <c r="D291">
        <f>POWER($A291 - P$6,2)</f>
        <v>722.69031240999993</v>
      </c>
      <c r="E291">
        <f>POWER($A291 - Q$6,2)</f>
        <v>332.7760366225001</v>
      </c>
      <c r="F291">
        <f>POWER($A291 - R$6,2)</f>
        <v>542.62720780959967</v>
      </c>
      <c r="G291">
        <f>POWER($A291 - S$6,2)</f>
        <v>514.87875808360002</v>
      </c>
      <c r="H291">
        <f>POWER($A291 - T$6,2)</f>
        <v>463.66233715240037</v>
      </c>
      <c r="I291">
        <f>POWER($A291 - U$6,2)</f>
        <v>474.14380219121097</v>
      </c>
    </row>
    <row r="292" spans="1:9">
      <c r="A292">
        <v>2.9729999999999999</v>
      </c>
      <c r="B292">
        <v>292</v>
      </c>
      <c r="D292">
        <f>POWER($A292 - P$6,2)</f>
        <v>645.71383881000008</v>
      </c>
      <c r="E292">
        <f>POWER($A292 - Q$6,2)</f>
        <v>281.23793102250016</v>
      </c>
      <c r="F292">
        <f>POWER($A292 - R$6,2)</f>
        <v>476.21539596959985</v>
      </c>
      <c r="G292">
        <f>POWER($A292 - S$6,2)</f>
        <v>450.24341472360015</v>
      </c>
      <c r="H292">
        <f>POWER($A292 - T$6,2)</f>
        <v>402.43649907240041</v>
      </c>
      <c r="I292">
        <f>POWER($A292 - U$6,2)</f>
        <v>412.20544741787774</v>
      </c>
    </row>
    <row r="293" spans="1:9">
      <c r="A293">
        <v>16.998000000000001</v>
      </c>
      <c r="B293">
        <v>293</v>
      </c>
      <c r="D293">
        <f>POWER($A293 - P$6,2)</f>
        <v>129.63871881</v>
      </c>
      <c r="E293">
        <f>POWER($A293 - Q$6,2)</f>
        <v>7.5358485225000136</v>
      </c>
      <c r="F293">
        <f>POWER($A293 - R$6,2)</f>
        <v>60.798822969599911</v>
      </c>
      <c r="G293">
        <f>POWER($A293 - S$6,2)</f>
        <v>51.752772723600017</v>
      </c>
      <c r="H293">
        <f>POWER($A293 - T$6,2)</f>
        <v>36.431123072400098</v>
      </c>
      <c r="I293">
        <f>POWER($A293 - U$6,2)</f>
        <v>39.411316917877734</v>
      </c>
    </row>
    <row r="294" spans="1:9">
      <c r="A294">
        <v>4.83</v>
      </c>
      <c r="B294">
        <v>294</v>
      </c>
      <c r="D294">
        <f>POWER($A294 - P$6,2)</f>
        <v>554.78620520999993</v>
      </c>
      <c r="E294">
        <f>POWER($A294 - Q$6,2)</f>
        <v>222.4020429225001</v>
      </c>
      <c r="F294">
        <f>POWER($A294 - R$6,2)</f>
        <v>398.61559992959985</v>
      </c>
      <c r="G294">
        <f>POWER($A294 - S$6,2)</f>
        <v>374.88472056360018</v>
      </c>
      <c r="H294">
        <f>POWER($A294 - T$6,2)</f>
        <v>331.37906259240026</v>
      </c>
      <c r="I294">
        <f>POWER($A294 - U$6,2)</f>
        <v>340.2491362778776</v>
      </c>
    </row>
    <row r="295" spans="1:9">
      <c r="A295">
        <v>81.734999999999999</v>
      </c>
      <c r="B295">
        <v>295</v>
      </c>
      <c r="D295">
        <f>POWER($A295 - P$6,2)</f>
        <v>2846.3398712100002</v>
      </c>
      <c r="E295">
        <f>POWER($A295 - Q$6,2)</f>
        <v>3842.9894664224998</v>
      </c>
      <c r="F295">
        <f>POWER($A295 - R$6,2)</f>
        <v>3242.1226033296007</v>
      </c>
      <c r="G295">
        <f>POWER($A295 - S$6,2)</f>
        <v>3311.2037541635996</v>
      </c>
      <c r="H295">
        <f>POWER($A295 - T$6,2)</f>
        <v>3445.8285333923991</v>
      </c>
      <c r="I295">
        <f>POWER($A295 - U$6,2)</f>
        <v>3417.4729981778783</v>
      </c>
    </row>
    <row r="296" spans="1:9">
      <c r="A296">
        <v>16.111999999999998</v>
      </c>
      <c r="B296">
        <v>296</v>
      </c>
      <c r="D296">
        <f>POWER($A296 - P$6,2)</f>
        <v>150.59952961000005</v>
      </c>
      <c r="E296">
        <f>POWER($A296 - Q$6,2)</f>
        <v>13.185250322500037</v>
      </c>
      <c r="F296">
        <f>POWER($A296 - R$6,2)</f>
        <v>75.400740889599945</v>
      </c>
      <c r="G296">
        <f>POWER($A296 - S$6,2)</f>
        <v>65.28543040360006</v>
      </c>
      <c r="H296">
        <f>POWER($A296 - T$6,2)</f>
        <v>47.91159211240015</v>
      </c>
      <c r="I296">
        <f>POWER($A296 - U$6,2)</f>
        <v>51.320651304544434</v>
      </c>
    </row>
    <row r="297" spans="1:9">
      <c r="A297">
        <v>14.23</v>
      </c>
      <c r="B297">
        <v>297</v>
      </c>
      <c r="D297">
        <f>POWER($A297 - P$6,2)</f>
        <v>200.33288521</v>
      </c>
      <c r="E297">
        <f>POWER($A297 - Q$6,2)</f>
        <v>30.394822922500033</v>
      </c>
      <c r="F297">
        <f>POWER($A297 - R$6,2)</f>
        <v>111.62683192959989</v>
      </c>
      <c r="G297">
        <f>POWER($A297 - S$6,2)</f>
        <v>99.240248563600034</v>
      </c>
      <c r="H297">
        <f>POWER($A297 - T$6,2)</f>
        <v>77.507246592400151</v>
      </c>
      <c r="I297">
        <f>POWER($A297 - U$6,2)</f>
        <v>81.827281611211063</v>
      </c>
    </row>
    <row r="298" spans="1:9">
      <c r="A298">
        <v>32.908999999999999</v>
      </c>
      <c r="B298">
        <v>298</v>
      </c>
      <c r="D298">
        <f>POWER($A298 - P$6,2)</f>
        <v>20.476530009999983</v>
      </c>
      <c r="E298">
        <f>POWER($A298 - Q$6,2)</f>
        <v>173.33960622249987</v>
      </c>
      <c r="F298">
        <f>POWER($A298 - R$6,2)</f>
        <v>65.831154049600059</v>
      </c>
      <c r="G298">
        <f>POWER($A298 - S$6,2)</f>
        <v>75.987135043599935</v>
      </c>
      <c r="H298">
        <f>POWER($A298 - T$6,2)</f>
        <v>97.519180032399788</v>
      </c>
      <c r="I298">
        <f>POWER($A298 - U$6,2)</f>
        <v>92.797707364544479</v>
      </c>
    </row>
    <row r="299" spans="1:9">
      <c r="A299">
        <v>19.832000000000001</v>
      </c>
      <c r="B299">
        <v>299</v>
      </c>
      <c r="D299">
        <f>POWER($A299 - P$6,2)</f>
        <v>73.134993609999995</v>
      </c>
      <c r="E299">
        <f>POWER($A299 - Q$6,2)</f>
        <v>7.8943224999995041E-3</v>
      </c>
      <c r="F299">
        <f>POWER($A299 - R$6,2)</f>
        <v>24.634942489599943</v>
      </c>
      <c r="G299">
        <f>POWER($A299 - S$6,2)</f>
        <v>19.009076803600014</v>
      </c>
      <c r="H299">
        <f>POWER($A299 - T$6,2)</f>
        <v>10.251651312400055</v>
      </c>
      <c r="I299">
        <f>POWER($A299 - U$6,2)</f>
        <v>11.860056904544422</v>
      </c>
    </row>
    <row r="300" spans="1:9">
      <c r="A300">
        <v>20.611000000000001</v>
      </c>
      <c r="B300">
        <v>300</v>
      </c>
      <c r="D300">
        <f>POWER($A300 - P$6,2)</f>
        <v>60.417974409999999</v>
      </c>
      <c r="E300">
        <f>POWER($A300 - Q$6,2)</f>
        <v>0.75316362249999502</v>
      </c>
      <c r="F300">
        <f>POWER($A300 - R$6,2)</f>
        <v>17.508868609599954</v>
      </c>
      <c r="G300">
        <f>POWER($A300 - S$6,2)</f>
        <v>12.823131283600013</v>
      </c>
      <c r="H300">
        <f>POWER($A300 - T$6,2)</f>
        <v>5.8700567524000418</v>
      </c>
      <c r="I300">
        <f>POWER($A300 - U$6,2)</f>
        <v>7.1013899912110938</v>
      </c>
    </row>
  </sheetData>
  <mergeCells count="15">
    <mergeCell ref="Q23:X23"/>
    <mergeCell ref="P27:U27"/>
    <mergeCell ref="N29:N30"/>
    <mergeCell ref="N31:N32"/>
    <mergeCell ref="N33:N34"/>
    <mergeCell ref="N16:N17"/>
    <mergeCell ref="N18:N19"/>
    <mergeCell ref="Q22:X22"/>
    <mergeCell ref="N10:N11"/>
    <mergeCell ref="N12:N13"/>
    <mergeCell ref="N14:N15"/>
    <mergeCell ref="N4:N5"/>
    <mergeCell ref="P4:U4"/>
    <mergeCell ref="N6:N7"/>
    <mergeCell ref="N8:N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huji</dc:creator>
  <cp:lastModifiedBy>huji</cp:lastModifiedBy>
  <dcterms:created xsi:type="dcterms:W3CDTF">2025-10-17T18:20:16Z</dcterms:created>
  <dcterms:modified xsi:type="dcterms:W3CDTF">2025-10-17T20:26:01Z</dcterms:modified>
</cp:coreProperties>
</file>