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O5" i="1"/>
  <c r="L5" i="1"/>
  <c r="F5" i="1"/>
  <c r="S5" i="1" s="1"/>
  <c r="T5" i="1" s="1"/>
  <c r="R4" i="1"/>
  <c r="O4" i="1"/>
  <c r="L4" i="1"/>
  <c r="F4" i="1"/>
  <c r="S4" i="1" s="1"/>
  <c r="T4" i="1" s="1"/>
  <c r="S3" i="1"/>
  <c r="T3" i="1" s="1"/>
  <c r="O3" i="1"/>
  <c r="L3" i="1"/>
  <c r="F3" i="1"/>
</calcChain>
</file>

<file path=xl/sharedStrings.xml><?xml version="1.0" encoding="utf-8"?>
<sst xmlns="http://schemas.openxmlformats.org/spreadsheetml/2006/main" count="36" uniqueCount="28">
  <si>
    <t>Đánh giá Ý thức học tập (Mặc định: 20; tối đa 35)</t>
  </si>
  <si>
    <t xml:space="preserve"> Ý thức tham gia các hoạt động chính trị, văn hóa, văn nghệ, thể dục thế thao (Mặc định 15, tối đa 50)</t>
  </si>
  <si>
    <t>Phẩm chất công dân và quan hệ cộng đồng (Điểm mặc định: 15, tối đa 25)</t>
  </si>
  <si>
    <t xml:space="preserve"> Đánh giá tham gia công tác phụ trách  đoàn thể, các tổ chức… (Điểm mặc định: 10, tối đa 30)</t>
  </si>
  <si>
    <t>Tổng</t>
  </si>
  <si>
    <t>Xếp loại</t>
  </si>
  <si>
    <t>STT</t>
  </si>
  <si>
    <t>Mã số SV</t>
  </si>
  <si>
    <t>Họ và tên</t>
  </si>
  <si>
    <t>Điểm cộng</t>
  </si>
  <si>
    <t>Comment</t>
  </si>
  <si>
    <t>Tổng điểm</t>
  </si>
  <si>
    <t>Điểm cộng (1)</t>
  </si>
  <si>
    <t>Điểm cộng (2)</t>
  </si>
  <si>
    <t>Điểm cộng (3)</t>
  </si>
  <si>
    <t>Điểm cộng (4)</t>
  </si>
  <si>
    <t>Điểm cộng (5)</t>
  </si>
  <si>
    <t>SE150859</t>
  </si>
  <si>
    <t>Nguyễn Gia Trung Kiên</t>
  </si>
  <si>
    <t>kienngtse150859@fpt.edu.vn</t>
  </si>
  <si>
    <t xml:space="preserve"> </t>
  </si>
  <si>
    <t>SE160644</t>
  </si>
  <si>
    <t>Ngô Minh Hưng</t>
  </si>
  <si>
    <t>hungnmse160644@fpt.edu.vn</t>
  </si>
  <si>
    <t>SS170782</t>
  </si>
  <si>
    <t>Đặng Ngọc Hảo</t>
  </si>
  <si>
    <t>haodnss170782@fpt.edu.vn</t>
  </si>
  <si>
    <t>hieunpmsb60727@fpt.edu.vn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</si>
</sst>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rgb="FF000000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2"/>
      <name val="Calibri"/>
    </font>
    <font>
      <sz val="12"/>
      <color theme="1"/>
      <name val="Calibri"/>
    </font>
    <font>
      <sz val="11"/>
      <color rgb="FFCE9178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DADADA"/>
        <bgColor rgb="FFDADADA"/>
      </patternFill>
    </fill>
    <fill>
      <patternFill patternType="solid">
        <fgColor rgb="FFA8D08D"/>
        <bgColor rgb="FFA8D08D"/>
      </patternFill>
    </fill>
    <fill>
      <patternFill patternType="solid">
        <fgColor rgb="FF548135"/>
        <bgColor rgb="FF548135"/>
      </patternFill>
    </fill>
    <fill>
      <patternFill patternType="solid">
        <fgColor rgb="FF92D050"/>
        <bgColor rgb="FF92D050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/>
    <xf numFmtId="0" fontId="2" fillId="0" borderId="4" xfId="0" applyFont="1" applyBorder="1" applyAlignment="1"/>
    <xf numFmtId="0" fontId="2" fillId="8" borderId="4" xfId="0" applyFont="1" applyFill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F10" sqref="F10"/>
    </sheetView>
  </sheetViews>
  <sheetFormatPr defaultRowHeight="15" x14ac:dyDescent="0.25"/>
  <cols>
    <col min="4" max="4" width="41.42578125" customWidth="1"/>
  </cols>
  <sheetData>
    <row r="1" spans="1:22" s="13" customFormat="1" ht="63.75" customHeight="1" x14ac:dyDescent="0.25">
      <c r="A1" s="1"/>
      <c r="B1" s="2"/>
      <c r="C1" s="3"/>
      <c r="D1" s="4" t="s">
        <v>0</v>
      </c>
      <c r="E1" s="5"/>
      <c r="F1" s="6"/>
      <c r="G1" s="7" t="s">
        <v>1</v>
      </c>
      <c r="H1" s="5"/>
      <c r="I1" s="5"/>
      <c r="J1" s="5"/>
      <c r="K1" s="5"/>
      <c r="L1" s="6"/>
      <c r="M1" s="8" t="s">
        <v>2</v>
      </c>
      <c r="N1" s="5"/>
      <c r="O1" s="6"/>
      <c r="P1" s="9" t="s">
        <v>3</v>
      </c>
      <c r="Q1" s="5"/>
      <c r="R1" s="6"/>
      <c r="S1" s="10" t="s">
        <v>4</v>
      </c>
      <c r="T1" s="11" t="s">
        <v>5</v>
      </c>
      <c r="U1" s="12"/>
      <c r="V1" s="12"/>
    </row>
    <row r="2" spans="1:22" s="13" customFormat="1" ht="15.75" customHeight="1" x14ac:dyDescent="0.25">
      <c r="A2" s="14" t="s">
        <v>6</v>
      </c>
      <c r="B2" s="15" t="s">
        <v>7</v>
      </c>
      <c r="C2" s="15" t="s">
        <v>8</v>
      </c>
      <c r="D2" s="16" t="s">
        <v>9</v>
      </c>
      <c r="E2" s="15" t="s">
        <v>10</v>
      </c>
      <c r="F2" s="15" t="s">
        <v>11</v>
      </c>
      <c r="G2" s="15" t="s">
        <v>12</v>
      </c>
      <c r="H2" s="15" t="s">
        <v>13</v>
      </c>
      <c r="I2" s="15" t="s">
        <v>14</v>
      </c>
      <c r="J2" s="15" t="s">
        <v>15</v>
      </c>
      <c r="K2" s="15" t="s">
        <v>16</v>
      </c>
      <c r="L2" s="15" t="s">
        <v>11</v>
      </c>
      <c r="M2" s="15" t="s">
        <v>9</v>
      </c>
      <c r="N2" s="15" t="s">
        <v>10</v>
      </c>
      <c r="O2" s="15" t="s">
        <v>11</v>
      </c>
      <c r="P2" s="15" t="s">
        <v>9</v>
      </c>
      <c r="Q2" s="15" t="s">
        <v>10</v>
      </c>
      <c r="R2" s="15" t="s">
        <v>11</v>
      </c>
      <c r="S2" s="10" t="s">
        <v>4</v>
      </c>
      <c r="T2" s="17"/>
      <c r="U2" s="12"/>
      <c r="V2" s="12"/>
    </row>
    <row r="3" spans="1:22" s="13" customFormat="1" ht="15.75" customHeight="1" x14ac:dyDescent="0.25">
      <c r="A3" s="18">
        <v>1</v>
      </c>
      <c r="B3" s="19" t="s">
        <v>17</v>
      </c>
      <c r="C3" s="19" t="s">
        <v>18</v>
      </c>
      <c r="D3" s="20" t="s">
        <v>19</v>
      </c>
      <c r="E3" s="19"/>
      <c r="F3" s="19">
        <f t="shared" ref="F3:F5" si="0">SUM(D3,20)</f>
        <v>20</v>
      </c>
      <c r="G3" s="19">
        <v>0</v>
      </c>
      <c r="H3" s="19">
        <v>0</v>
      </c>
      <c r="I3" s="19">
        <v>0</v>
      </c>
      <c r="J3" s="19">
        <v>5</v>
      </c>
      <c r="K3" s="19">
        <v>0</v>
      </c>
      <c r="L3" s="19">
        <f t="shared" ref="L3:L5" si="1">SUM(G3:K3,15)</f>
        <v>20</v>
      </c>
      <c r="M3" s="19">
        <v>0</v>
      </c>
      <c r="N3" s="19"/>
      <c r="O3" s="19">
        <f t="shared" ref="O3:O5" si="2">SUM(15,M3)</f>
        <v>15</v>
      </c>
      <c r="P3" s="19"/>
      <c r="Q3" s="19"/>
      <c r="R3" s="21" t="s">
        <v>20</v>
      </c>
      <c r="S3" s="22">
        <f t="shared" ref="S3:S5" si="3">SUM(F3,L3,O3,R3)</f>
        <v>55</v>
      </c>
      <c r="T3" s="19" t="str">
        <f t="shared" ref="T3:T5" si="4">IF(S3&lt;30,"Kém",IF(S3&lt;50,"Yếu",IF(S3&lt;60,"Trung bình",IF(S3&lt;70,"TB Khá",IF(S3&lt;80,"Khá",IF(S3&lt;90,"Tốt",IF(S3&lt;=100,"Xuất sắc","Dữ liệu vượt quá giới hạn")))))))</f>
        <v>Trung bình</v>
      </c>
      <c r="U3" s="12"/>
      <c r="V3" s="12"/>
    </row>
    <row r="4" spans="1:22" s="13" customFormat="1" ht="15.75" customHeight="1" x14ac:dyDescent="0.25">
      <c r="A4" s="18">
        <v>2</v>
      </c>
      <c r="B4" s="19" t="s">
        <v>21</v>
      </c>
      <c r="C4" s="19" t="s">
        <v>22</v>
      </c>
      <c r="D4" s="20" t="s">
        <v>23</v>
      </c>
      <c r="E4" s="19"/>
      <c r="F4" s="19">
        <f t="shared" si="0"/>
        <v>20</v>
      </c>
      <c r="G4" s="19">
        <v>5</v>
      </c>
      <c r="H4" s="19">
        <v>0</v>
      </c>
      <c r="I4" s="19">
        <v>0</v>
      </c>
      <c r="J4" s="19">
        <v>0</v>
      </c>
      <c r="K4" s="19">
        <v>0</v>
      </c>
      <c r="L4" s="19">
        <f t="shared" si="1"/>
        <v>20</v>
      </c>
      <c r="M4" s="19">
        <v>0</v>
      </c>
      <c r="N4" s="19"/>
      <c r="O4" s="19">
        <f t="shared" si="2"/>
        <v>15</v>
      </c>
      <c r="P4" s="19"/>
      <c r="Q4" s="19"/>
      <c r="R4" s="19">
        <f t="shared" ref="R4:R5" si="5">SUM(10,P4)</f>
        <v>10</v>
      </c>
      <c r="S4" s="22">
        <f t="shared" si="3"/>
        <v>65</v>
      </c>
      <c r="T4" s="19" t="str">
        <f t="shared" si="4"/>
        <v>TB Khá</v>
      </c>
      <c r="U4" s="12"/>
      <c r="V4" s="12"/>
    </row>
    <row r="5" spans="1:22" s="13" customFormat="1" ht="15.75" customHeight="1" x14ac:dyDescent="0.25">
      <c r="A5" s="18">
        <v>3</v>
      </c>
      <c r="B5" s="19" t="s">
        <v>24</v>
      </c>
      <c r="C5" s="19" t="s">
        <v>25</v>
      </c>
      <c r="D5" s="20" t="s">
        <v>26</v>
      </c>
      <c r="E5" s="19"/>
      <c r="F5" s="19">
        <f t="shared" si="0"/>
        <v>20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f t="shared" si="1"/>
        <v>15</v>
      </c>
      <c r="M5" s="19">
        <v>0</v>
      </c>
      <c r="N5" s="19"/>
      <c r="O5" s="19">
        <f t="shared" si="2"/>
        <v>15</v>
      </c>
      <c r="P5" s="19"/>
      <c r="Q5" s="19"/>
      <c r="R5" s="19">
        <f t="shared" si="5"/>
        <v>10</v>
      </c>
      <c r="S5" s="22">
        <f t="shared" si="3"/>
        <v>60</v>
      </c>
      <c r="T5" s="19" t="str">
        <f t="shared" si="4"/>
        <v>TB Khá</v>
      </c>
      <c r="U5" s="12"/>
      <c r="V5" s="12"/>
    </row>
    <row r="6" spans="1:22" x14ac:dyDescent="0.25">
      <c r="D6" s="23" t="s">
        <v>27</v>
      </c>
    </row>
  </sheetData>
  <mergeCells count="4">
    <mergeCell ref="D1:F1"/>
    <mergeCell ref="G1:L1"/>
    <mergeCell ref="M1:O1"/>
    <mergeCell ref="P1:R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2023-06-09T09:03:51Z</dcterms:modified>
</cp:coreProperties>
</file>