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Times New Roman"/>
      <color rgb="FF000000"/>
      <sz val="13"/>
    </font>
    <font>
      <name val="Times New Roman"/>
      <color theme="1"/>
      <sz val="12"/>
    </font>
    <font>
      <name val="Times New Roman"/>
      <b val="1"/>
      <color theme="1"/>
      <sz val="12"/>
    </font>
    <font>
      <name val="Calibri"/>
      <sz val="12"/>
    </font>
    <font>
      <name val="Calibri"/>
      <color theme="1"/>
      <sz val="12"/>
    </font>
    <font>
      <name val="Consolas"/>
      <family val="3"/>
      <color rgb="FFCE9178"/>
      <sz val="11"/>
    </font>
  </fonts>
  <fills count="9">
    <fill>
      <patternFill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rgb="FFDADADA"/>
        <bgColor rgb="FFDADADA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  <fill>
      <patternFill patternType="solid">
        <fgColor rgb="FF92D050"/>
        <bgColor rgb="FF92D050"/>
      </patternFill>
    </fill>
    <fill>
      <patternFill patternType="solid">
        <fgColor rgb="FFE2EFD9"/>
        <bgColor rgb="FFE2EFD9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 wrapText="1"/>
    </xf>
    <xf numFmtId="0" fontId="4" fillId="0" borderId="1" pivotButton="0" quotePrefix="0" xfId="0"/>
    <xf numFmtId="0" fontId="4" fillId="0" borderId="2" pivotButton="0" quotePrefix="0" xfId="0"/>
    <xf numFmtId="0" fontId="3" fillId="3" borderId="3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6" borderId="4" applyAlignment="1" pivotButton="0" quotePrefix="0" xfId="0">
      <alignment horizontal="center" vertical="center" wrapText="1"/>
    </xf>
    <xf numFmtId="0" fontId="3" fillId="7" borderId="4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0" fontId="3" fillId="0" borderId="3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/>
    </xf>
    <xf numFmtId="0" fontId="2" fillId="0" borderId="4" pivotButton="0" quotePrefix="0" xfId="0"/>
    <xf numFmtId="0" fontId="2" fillId="0" borderId="2" pivotButton="0" quotePrefix="0" xfId="0"/>
    <xf numFmtId="0" fontId="2" fillId="0" borderId="4" pivotButton="0" quotePrefix="0" xfId="0"/>
    <xf numFmtId="0" fontId="2" fillId="8" borderId="4" pivotButton="0" quotePrefix="0" xfId="0"/>
    <xf numFmtId="0" fontId="6" fillId="0" borderId="0" applyAlignment="1" pivotButton="0" quotePrefix="0" xfId="0">
      <alignment vertical="center"/>
    </xf>
    <xf numFmtId="0" fontId="3" fillId="2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3" fillId="3" borderId="4" applyAlignment="1" pivotButton="0" quotePrefix="0" xfId="0">
      <alignment horizontal="center" vertical="center" wrapText="1"/>
    </xf>
    <xf numFmtId="0" fontId="3" fillId="4" borderId="4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6"/>
  <sheetViews>
    <sheetView tabSelected="1" workbookViewId="0">
      <selection activeCell="F10" sqref="F10"/>
    </sheetView>
  </sheetViews>
  <sheetFormatPr baseColWidth="8" defaultRowHeight="15"/>
  <cols>
    <col width="41.42578125" customWidth="1" style="13" min="4" max="4"/>
  </cols>
  <sheetData>
    <row r="1" ht="63.75" customHeight="1" s="13">
      <c r="A1" s="1" t="n"/>
      <c r="B1" s="2" t="n"/>
      <c r="C1" s="3" t="n"/>
      <c r="D1" s="24" t="inlineStr">
        <is>
          <t>Đánh giá Ý thức học tập (Mặc định: 20; tối đa 35)</t>
        </is>
      </c>
      <c r="E1" s="25" t="n"/>
      <c r="F1" s="26" t="n"/>
      <c r="G1" s="27" t="inlineStr">
        <is>
          <t xml:space="preserve"> Ý thức tham gia các hoạt động chính trị, văn hóa, văn nghệ, thể dục thế thao (Mặc định 15, tối đa 50)</t>
        </is>
      </c>
      <c r="H1" s="25" t="n"/>
      <c r="I1" s="25" t="n"/>
      <c r="J1" s="25" t="n"/>
      <c r="K1" s="25" t="n"/>
      <c r="L1" s="26" t="n"/>
      <c r="M1" s="28" t="inlineStr">
        <is>
          <t>Phẩm chất công dân và quan hệ cộng đồng (Điểm mặc định: 15, tối đa 25)</t>
        </is>
      </c>
      <c r="N1" s="25" t="n"/>
      <c r="O1" s="26" t="n"/>
      <c r="P1" s="29" t="inlineStr">
        <is>
          <t xml:space="preserve"> Đánh giá tham gia công tác phụ trách  đoàn thể, các tổ chức… (Điểm mặc định: 10, tối đa 30)</t>
        </is>
      </c>
      <c r="Q1" s="25" t="n"/>
      <c r="R1" s="26" t="n"/>
      <c r="S1" s="10" t="inlineStr">
        <is>
          <t>Tổng</t>
        </is>
      </c>
      <c r="T1" s="11" t="inlineStr">
        <is>
          <t>Xếp loại</t>
        </is>
      </c>
      <c r="U1" s="12" t="n"/>
      <c r="V1" s="12" t="n"/>
    </row>
    <row r="2" ht="15.75" customHeight="1" s="13">
      <c r="A2" s="14" t="inlineStr">
        <is>
          <t>STT</t>
        </is>
      </c>
      <c r="B2" s="15" t="inlineStr">
        <is>
          <t>Mã số SV</t>
        </is>
      </c>
      <c r="C2" s="15" t="inlineStr">
        <is>
          <t>Họ và tên</t>
        </is>
      </c>
      <c r="D2" s="16" t="inlineStr">
        <is>
          <t>Điểm cộng</t>
        </is>
      </c>
      <c r="E2" s="15" t="inlineStr">
        <is>
          <t>Comment</t>
        </is>
      </c>
      <c r="F2" s="15" t="inlineStr">
        <is>
          <t>Tổng điểm</t>
        </is>
      </c>
      <c r="G2" s="15" t="inlineStr">
        <is>
          <t>Điểm cộng (1)</t>
        </is>
      </c>
      <c r="H2" s="15" t="inlineStr">
        <is>
          <t>Điểm cộng (2)</t>
        </is>
      </c>
      <c r="I2" s="15" t="inlineStr">
        <is>
          <t>Điểm cộng (3)</t>
        </is>
      </c>
      <c r="J2" s="15" t="inlineStr">
        <is>
          <t>Điểm cộng (4)</t>
        </is>
      </c>
      <c r="K2" s="15" t="inlineStr">
        <is>
          <t>Điểm cộng (5)</t>
        </is>
      </c>
      <c r="L2" s="15" t="inlineStr">
        <is>
          <t>Tổng điểm</t>
        </is>
      </c>
      <c r="M2" s="15" t="inlineStr">
        <is>
          <t>Điểm cộng</t>
        </is>
      </c>
      <c r="N2" s="15" t="inlineStr">
        <is>
          <t>Comment</t>
        </is>
      </c>
      <c r="O2" s="15" t="inlineStr">
        <is>
          <t>Tổng điểm</t>
        </is>
      </c>
      <c r="P2" s="15" t="inlineStr">
        <is>
          <t>Điểm cộng</t>
        </is>
      </c>
      <c r="Q2" s="15" t="inlineStr">
        <is>
          <t>Comment</t>
        </is>
      </c>
      <c r="R2" s="15" t="inlineStr">
        <is>
          <t>Tổng điểm</t>
        </is>
      </c>
      <c r="S2" s="10" t="inlineStr">
        <is>
          <t>Tổng</t>
        </is>
      </c>
      <c r="T2" s="17" t="n"/>
      <c r="U2" s="12" t="n"/>
      <c r="V2" s="12" t="n"/>
    </row>
    <row r="3" ht="15.75" customHeight="1" s="13">
      <c r="A3" s="18" t="n">
        <v>1</v>
      </c>
      <c r="B3" s="21" t="inlineStr">
        <is>
          <t>SE150859</t>
        </is>
      </c>
      <c r="C3" s="21" t="inlineStr">
        <is>
          <t>Nguyễn Gia Trung Kiên</t>
        </is>
      </c>
      <c r="D3" s="20" t="inlineStr">
        <is>
          <t>kienngtse150859@fpt.edu.vn</t>
        </is>
      </c>
      <c r="E3" s="21" t="inlineStr">
        <is>
          <t>Live</t>
        </is>
      </c>
      <c r="F3" s="21">
        <f>SUM(D3,20)</f>
        <v/>
      </c>
      <c r="G3" s="21" t="n">
        <v>0</v>
      </c>
      <c r="H3" s="21" t="n">
        <v>0</v>
      </c>
      <c r="I3" s="21" t="n">
        <v>0</v>
      </c>
      <c r="J3" s="21" t="n">
        <v>5</v>
      </c>
      <c r="K3" s="21" t="n">
        <v>0</v>
      </c>
      <c r="L3" s="21">
        <f>SUM(G3:K3,15)</f>
        <v/>
      </c>
      <c r="M3" s="21" t="n">
        <v>0</v>
      </c>
      <c r="N3" s="21" t="n"/>
      <c r="O3" s="21">
        <f>SUM(15,M3)</f>
        <v/>
      </c>
      <c r="P3" s="21" t="n"/>
      <c r="Q3" s="21" t="n"/>
      <c r="R3" s="21" t="inlineStr">
        <is>
          <t> </t>
        </is>
      </c>
      <c r="S3" s="22">
        <f>SUM(F3,L3,O3,R3)</f>
        <v/>
      </c>
      <c r="T3" s="21">
        <f>IF(S3&lt;30,"Kém",IF(S3&lt;50,"Yếu",IF(S3&lt;60,"Trung bình",IF(S3&lt;70,"TB Khá",IF(S3&lt;80,"Khá",IF(S3&lt;90,"Tốt",IF(S3&lt;=100,"Xuất sắc","Dữ liệu vượt quá giới hạn")))))))</f>
        <v/>
      </c>
      <c r="U3" s="12" t="n"/>
      <c r="V3" s="12" t="n"/>
    </row>
    <row r="4" ht="15.75" customHeight="1" s="13">
      <c r="A4" s="18" t="n">
        <v>2</v>
      </c>
      <c r="B4" s="21" t="inlineStr">
        <is>
          <t>SE160644</t>
        </is>
      </c>
      <c r="C4" s="21" t="inlineStr">
        <is>
          <t>Ngô Minh Hưng</t>
        </is>
      </c>
      <c r="D4" s="20" t="inlineStr">
        <is>
          <t>hungnmse160644@fpt.edu.vn</t>
        </is>
      </c>
      <c r="E4" s="21" t="inlineStr">
        <is>
          <t>Live</t>
        </is>
      </c>
      <c r="F4" s="21">
        <f>SUM(D4,20)</f>
        <v/>
      </c>
      <c r="G4" s="21" t="n">
        <v>5</v>
      </c>
      <c r="H4" s="21" t="n">
        <v>0</v>
      </c>
      <c r="I4" s="21" t="n">
        <v>0</v>
      </c>
      <c r="J4" s="21" t="n">
        <v>0</v>
      </c>
      <c r="K4" s="21" t="n">
        <v>0</v>
      </c>
      <c r="L4" s="21">
        <f>SUM(G4:K4,15)</f>
        <v/>
      </c>
      <c r="M4" s="21" t="n">
        <v>0</v>
      </c>
      <c r="N4" s="21" t="n"/>
      <c r="O4" s="21">
        <f>SUM(15,M4)</f>
        <v/>
      </c>
      <c r="P4" s="21" t="n"/>
      <c r="Q4" s="21" t="n"/>
      <c r="R4" s="21">
        <f>SUM(10,P4)</f>
        <v/>
      </c>
      <c r="S4" s="22">
        <f>SUM(F4,L4,O4,R4)</f>
        <v/>
      </c>
      <c r="T4" s="21">
        <f>IF(S4&lt;30,"Kém",IF(S4&lt;50,"Yếu",IF(S4&lt;60,"Trung bình",IF(S4&lt;70,"TB Khá",IF(S4&lt;80,"Khá",IF(S4&lt;90,"Tốt",IF(S4&lt;=100,"Xuất sắc","Dữ liệu vượt quá giới hạn")))))))</f>
        <v/>
      </c>
      <c r="U4" s="12" t="n"/>
      <c r="V4" s="12" t="n"/>
    </row>
    <row r="5" ht="15.75" customHeight="1" s="13">
      <c r="A5" s="18" t="n">
        <v>3</v>
      </c>
      <c r="B5" s="21" t="inlineStr">
        <is>
          <t>SS170782</t>
        </is>
      </c>
      <c r="C5" s="21" t="inlineStr">
        <is>
          <t>Đặng Ngọc Hảo</t>
        </is>
      </c>
      <c r="D5" s="20" t="inlineStr">
        <is>
          <t>haodnss170782@fpt.edu.vn</t>
        </is>
      </c>
      <c r="E5" s="21" t="inlineStr">
        <is>
          <t>Live</t>
        </is>
      </c>
      <c r="F5" s="21">
        <f>SUM(D5,20)</f>
        <v/>
      </c>
      <c r="G5" s="21" t="n">
        <v>0</v>
      </c>
      <c r="H5" s="21" t="n">
        <v>0</v>
      </c>
      <c r="I5" s="21" t="n">
        <v>0</v>
      </c>
      <c r="J5" s="21" t="n">
        <v>0</v>
      </c>
      <c r="K5" s="21" t="n">
        <v>0</v>
      </c>
      <c r="L5" s="21">
        <f>SUM(G5:K5,15)</f>
        <v/>
      </c>
      <c r="M5" s="21" t="n">
        <v>0</v>
      </c>
      <c r="N5" s="21" t="n"/>
      <c r="O5" s="21">
        <f>SUM(15,M5)</f>
        <v/>
      </c>
      <c r="P5" s="21" t="n"/>
      <c r="Q5" s="21" t="n"/>
      <c r="R5" s="21">
        <f>SUM(10,P5)</f>
        <v/>
      </c>
      <c r="S5" s="22">
        <f>SUM(F5,L5,O5,R5)</f>
        <v/>
      </c>
      <c r="T5" s="21">
        <f>IF(S5&lt;30,"Kém",IF(S5&lt;50,"Yếu",IF(S5&lt;60,"Trung bình",IF(S5&lt;70,"TB Khá",IF(S5&lt;80,"Khá",IF(S5&lt;90,"Tốt",IF(S5&lt;=100,"Xuất sắc","Dữ liệu vượt quá giới hạn")))))))</f>
        <v/>
      </c>
      <c r="U5" s="12" t="n"/>
      <c r="V5" s="12" t="n"/>
    </row>
    <row r="6">
      <c r="D6" s="23" t="inlineStr">
        <is>
          <t>hieunpmsb60727@fpt.edu.vn</t>
        </is>
      </c>
      <c r="E6" t="inlineStr">
        <is>
          <t>Die</t>
        </is>
      </c>
    </row>
  </sheetData>
  <mergeCells count="4">
    <mergeCell ref="G1:L1"/>
    <mergeCell ref="D1:F1"/>
    <mergeCell ref="P1:R1"/>
    <mergeCell ref="M1:O1"/>
  </mergeCells>
  <pageMargins left="0.7" right="0.7" top="0.75" bottom="0.75" header="0.3" footer="0.3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2023-06-09T10:22:10Z</dcterms:modified>
</cp:coreProperties>
</file>