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onid\Desktop\"/>
    </mc:Choice>
  </mc:AlternateContent>
  <xr:revisionPtr revIDLastSave="0" documentId="13_ncr:1_{C9B015B9-0D5E-4761-B109-2A5BBE0C671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Задание 1" sheetId="2" r:id="rId1"/>
    <sheet name="Задание 2" sheetId="1" r:id="rId2"/>
    <sheet name="Задание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C2" i="3"/>
  <c r="D2" i="3"/>
  <c r="E2" i="3"/>
  <c r="F2" i="3"/>
  <c r="G2" i="3"/>
  <c r="H2" i="3"/>
  <c r="I2" i="3"/>
  <c r="J2" i="3"/>
  <c r="K2" i="3"/>
  <c r="L2" i="3"/>
  <c r="B2" i="3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B135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B111" i="1"/>
  <c r="K80" i="1"/>
  <c r="L80" i="1"/>
  <c r="M80" i="1"/>
  <c r="N80" i="1"/>
  <c r="O80" i="1"/>
  <c r="P80" i="1"/>
  <c r="I80" i="1"/>
  <c r="C80" i="1"/>
  <c r="D80" i="1"/>
  <c r="E80" i="1"/>
  <c r="F80" i="1"/>
  <c r="G80" i="1"/>
  <c r="H80" i="1"/>
  <c r="B80" i="1"/>
  <c r="C56" i="1"/>
  <c r="D56" i="1"/>
  <c r="E56" i="1"/>
  <c r="F56" i="1"/>
  <c r="G56" i="1"/>
  <c r="H56" i="1"/>
  <c r="I56" i="1"/>
  <c r="J56" i="1"/>
  <c r="B56" i="1"/>
  <c r="C29" i="1"/>
  <c r="D29" i="1"/>
  <c r="E29" i="1"/>
  <c r="F29" i="1"/>
  <c r="G29" i="1"/>
  <c r="H29" i="1"/>
  <c r="B29" i="1"/>
  <c r="C6" i="1"/>
  <c r="D6" i="1"/>
  <c r="E6" i="1"/>
  <c r="F6" i="1"/>
  <c r="G6" i="1"/>
  <c r="H6" i="1"/>
  <c r="B6" i="1"/>
  <c r="D5" i="2"/>
  <c r="E5" i="2"/>
  <c r="F5" i="2"/>
  <c r="G5" i="2"/>
  <c r="H5" i="2"/>
  <c r="C5" i="2"/>
  <c r="B5" i="2"/>
</calcChain>
</file>

<file path=xl/sharedStrings.xml><?xml version="1.0" encoding="utf-8"?>
<sst xmlns="http://schemas.openxmlformats.org/spreadsheetml/2006/main" count="28" uniqueCount="11">
  <si>
    <t>k</t>
  </si>
  <si>
    <t>b</t>
  </si>
  <si>
    <t>x</t>
  </si>
  <si>
    <t>y</t>
  </si>
  <si>
    <t>a</t>
  </si>
  <si>
    <t>Задание 1</t>
  </si>
  <si>
    <t>Задание 2</t>
  </si>
  <si>
    <t>Задание 3</t>
  </si>
  <si>
    <t>Задание 4</t>
  </si>
  <si>
    <t>Задание 5</t>
  </si>
  <si>
    <t>Задание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</si>
</sst>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Линейная функция (</a:t>
            </a:r>
            <a:r>
              <a:rPr lang="en-US"/>
              <a:t>y=kx+b</a:t>
            </a:r>
            <a:r>
              <a:rPr lang="ru-RU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952947003467062E-2"/>
          <c:y val="0.218362685580333"/>
          <c:w val="0.88491827637444276"/>
          <c:h val="0.7112082840789939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1'!$B$4:$H$4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1'!$B$5:$H$5</c:f>
              <c:numCache>
                <c:formatCode>General</c:formatCode>
                <c:ptCount val="7"/>
                <c:pt idx="0">
                  <c:v>-12</c:v>
                </c:pt>
                <c:pt idx="1">
                  <c:v>-9</c:v>
                </c:pt>
                <c:pt idx="2">
                  <c:v>-6</c:v>
                </c:pt>
                <c:pt idx="3">
                  <c:v>-3</c:v>
                </c:pt>
                <c:pt idx="4">
                  <c:v>0</c:v>
                </c:pt>
                <c:pt idx="5">
                  <c:v>3</c:v>
                </c:pt>
                <c:pt idx="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79-4DC4-B8C8-30887B5B2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30223"/>
        <c:axId val="435629743"/>
      </c:scatterChart>
      <c:valAx>
        <c:axId val="4356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8394621177553399"/>
              <c:y val="0.16197130892989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29743"/>
        <c:crosses val="autoZero"/>
        <c:crossBetween val="midCat"/>
      </c:valAx>
      <c:valAx>
        <c:axId val="435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4190193164933134"/>
              <c:y val="0.441841477830538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Показательная</a:t>
            </a:r>
            <a:r>
              <a:rPr lang="ru-RU" baseline="0"/>
              <a:t> функция </a:t>
            </a:r>
            <a:r>
              <a:rPr lang="en-US" baseline="0"/>
              <a:t>y=2</a:t>
            </a:r>
            <a:r>
              <a:rPr lang="en-US" baseline="30000"/>
              <a:t>x</a:t>
            </a:r>
            <a:r>
              <a:rPr lang="en-US" baseline="0"/>
              <a:t>+3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952947003467062E-2"/>
          <c:y val="0.218362685580333"/>
          <c:w val="0.88491827637444276"/>
          <c:h val="0.7112082840789939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2'!$B$5:$H$5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2'!$B$6:$H$6</c:f>
              <c:numCache>
                <c:formatCode>General</c:formatCode>
                <c:ptCount val="7"/>
                <c:pt idx="0">
                  <c:v>3.125</c:v>
                </c:pt>
                <c:pt idx="1">
                  <c:v>3.25</c:v>
                </c:pt>
                <c:pt idx="2">
                  <c:v>3.5</c:v>
                </c:pt>
                <c:pt idx="3">
                  <c:v>4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AF-4C9C-88A1-F2A4DE8FA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30223"/>
        <c:axId val="435629743"/>
      </c:scatterChart>
      <c:valAx>
        <c:axId val="4356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8394621177553399"/>
              <c:y val="0.16197130892989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29743"/>
        <c:crosses val="autoZero"/>
        <c:crossBetween val="midCat"/>
      </c:valAx>
      <c:valAx>
        <c:axId val="435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4190193164933134"/>
              <c:y val="0.89070946049776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Степенная</a:t>
            </a:r>
            <a:r>
              <a:rPr lang="ru-RU" baseline="0"/>
              <a:t> функция </a:t>
            </a:r>
            <a:r>
              <a:rPr lang="en-US" baseline="0"/>
              <a:t>y=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√</a:t>
            </a:r>
            <a:r>
              <a:rPr lang="en-US" baseline="0"/>
              <a:t>x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952947003467062E-2"/>
          <c:y val="0.218362685580333"/>
          <c:w val="0.88491827637444276"/>
          <c:h val="0.71120828407899395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2'!$B$28:$H$28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'Задание 2'!$B$29:$H$29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1.4142135623730951</c:v>
                </c:pt>
                <c:pt idx="3">
                  <c:v>1.7320508075688772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C5-48ED-AC7E-F2500E104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30223"/>
        <c:axId val="435629743"/>
      </c:scatterChart>
      <c:valAx>
        <c:axId val="4356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4.2119992732867186E-2"/>
              <c:y val="0.14635865188982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29743"/>
        <c:crosses val="autoZero"/>
        <c:crossBetween val="midCat"/>
      </c:valAx>
      <c:valAx>
        <c:axId val="435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4190193164933134"/>
              <c:y val="0.89070946049776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baseline="0"/>
              <a:t>Модульная функция </a:t>
            </a:r>
            <a:r>
              <a:rPr lang="en-US" baseline="0"/>
              <a:t>y=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7-|x|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952947003467062E-2"/>
          <c:y val="0.218362685580333"/>
          <c:w val="0.88491827637444276"/>
          <c:h val="0.71120828407899395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2'!$B$55:$J$55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'Задание 2'!$B$56:$J$56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F-450B-AEE4-0C012A2A9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30223"/>
        <c:axId val="435629743"/>
      </c:scatterChart>
      <c:valAx>
        <c:axId val="4356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0.48394620775495856"/>
              <c:y val="0.16587465501238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29743"/>
        <c:crosses val="autoZero"/>
        <c:crossBetween val="midCat"/>
      </c:valAx>
      <c:valAx>
        <c:axId val="435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4190193164933134"/>
              <c:y val="0.89070946049776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baseline="0"/>
              <a:t>Гиперболическая функция </a:t>
            </a:r>
            <a:r>
              <a:rPr lang="en-US" baseline="0"/>
              <a:t>y=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1/x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589580941557557E-2"/>
          <c:y val="0.13019425259555867"/>
          <c:w val="0.91928244794142999"/>
          <c:h val="0.79368847025521128"/>
        </c:manualLayout>
      </c:layout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'Задание 2'!$B$79:$O$79</c:f>
              <c:numCache>
                <c:formatCode>General</c:formatCode>
                <c:ptCount val="14"/>
                <c:pt idx="0">
                  <c:v>-2</c:v>
                </c:pt>
                <c:pt idx="1">
                  <c:v>-1.75</c:v>
                </c:pt>
                <c:pt idx="2">
                  <c:v>-1.5</c:v>
                </c:pt>
                <c:pt idx="3">
                  <c:v>-1.25</c:v>
                </c:pt>
                <c:pt idx="4">
                  <c:v>-1</c:v>
                </c:pt>
                <c:pt idx="5">
                  <c:v>-0.75</c:v>
                </c:pt>
                <c:pt idx="6">
                  <c:v>-0.5</c:v>
                </c:pt>
                <c:pt idx="7">
                  <c:v>-0.25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0.75</c:v>
                </c:pt>
                <c:pt idx="12">
                  <c:v>1</c:v>
                </c:pt>
                <c:pt idx="13">
                  <c:v>1.25</c:v>
                </c:pt>
              </c:numCache>
            </c:numRef>
          </c:cat>
          <c:val>
            <c:numRef>
              <c:f>'Задание 2'!$B$80:$O$80</c:f>
              <c:numCache>
                <c:formatCode>General</c:formatCode>
                <c:ptCount val="14"/>
                <c:pt idx="0">
                  <c:v>-0.5</c:v>
                </c:pt>
                <c:pt idx="1">
                  <c:v>-0.5714285714285714</c:v>
                </c:pt>
                <c:pt idx="2">
                  <c:v>-0.66666666666666663</c:v>
                </c:pt>
                <c:pt idx="3">
                  <c:v>-0.8</c:v>
                </c:pt>
                <c:pt idx="4">
                  <c:v>-1</c:v>
                </c:pt>
                <c:pt idx="5">
                  <c:v>-1.3333333333333333</c:v>
                </c:pt>
                <c:pt idx="6">
                  <c:v>-2</c:v>
                </c:pt>
                <c:pt idx="7">
                  <c:v>-4</c:v>
                </c:pt>
                <c:pt idx="9">
                  <c:v>4</c:v>
                </c:pt>
                <c:pt idx="10">
                  <c:v>2</c:v>
                </c:pt>
                <c:pt idx="11">
                  <c:v>1.3333333333333333</c:v>
                </c:pt>
                <c:pt idx="12">
                  <c:v>1</c:v>
                </c:pt>
                <c:pt idx="13">
                  <c:v>0.8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4F-431E-93A1-E510B1C5A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630223"/>
        <c:axId val="435629743"/>
      </c:lineChart>
      <c:catAx>
        <c:axId val="4356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7.6484253901252047E-2"/>
              <c:y val="0.476278967688765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29743"/>
        <c:crosses val="autoZero"/>
        <c:auto val="1"/>
        <c:lblAlgn val="ctr"/>
        <c:lblOffset val="100"/>
        <c:noMultiLvlLbl val="0"/>
      </c:catAx>
      <c:valAx>
        <c:axId val="435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5172033908132614"/>
              <c:y val="0.48968562163517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3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baseline="0"/>
              <a:t>Логарифмическая функция </a:t>
            </a:r>
            <a:r>
              <a:rPr lang="en-US" baseline="0"/>
              <a:t>y=lnx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952947003467062E-2"/>
          <c:y val="0.218362685580333"/>
          <c:w val="0.88491827637444276"/>
          <c:h val="0.71120828407899395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2'!$B$110:$O$110</c:f>
              <c:numCache>
                <c:formatCode>General</c:formatCode>
                <c:ptCount val="1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</c:numCache>
            </c:numRef>
          </c:xVal>
          <c:yVal>
            <c:numRef>
              <c:f>'Задание 2'!$B$111:$O$111</c:f>
              <c:numCache>
                <c:formatCode>General</c:formatCode>
                <c:ptCount val="14"/>
                <c:pt idx="0">
                  <c:v>-1.3862943611198906</c:v>
                </c:pt>
                <c:pt idx="1">
                  <c:v>-0.69314718055994529</c:v>
                </c:pt>
                <c:pt idx="2">
                  <c:v>-0.2876820724517809</c:v>
                </c:pt>
                <c:pt idx="3">
                  <c:v>0</c:v>
                </c:pt>
                <c:pt idx="4">
                  <c:v>0.22314355131420976</c:v>
                </c:pt>
                <c:pt idx="5">
                  <c:v>0.40546510810816438</c:v>
                </c:pt>
                <c:pt idx="6">
                  <c:v>0.55961578793542266</c:v>
                </c:pt>
                <c:pt idx="7">
                  <c:v>0.69314718055994529</c:v>
                </c:pt>
                <c:pt idx="8">
                  <c:v>0.81093021621632877</c:v>
                </c:pt>
                <c:pt idx="9">
                  <c:v>0.91629073187415511</c:v>
                </c:pt>
                <c:pt idx="10">
                  <c:v>1.0116009116784799</c:v>
                </c:pt>
                <c:pt idx="11">
                  <c:v>1.0986122886681098</c:v>
                </c:pt>
                <c:pt idx="12">
                  <c:v>1.1786549963416462</c:v>
                </c:pt>
                <c:pt idx="13">
                  <c:v>1.2527629684953681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D-4040-8B76-556675553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30223"/>
        <c:axId val="435629743"/>
      </c:scatterChart>
      <c:valAx>
        <c:axId val="4356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4.9483762983235369E-2"/>
              <c:y val="0.16587465501238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29743"/>
        <c:crosses val="autoZero"/>
        <c:crossBetween val="midCat"/>
      </c:valAx>
      <c:valAx>
        <c:axId val="435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4190193164933134"/>
              <c:y val="0.89070946049776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baseline="0"/>
              <a:t>Логарифмическая функция </a:t>
            </a:r>
            <a:r>
              <a:rPr lang="en-US" baseline="0"/>
              <a:t>y=ln5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4952947003467062E-2"/>
          <c:y val="0.218362685580333"/>
          <c:w val="0.88491827637444276"/>
          <c:h val="0.71120828407899395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'Задание 2'!$B$134:$O$134</c:f>
              <c:numCache>
                <c:formatCode>General</c:formatCode>
                <c:ptCount val="1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</c:numCache>
            </c:numRef>
          </c:xVal>
          <c:yVal>
            <c:numRef>
              <c:f>'Задание 2'!$B$135:$O$135</c:f>
              <c:numCache>
                <c:formatCode>General</c:formatCode>
                <c:ptCount val="14"/>
                <c:pt idx="0">
                  <c:v>1.6094379124341003</c:v>
                </c:pt>
                <c:pt idx="1">
                  <c:v>1.6094379124341003</c:v>
                </c:pt>
                <c:pt idx="2">
                  <c:v>1.6094379124341003</c:v>
                </c:pt>
                <c:pt idx="3">
                  <c:v>1.6094379124341003</c:v>
                </c:pt>
                <c:pt idx="4">
                  <c:v>1.6094379124341003</c:v>
                </c:pt>
                <c:pt idx="5">
                  <c:v>1.6094379124341003</c:v>
                </c:pt>
                <c:pt idx="6">
                  <c:v>1.6094379124341003</c:v>
                </c:pt>
                <c:pt idx="7">
                  <c:v>1.6094379124341003</c:v>
                </c:pt>
                <c:pt idx="8">
                  <c:v>1.6094379124341003</c:v>
                </c:pt>
                <c:pt idx="9">
                  <c:v>1.6094379124341003</c:v>
                </c:pt>
                <c:pt idx="10">
                  <c:v>1.6094379124341003</c:v>
                </c:pt>
                <c:pt idx="11">
                  <c:v>1.6094379124341003</c:v>
                </c:pt>
                <c:pt idx="12">
                  <c:v>1.6094379124341003</c:v>
                </c:pt>
                <c:pt idx="13">
                  <c:v>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BD-4056-A8AE-DDF8D3B50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630223"/>
        <c:axId val="435629743"/>
      </c:scatterChart>
      <c:valAx>
        <c:axId val="43563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>
            <c:manualLayout>
              <c:xMode val="edge"/>
              <c:yMode val="edge"/>
              <c:x val="3.4756222482498988E-2"/>
              <c:y val="0.165874655012385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29743"/>
        <c:crosses val="autoZero"/>
        <c:crossBetween val="midCat"/>
      </c:valAx>
      <c:valAx>
        <c:axId val="43562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94190193164933134"/>
              <c:y val="0.89070946049776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63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Гиперболический</a:t>
            </a:r>
            <a:r>
              <a:rPr lang="ru-RU" baseline="0"/>
              <a:t> параболоид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'Задание 3'!$A$2</c:f>
              <c:strCache>
                <c:ptCount val="1"/>
                <c:pt idx="0">
                  <c:v>-5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F-4252-957A-75A8D73C5DC8}"/>
            </c:ext>
          </c:extLst>
        </c:ser>
        <c:ser>
          <c:idx val="1"/>
          <c:order val="1"/>
          <c:tx>
            <c:strRef>
              <c:f>'Задание 3'!$A$3</c:f>
              <c:strCache>
                <c:ptCount val="1"/>
                <c:pt idx="0">
                  <c:v>-4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F-4252-957A-75A8D73C5DC8}"/>
            </c:ext>
          </c:extLst>
        </c:ser>
        <c:ser>
          <c:idx val="2"/>
          <c:order val="2"/>
          <c:tx>
            <c:strRef>
              <c:f>'Задание 3'!$A$4</c:f>
              <c:strCache>
                <c:ptCount val="1"/>
                <c:pt idx="0">
                  <c:v>-3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F-4252-957A-75A8D73C5DC8}"/>
            </c:ext>
          </c:extLst>
        </c:ser>
        <c:ser>
          <c:idx val="3"/>
          <c:order val="3"/>
          <c:tx>
            <c:strRef>
              <c:f>'Задание 3'!$A$5</c:f>
              <c:strCache>
                <c:ptCount val="1"/>
                <c:pt idx="0">
                  <c:v>-2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F-4252-957A-75A8D73C5DC8}"/>
            </c:ext>
          </c:extLst>
        </c:ser>
        <c:ser>
          <c:idx val="4"/>
          <c:order val="4"/>
          <c:tx>
            <c:strRef>
              <c:f>'Задание 3'!$A$6</c:f>
              <c:strCache>
                <c:ptCount val="1"/>
                <c:pt idx="0">
                  <c:v>-1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DF-4252-957A-75A8D73C5DC8}"/>
            </c:ext>
          </c:extLst>
        </c:ser>
        <c:ser>
          <c:idx val="5"/>
          <c:order val="5"/>
          <c:tx>
            <c:strRef>
              <c:f>'Задание 3'!$A$7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DF-4252-957A-75A8D73C5DC8}"/>
            </c:ext>
          </c:extLst>
        </c:ser>
        <c:ser>
          <c:idx val="6"/>
          <c:order val="6"/>
          <c:tx>
            <c:strRef>
              <c:f>'Задание 3'!$A$8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DF-4252-957A-75A8D73C5DC8}"/>
            </c:ext>
          </c:extLst>
        </c:ser>
        <c:ser>
          <c:idx val="7"/>
          <c:order val="7"/>
          <c:tx>
            <c:strRef>
              <c:f>'Задание 3'!$A$9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DF-4252-957A-75A8D73C5DC8}"/>
            </c:ext>
          </c:extLst>
        </c:ser>
        <c:ser>
          <c:idx val="8"/>
          <c:order val="8"/>
          <c:tx>
            <c:strRef>
              <c:f>'Задание 3'!$A$10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DF-4252-957A-75A8D73C5DC8}"/>
            </c:ext>
          </c:extLst>
        </c:ser>
        <c:ser>
          <c:idx val="9"/>
          <c:order val="9"/>
          <c:tx>
            <c:strRef>
              <c:f>'Задание 3'!$A$11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DF-4252-957A-75A8D73C5DC8}"/>
            </c:ext>
          </c:extLst>
        </c:ser>
        <c:ser>
          <c:idx val="10"/>
          <c:order val="10"/>
          <c:tx>
            <c:strRef>
              <c:f>'Задание 3'!$A$12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numRef>
              <c:f>'Задание 3'!$B$1:$L$1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'Задание 3'!$B$12:$L$12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DF-4252-957A-75A8D73C5DC8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244440448"/>
        <c:axId val="1244441888"/>
        <c:axId val="1263707344"/>
      </c:surface3DChart>
      <c:catAx>
        <c:axId val="124444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441888"/>
        <c:crosses val="autoZero"/>
        <c:auto val="1"/>
        <c:lblAlgn val="ctr"/>
        <c:lblOffset val="100"/>
        <c:noMultiLvlLbl val="0"/>
      </c:catAx>
      <c:valAx>
        <c:axId val="124444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440448"/>
        <c:crosses val="autoZero"/>
        <c:crossBetween val="midCat"/>
      </c:valAx>
      <c:serAx>
        <c:axId val="12637073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  <a:headEnd type="triangl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44418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bg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6</xdr:row>
      <xdr:rowOff>22860</xdr:rowOff>
    </xdr:from>
    <xdr:to>
      <xdr:col>8</xdr:col>
      <xdr:colOff>419100</xdr:colOff>
      <xdr:row>22</xdr:row>
      <xdr:rowOff>106680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40FA156-2147-64C6-D997-E0F17E96B9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7</xdr:row>
      <xdr:rowOff>0</xdr:rowOff>
    </xdr:from>
    <xdr:to>
      <xdr:col>9</xdr:col>
      <xdr:colOff>274320</xdr:colOff>
      <xdr:row>23</xdr:row>
      <xdr:rowOff>83820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A2A8BCA-2DA1-401F-80B1-77548FCDC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243840</xdr:colOff>
      <xdr:row>30</xdr:row>
      <xdr:rowOff>7620</xdr:rowOff>
    </xdr:from>
    <xdr:to>
      <xdr:col>9</xdr:col>
      <xdr:colOff>495300</xdr:colOff>
      <xdr:row>46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C2664-89F7-487B-8FF2-E27F84438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22860</xdr:colOff>
      <xdr:row>57</xdr:row>
      <xdr:rowOff>114300</xdr:rowOff>
    </xdr:from>
    <xdr:to>
      <xdr:col>9</xdr:col>
      <xdr:colOff>274320</xdr:colOff>
      <xdr:row>74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AE3FC74-1BE8-4FE1-8572-F88748AB90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312420</xdr:colOff>
      <xdr:row>82</xdr:row>
      <xdr:rowOff>7620</xdr:rowOff>
    </xdr:from>
    <xdr:to>
      <xdr:col>11</xdr:col>
      <xdr:colOff>0</xdr:colOff>
      <xdr:row>104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35B9D69-5DD4-4B05-B284-6B4C611F7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571500</xdr:colOff>
      <xdr:row>112</xdr:row>
      <xdr:rowOff>76200</xdr:rowOff>
    </xdr:from>
    <xdr:to>
      <xdr:col>9</xdr:col>
      <xdr:colOff>213360</xdr:colOff>
      <xdr:row>128</xdr:row>
      <xdr:rowOff>160020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28B929E-CFB7-4772-8334-978AD1D7D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137</xdr:row>
      <xdr:rowOff>0</xdr:rowOff>
    </xdr:from>
    <xdr:to>
      <xdr:col>9</xdr:col>
      <xdr:colOff>251460</xdr:colOff>
      <xdr:row>153</xdr:row>
      <xdr:rowOff>83820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6626F98-A34D-45D6-AE5B-A338DBF11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80303</xdr:colOff>
      <xdr:row>12</xdr:row>
      <xdr:rowOff>172329</xdr:rowOff>
    </xdr:from>
    <xdr:to>
      <xdr:col>9</xdr:col>
      <xdr:colOff>378069</xdr:colOff>
      <xdr:row>26</xdr:row>
      <xdr:rowOff>125437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197895E-7EFB-ACA8-2CB1-6D6E175CC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FC27-C442-421B-8CCC-A2F1D8A13175}">
  <dimension ref="A1:H5"/>
  <sheetViews>
    <sheetView zoomScaleNormal="100" workbookViewId="0">
      <selection activeCell="L7" sqref="L7"/>
    </sheetView>
  </sheetViews>
  <sheetFormatPr defaultRowHeight="15.6" x14ac:dyDescent="0.3"/>
  <cols>
    <col min="1" max="16384" width="8.88671875" style="1"/>
  </cols>
  <sheetData>
    <row r="1" spans="1:8" x14ac:dyDescent="0.3">
      <c r="A1" s="2" t="s">
        <v>0</v>
      </c>
      <c r="B1" s="2">
        <v>3</v>
      </c>
    </row>
    <row r="2" spans="1:8" x14ac:dyDescent="0.3">
      <c r="A2" s="2" t="s">
        <v>1</v>
      </c>
      <c r="B2" s="2">
        <v>-3</v>
      </c>
    </row>
    <row r="4" spans="1:8" x14ac:dyDescent="0.3">
      <c r="A4" s="3" t="s">
        <v>2</v>
      </c>
      <c r="B4" s="3">
        <v>-3</v>
      </c>
      <c r="C4" s="3">
        <v>-2</v>
      </c>
      <c r="D4" s="3">
        <v>-1</v>
      </c>
      <c r="E4" s="3">
        <v>0</v>
      </c>
      <c r="F4" s="3">
        <v>1</v>
      </c>
      <c r="G4" s="3">
        <v>2</v>
      </c>
      <c r="H4" s="3">
        <v>3</v>
      </c>
    </row>
    <row r="5" spans="1:8" x14ac:dyDescent="0.3">
      <c r="A5" s="3" t="s">
        <v>3</v>
      </c>
      <c r="B5" s="3">
        <f>$B$1*B4+$B$2</f>
        <v>-12</v>
      </c>
      <c r="C5" s="3">
        <f>$B$1*C4+$B$2</f>
        <v>-9</v>
      </c>
      <c r="D5" s="3">
        <f t="shared" ref="D5:H5" si="0">$B$1*D4+$B$2</f>
        <v>-6</v>
      </c>
      <c r="E5" s="3">
        <f t="shared" si="0"/>
        <v>-3</v>
      </c>
      <c r="F5" s="3">
        <f t="shared" si="0"/>
        <v>0</v>
      </c>
      <c r="G5" s="3">
        <f t="shared" si="0"/>
        <v>3</v>
      </c>
      <c r="H5" s="3">
        <f t="shared" si="0"/>
        <v>6</v>
      </c>
    </row>
  </sheetData>
  <pageMargins left="0.7" right="0.7" top="0.75" bottom="0.75" header="0.3" footer="0.3"/>
  <pageSetup paperSize="9" orientation="portrait" horizontalDpi="4294967293" verticalDpi="0" r:id="rId1"/>
  <headerFooter>
    <oddHeader>&amp;CТоц Леонид Александрович ИВТ-2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"/>
  <sheetViews>
    <sheetView topLeftCell="A131" zoomScaleNormal="100" workbookViewId="0">
      <selection activeCell="G158" sqref="G158"/>
    </sheetView>
  </sheetViews>
  <sheetFormatPr defaultRowHeight="15.6" x14ac:dyDescent="0.3"/>
  <cols>
    <col min="1" max="1" width="8.88671875" style="1"/>
    <col min="2" max="2" width="9.5546875" style="1" bestFit="1" customWidth="1"/>
    <col min="3" max="16384" width="8.88671875" style="1"/>
  </cols>
  <sheetData>
    <row r="1" spans="1:11" ht="16.2" thickBot="1" x14ac:dyDescent="0.35">
      <c r="A1" s="16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x14ac:dyDescent="0.3">
      <c r="A2" s="5" t="s">
        <v>4</v>
      </c>
      <c r="B2" s="5">
        <v>2</v>
      </c>
    </row>
    <row r="3" spans="1:11" x14ac:dyDescent="0.3">
      <c r="A3" s="2" t="s">
        <v>1</v>
      </c>
      <c r="B3" s="2">
        <v>3</v>
      </c>
    </row>
    <row r="5" spans="1:11" x14ac:dyDescent="0.3">
      <c r="A5" s="3" t="s">
        <v>2</v>
      </c>
      <c r="B5" s="3">
        <v>-3</v>
      </c>
      <c r="C5" s="3">
        <v>-2</v>
      </c>
      <c r="D5" s="3">
        <v>-1</v>
      </c>
      <c r="E5" s="3">
        <v>0</v>
      </c>
      <c r="F5" s="3">
        <v>1</v>
      </c>
      <c r="G5" s="3">
        <v>2</v>
      </c>
      <c r="H5" s="3">
        <v>3</v>
      </c>
    </row>
    <row r="6" spans="1:11" x14ac:dyDescent="0.3">
      <c r="A6" s="3" t="s">
        <v>3</v>
      </c>
      <c r="B6" s="3">
        <f>POWER($B$2,B5)+$B$3</f>
        <v>3.125</v>
      </c>
      <c r="C6" s="3">
        <f t="shared" ref="C6:H6" si="0">POWER($B$2,C5)+$B$3</f>
        <v>3.25</v>
      </c>
      <c r="D6" s="3">
        <f t="shared" si="0"/>
        <v>3.5</v>
      </c>
      <c r="E6" s="3">
        <f t="shared" si="0"/>
        <v>4</v>
      </c>
      <c r="F6" s="3">
        <f t="shared" si="0"/>
        <v>5</v>
      </c>
      <c r="G6" s="3">
        <f t="shared" si="0"/>
        <v>7</v>
      </c>
      <c r="H6" s="3">
        <f t="shared" si="0"/>
        <v>11</v>
      </c>
    </row>
    <row r="25" spans="1:11" ht="16.2" thickBot="1" x14ac:dyDescent="0.35"/>
    <row r="26" spans="1:11" ht="16.2" thickBot="1" x14ac:dyDescent="0.35">
      <c r="A26" s="11" t="s">
        <v>6</v>
      </c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8" spans="1:11" x14ac:dyDescent="0.3">
      <c r="A28" s="3" t="s">
        <v>2</v>
      </c>
      <c r="B28" s="3">
        <v>0</v>
      </c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</row>
    <row r="29" spans="1:11" x14ac:dyDescent="0.3">
      <c r="A29" s="3" t="s">
        <v>3</v>
      </c>
      <c r="B29" s="3">
        <f>SQRT(B28)</f>
        <v>0</v>
      </c>
      <c r="C29" s="3">
        <f t="shared" ref="C29:H29" si="1">SQRT(C28)</f>
        <v>1</v>
      </c>
      <c r="D29" s="3">
        <f t="shared" si="1"/>
        <v>1.4142135623730951</v>
      </c>
      <c r="E29" s="3">
        <f t="shared" si="1"/>
        <v>1.7320508075688772</v>
      </c>
      <c r="F29" s="3">
        <f t="shared" si="1"/>
        <v>2</v>
      </c>
      <c r="G29" s="3">
        <f t="shared" si="1"/>
        <v>2.2360679774997898</v>
      </c>
      <c r="H29" s="3">
        <f t="shared" si="1"/>
        <v>2.4494897427831779</v>
      </c>
    </row>
    <row r="31" spans="1:11" x14ac:dyDescent="0.3">
      <c r="A31" s="4"/>
      <c r="B31" s="4"/>
      <c r="C31" s="4"/>
      <c r="D31" s="4"/>
      <c r="E31" s="4"/>
      <c r="F31" s="4"/>
      <c r="G31" s="4"/>
      <c r="H31" s="4"/>
    </row>
    <row r="32" spans="1:11" x14ac:dyDescent="0.3">
      <c r="A32" s="4"/>
      <c r="B32" s="4"/>
      <c r="C32" s="4"/>
      <c r="D32" s="4"/>
      <c r="E32" s="4"/>
      <c r="F32" s="4"/>
      <c r="G32" s="4"/>
      <c r="H32" s="4"/>
    </row>
    <row r="49" spans="1:11" ht="16.2" thickBot="1" x14ac:dyDescent="0.35"/>
    <row r="50" spans="1:11" ht="16.2" thickBot="1" x14ac:dyDescent="0.35">
      <c r="A50" s="11" t="s">
        <v>7</v>
      </c>
      <c r="B50" s="14"/>
      <c r="C50" s="14"/>
      <c r="D50" s="14"/>
      <c r="E50" s="14"/>
      <c r="F50" s="14"/>
      <c r="G50" s="14"/>
      <c r="H50" s="14"/>
      <c r="I50" s="14"/>
      <c r="J50" s="14"/>
      <c r="K50" s="15"/>
    </row>
    <row r="52" spans="1:11" x14ac:dyDescent="0.3">
      <c r="A52" s="2" t="s">
        <v>4</v>
      </c>
      <c r="B52" s="2">
        <v>-1</v>
      </c>
    </row>
    <row r="53" spans="1:11" x14ac:dyDescent="0.3">
      <c r="A53" s="2" t="s">
        <v>1</v>
      </c>
      <c r="B53" s="2">
        <v>7</v>
      </c>
    </row>
    <row r="55" spans="1:11" x14ac:dyDescent="0.3">
      <c r="A55" s="3" t="s">
        <v>2</v>
      </c>
      <c r="B55" s="3">
        <v>-4</v>
      </c>
      <c r="C55" s="3">
        <v>-3</v>
      </c>
      <c r="D55" s="3">
        <v>-2</v>
      </c>
      <c r="E55" s="3">
        <v>-1</v>
      </c>
      <c r="F55" s="3">
        <v>0</v>
      </c>
      <c r="G55" s="3">
        <v>1</v>
      </c>
      <c r="H55" s="3">
        <v>2</v>
      </c>
      <c r="I55" s="3">
        <v>3</v>
      </c>
      <c r="J55" s="3">
        <v>4</v>
      </c>
    </row>
    <row r="56" spans="1:11" x14ac:dyDescent="0.3">
      <c r="A56" s="3" t="s">
        <v>3</v>
      </c>
      <c r="B56" s="3">
        <f>$B$52*ABS(B55)+$B$53</f>
        <v>3</v>
      </c>
      <c r="C56" s="3">
        <f t="shared" ref="C56:J56" si="2">$B$52*ABS(C55)+$B$53</f>
        <v>4</v>
      </c>
      <c r="D56" s="3">
        <f t="shared" si="2"/>
        <v>5</v>
      </c>
      <c r="E56" s="3">
        <f t="shared" si="2"/>
        <v>6</v>
      </c>
      <c r="F56" s="3">
        <f t="shared" si="2"/>
        <v>7</v>
      </c>
      <c r="G56" s="3">
        <f t="shared" si="2"/>
        <v>6</v>
      </c>
      <c r="H56" s="3">
        <f t="shared" si="2"/>
        <v>5</v>
      </c>
      <c r="I56" s="3">
        <f t="shared" si="2"/>
        <v>4</v>
      </c>
      <c r="J56" s="3">
        <f t="shared" si="2"/>
        <v>3</v>
      </c>
    </row>
    <row r="76" spans="1:16" ht="16.2" thickBot="1" x14ac:dyDescent="0.35"/>
    <row r="77" spans="1:16" ht="16.2" thickBot="1" x14ac:dyDescent="0.35">
      <c r="A77" s="11" t="s">
        <v>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9" spans="1:16" x14ac:dyDescent="0.3">
      <c r="A79" s="3" t="s">
        <v>2</v>
      </c>
      <c r="B79" s="3">
        <v>-2</v>
      </c>
      <c r="C79" s="3">
        <v>-1.75</v>
      </c>
      <c r="D79" s="3">
        <v>-1.5</v>
      </c>
      <c r="E79" s="3">
        <v>-1.25</v>
      </c>
      <c r="F79" s="3">
        <v>-1</v>
      </c>
      <c r="G79" s="3">
        <v>-0.75</v>
      </c>
      <c r="H79" s="3">
        <v>-0.5</v>
      </c>
      <c r="I79" s="3">
        <v>-0.25</v>
      </c>
      <c r="J79" s="3">
        <v>0</v>
      </c>
      <c r="K79" s="3">
        <v>0.25</v>
      </c>
      <c r="L79" s="3">
        <v>0.5</v>
      </c>
      <c r="M79" s="3">
        <v>0.75</v>
      </c>
      <c r="N79" s="3">
        <v>1</v>
      </c>
      <c r="O79" s="3">
        <v>1.25</v>
      </c>
      <c r="P79" s="3">
        <v>1.5</v>
      </c>
    </row>
    <row r="80" spans="1:16" x14ac:dyDescent="0.3">
      <c r="A80" s="3" t="s">
        <v>3</v>
      </c>
      <c r="B80" s="3">
        <f>1/B79</f>
        <v>-0.5</v>
      </c>
      <c r="C80" s="3">
        <f t="shared" ref="C80:H80" si="3">1/C79</f>
        <v>-0.5714285714285714</v>
      </c>
      <c r="D80" s="3">
        <f t="shared" si="3"/>
        <v>-0.66666666666666663</v>
      </c>
      <c r="E80" s="3">
        <f t="shared" si="3"/>
        <v>-0.8</v>
      </c>
      <c r="F80" s="3">
        <f t="shared" si="3"/>
        <v>-1</v>
      </c>
      <c r="G80" s="3">
        <f t="shared" si="3"/>
        <v>-1.3333333333333333</v>
      </c>
      <c r="H80" s="3">
        <f t="shared" si="3"/>
        <v>-2</v>
      </c>
      <c r="I80" s="3">
        <f t="shared" ref="I80" si="4">1/I79</f>
        <v>-4</v>
      </c>
      <c r="J80" s="3"/>
      <c r="K80" s="3">
        <f t="shared" ref="K80" si="5">1/K79</f>
        <v>4</v>
      </c>
      <c r="L80" s="3">
        <f t="shared" ref="L80" si="6">1/L79</f>
        <v>2</v>
      </c>
      <c r="M80" s="3">
        <f t="shared" ref="M80" si="7">1/M79</f>
        <v>1.3333333333333333</v>
      </c>
      <c r="N80" s="3">
        <f t="shared" ref="N80" si="8">1/N79</f>
        <v>1</v>
      </c>
      <c r="O80" s="3">
        <f t="shared" ref="O80" si="9">1/O79</f>
        <v>0.8</v>
      </c>
      <c r="P80" s="3">
        <f t="shared" ref="P80" si="10">1/P79</f>
        <v>0.66666666666666663</v>
      </c>
    </row>
    <row r="107" spans="1:15" ht="16.2" thickBot="1" x14ac:dyDescent="0.35"/>
    <row r="108" spans="1:15" ht="16.2" thickBot="1" x14ac:dyDescent="0.35">
      <c r="A108" s="11" t="s">
        <v>9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</row>
    <row r="110" spans="1:15" x14ac:dyDescent="0.3">
      <c r="A110" s="3" t="s">
        <v>2</v>
      </c>
      <c r="B110" s="3">
        <v>0.25</v>
      </c>
      <c r="C110" s="3">
        <v>0.5</v>
      </c>
      <c r="D110" s="3">
        <v>0.75</v>
      </c>
      <c r="E110" s="3">
        <v>1</v>
      </c>
      <c r="F110" s="3">
        <v>1.25</v>
      </c>
      <c r="G110" s="3">
        <v>1.5</v>
      </c>
      <c r="H110" s="3">
        <v>1.75</v>
      </c>
      <c r="I110" s="3">
        <v>2</v>
      </c>
      <c r="J110" s="3">
        <v>2.25</v>
      </c>
      <c r="K110" s="3">
        <v>2.5</v>
      </c>
      <c r="L110" s="3">
        <v>2.75</v>
      </c>
      <c r="M110" s="3">
        <v>3</v>
      </c>
      <c r="N110" s="3">
        <v>3.25</v>
      </c>
      <c r="O110" s="3">
        <v>3.5</v>
      </c>
    </row>
    <row r="111" spans="1:15" x14ac:dyDescent="0.3">
      <c r="A111" s="3" t="s">
        <v>3</v>
      </c>
      <c r="B111" s="3">
        <f>LN(B110)</f>
        <v>-1.3862943611198906</v>
      </c>
      <c r="C111" s="3">
        <f t="shared" ref="C111:O111" si="11">LN(C110)</f>
        <v>-0.69314718055994529</v>
      </c>
      <c r="D111" s="3">
        <f t="shared" si="11"/>
        <v>-0.2876820724517809</v>
      </c>
      <c r="E111" s="3">
        <f t="shared" si="11"/>
        <v>0</v>
      </c>
      <c r="F111" s="3">
        <f t="shared" si="11"/>
        <v>0.22314355131420976</v>
      </c>
      <c r="G111" s="3">
        <f t="shared" si="11"/>
        <v>0.40546510810816438</v>
      </c>
      <c r="H111" s="3">
        <f t="shared" si="11"/>
        <v>0.55961578793542266</v>
      </c>
      <c r="I111" s="3">
        <f t="shared" si="11"/>
        <v>0.69314718055994529</v>
      </c>
      <c r="J111" s="3">
        <f t="shared" si="11"/>
        <v>0.81093021621632877</v>
      </c>
      <c r="K111" s="3">
        <f t="shared" si="11"/>
        <v>0.91629073187415511</v>
      </c>
      <c r="L111" s="3">
        <f t="shared" si="11"/>
        <v>1.0116009116784799</v>
      </c>
      <c r="M111" s="3">
        <f t="shared" si="11"/>
        <v>1.0986122886681098</v>
      </c>
      <c r="N111" s="3">
        <f t="shared" si="11"/>
        <v>1.1786549963416462</v>
      </c>
      <c r="O111" s="3">
        <f t="shared" si="11"/>
        <v>1.2527629684953681</v>
      </c>
    </row>
    <row r="131" spans="1:15" ht="16.2" thickBot="1" x14ac:dyDescent="0.35"/>
    <row r="132" spans="1:15" ht="16.2" thickBot="1" x14ac:dyDescent="0.35">
      <c r="A132" s="11" t="s">
        <v>10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</row>
    <row r="134" spans="1:15" x14ac:dyDescent="0.3">
      <c r="A134" s="3" t="s">
        <v>2</v>
      </c>
      <c r="B134" s="3">
        <v>0.25</v>
      </c>
      <c r="C134" s="3">
        <v>0.5</v>
      </c>
      <c r="D134" s="3">
        <v>0.75</v>
      </c>
      <c r="E134" s="3">
        <v>1</v>
      </c>
      <c r="F134" s="3">
        <v>1.25</v>
      </c>
      <c r="G134" s="3">
        <v>1.5</v>
      </c>
      <c r="H134" s="3">
        <v>1.75</v>
      </c>
      <c r="I134" s="3">
        <v>2</v>
      </c>
      <c r="J134" s="3">
        <v>2.25</v>
      </c>
      <c r="K134" s="3">
        <v>2.5</v>
      </c>
      <c r="L134" s="3">
        <v>2.75</v>
      </c>
      <c r="M134" s="3">
        <v>3</v>
      </c>
      <c r="N134" s="3">
        <v>3.25</v>
      </c>
      <c r="O134" s="3">
        <v>3.5</v>
      </c>
    </row>
    <row r="135" spans="1:15" x14ac:dyDescent="0.3">
      <c r="A135" s="3" t="s">
        <v>3</v>
      </c>
      <c r="B135" s="3">
        <f>LN(5)</f>
        <v>1.6094379124341003</v>
      </c>
      <c r="C135" s="3">
        <f t="shared" ref="C135:O135" si="12">LN(5)</f>
        <v>1.6094379124341003</v>
      </c>
      <c r="D135" s="3">
        <f t="shared" si="12"/>
        <v>1.6094379124341003</v>
      </c>
      <c r="E135" s="3">
        <f t="shared" si="12"/>
        <v>1.6094379124341003</v>
      </c>
      <c r="F135" s="3">
        <f t="shared" si="12"/>
        <v>1.6094379124341003</v>
      </c>
      <c r="G135" s="3">
        <f t="shared" si="12"/>
        <v>1.6094379124341003</v>
      </c>
      <c r="H135" s="3">
        <f t="shared" si="12"/>
        <v>1.6094379124341003</v>
      </c>
      <c r="I135" s="3">
        <f t="shared" si="12"/>
        <v>1.6094379124341003</v>
      </c>
      <c r="J135" s="3">
        <f t="shared" si="12"/>
        <v>1.6094379124341003</v>
      </c>
      <c r="K135" s="3">
        <f t="shared" si="12"/>
        <v>1.6094379124341003</v>
      </c>
      <c r="L135" s="3">
        <f t="shared" si="12"/>
        <v>1.6094379124341003</v>
      </c>
      <c r="M135" s="3">
        <f t="shared" si="12"/>
        <v>1.6094379124341003</v>
      </c>
      <c r="N135" s="3">
        <f t="shared" si="12"/>
        <v>1.6094379124341003</v>
      </c>
      <c r="O135" s="3">
        <f t="shared" si="12"/>
        <v>1.6094379124341003</v>
      </c>
    </row>
  </sheetData>
  <mergeCells count="6">
    <mergeCell ref="A132:O132"/>
    <mergeCell ref="A26:K26"/>
    <mergeCell ref="A1:K1"/>
    <mergeCell ref="A50:K50"/>
    <mergeCell ref="A77:O77"/>
    <mergeCell ref="A108:O108"/>
  </mergeCells>
  <phoneticPr fontId="2" type="noConversion"/>
  <pageMargins left="0.25" right="0.25" top="0.75" bottom="0.75" header="0.3" footer="0.3"/>
  <pageSetup paperSize="9" orientation="portrait" horizontalDpi="4294967293" verticalDpi="0" r:id="rId1"/>
  <headerFooter>
    <oddHeader>&amp;CТоц Леонид Александрович ИВТ-2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3D91-9A3B-469E-B5AD-73D45C5C699C}">
  <dimension ref="A1:O17"/>
  <sheetViews>
    <sheetView tabSelected="1" zoomScale="115" zoomScaleNormal="115" workbookViewId="0">
      <selection activeCell="O4" sqref="O4"/>
    </sheetView>
  </sheetViews>
  <sheetFormatPr defaultRowHeight="15.6" x14ac:dyDescent="0.3"/>
  <cols>
    <col min="1" max="1" width="8.5546875" style="1" customWidth="1"/>
    <col min="2" max="2" width="9.21875" style="1" customWidth="1"/>
    <col min="3" max="3" width="9" style="1" customWidth="1"/>
    <col min="4" max="16384" width="8.88671875" style="1"/>
  </cols>
  <sheetData>
    <row r="1" spans="1:15" x14ac:dyDescent="0.3">
      <c r="A1" s="7"/>
      <c r="B1" s="8">
        <v>-7.5</v>
      </c>
      <c r="C1" s="8">
        <v>-6</v>
      </c>
      <c r="D1" s="8">
        <v>-4.5</v>
      </c>
      <c r="E1" s="8">
        <v>-3</v>
      </c>
      <c r="F1" s="8">
        <v>-1.5</v>
      </c>
      <c r="G1" s="8">
        <v>0</v>
      </c>
      <c r="H1" s="8">
        <v>1.5</v>
      </c>
      <c r="I1" s="8">
        <v>3</v>
      </c>
      <c r="J1" s="8">
        <v>4.5</v>
      </c>
      <c r="K1" s="8">
        <v>6</v>
      </c>
      <c r="L1" s="8">
        <v>7.5</v>
      </c>
      <c r="N1" s="17" t="s">
        <v>4</v>
      </c>
      <c r="O1" s="17">
        <v>1</v>
      </c>
    </row>
    <row r="2" spans="1:15" x14ac:dyDescent="0.3">
      <c r="A2" s="8">
        <v>-5</v>
      </c>
      <c r="B2" s="9">
        <f>(B$1^2/$O$1^2)-($A2^2/$O$2^2)</f>
        <v>31.25</v>
      </c>
      <c r="C2" s="9">
        <f t="shared" ref="C2:L12" si="0">(C$1^2/$O$1^2)-($A2^2/$O$2^2)</f>
        <v>11</v>
      </c>
      <c r="D2" s="9">
        <f t="shared" si="0"/>
        <v>-4.75</v>
      </c>
      <c r="E2" s="9">
        <f t="shared" si="0"/>
        <v>-16</v>
      </c>
      <c r="F2" s="9">
        <f t="shared" si="0"/>
        <v>-22.75</v>
      </c>
      <c r="G2" s="9">
        <f t="shared" si="0"/>
        <v>-25</v>
      </c>
      <c r="H2" s="9">
        <f t="shared" si="0"/>
        <v>-22.75</v>
      </c>
      <c r="I2" s="9">
        <f t="shared" si="0"/>
        <v>-16</v>
      </c>
      <c r="J2" s="9">
        <f t="shared" si="0"/>
        <v>-4.75</v>
      </c>
      <c r="K2" s="9">
        <f t="shared" si="0"/>
        <v>11</v>
      </c>
      <c r="L2" s="9">
        <f t="shared" si="0"/>
        <v>31.25</v>
      </c>
      <c r="N2" s="17" t="s">
        <v>1</v>
      </c>
      <c r="O2" s="17">
        <v>1</v>
      </c>
    </row>
    <row r="3" spans="1:15" x14ac:dyDescent="0.3">
      <c r="A3" s="8">
        <v>-4</v>
      </c>
      <c r="B3" s="9">
        <f t="shared" ref="B3:B12" si="1">(B$1^2/$O$1^2)-($A3^2/$O$2^2)</f>
        <v>40.25</v>
      </c>
      <c r="C3" s="9">
        <f t="shared" si="0"/>
        <v>20</v>
      </c>
      <c r="D3" s="9">
        <f t="shared" si="0"/>
        <v>4.25</v>
      </c>
      <c r="E3" s="9">
        <f t="shared" si="0"/>
        <v>-7</v>
      </c>
      <c r="F3" s="9">
        <f t="shared" si="0"/>
        <v>-13.75</v>
      </c>
      <c r="G3" s="9">
        <f t="shared" si="0"/>
        <v>-16</v>
      </c>
      <c r="H3" s="9">
        <f t="shared" si="0"/>
        <v>-13.75</v>
      </c>
      <c r="I3" s="9">
        <f t="shared" si="0"/>
        <v>-7</v>
      </c>
      <c r="J3" s="9">
        <f t="shared" si="0"/>
        <v>4.25</v>
      </c>
      <c r="K3" s="9">
        <f t="shared" si="0"/>
        <v>20</v>
      </c>
      <c r="L3" s="9">
        <f t="shared" si="0"/>
        <v>40.25</v>
      </c>
    </row>
    <row r="4" spans="1:15" x14ac:dyDescent="0.3">
      <c r="A4" s="8">
        <v>-3</v>
      </c>
      <c r="B4" s="9">
        <f t="shared" si="1"/>
        <v>47.25</v>
      </c>
      <c r="C4" s="9">
        <f t="shared" si="0"/>
        <v>27</v>
      </c>
      <c r="D4" s="9">
        <f t="shared" si="0"/>
        <v>11.25</v>
      </c>
      <c r="E4" s="9">
        <f t="shared" si="0"/>
        <v>0</v>
      </c>
      <c r="F4" s="9">
        <f t="shared" si="0"/>
        <v>-6.75</v>
      </c>
      <c r="G4" s="9">
        <f t="shared" si="0"/>
        <v>-9</v>
      </c>
      <c r="H4" s="9">
        <f t="shared" si="0"/>
        <v>-6.75</v>
      </c>
      <c r="I4" s="9">
        <f t="shared" si="0"/>
        <v>0</v>
      </c>
      <c r="J4" s="9">
        <f t="shared" si="0"/>
        <v>11.25</v>
      </c>
      <c r="K4" s="9">
        <f t="shared" si="0"/>
        <v>27</v>
      </c>
      <c r="L4" s="9">
        <f t="shared" si="0"/>
        <v>47.25</v>
      </c>
    </row>
    <row r="5" spans="1:15" x14ac:dyDescent="0.3">
      <c r="A5" s="8">
        <v>-2</v>
      </c>
      <c r="B5" s="9">
        <f t="shared" si="1"/>
        <v>52.25</v>
      </c>
      <c r="C5" s="9">
        <f t="shared" si="0"/>
        <v>32</v>
      </c>
      <c r="D5" s="9">
        <f t="shared" si="0"/>
        <v>16.25</v>
      </c>
      <c r="E5" s="9">
        <f t="shared" si="0"/>
        <v>5</v>
      </c>
      <c r="F5" s="9">
        <f t="shared" si="0"/>
        <v>-1.75</v>
      </c>
      <c r="G5" s="9">
        <f t="shared" si="0"/>
        <v>-4</v>
      </c>
      <c r="H5" s="9">
        <f t="shared" si="0"/>
        <v>-1.75</v>
      </c>
      <c r="I5" s="9">
        <f t="shared" si="0"/>
        <v>5</v>
      </c>
      <c r="J5" s="9">
        <f t="shared" si="0"/>
        <v>16.25</v>
      </c>
      <c r="K5" s="9">
        <f t="shared" si="0"/>
        <v>32</v>
      </c>
      <c r="L5" s="9">
        <f t="shared" si="0"/>
        <v>52.25</v>
      </c>
    </row>
    <row r="6" spans="1:15" x14ac:dyDescent="0.3">
      <c r="A6" s="8">
        <v>-1</v>
      </c>
      <c r="B6" s="9">
        <f t="shared" si="1"/>
        <v>55.25</v>
      </c>
      <c r="C6" s="9">
        <f t="shared" si="0"/>
        <v>35</v>
      </c>
      <c r="D6" s="9">
        <f t="shared" si="0"/>
        <v>19.25</v>
      </c>
      <c r="E6" s="9">
        <f t="shared" si="0"/>
        <v>8</v>
      </c>
      <c r="F6" s="9">
        <f t="shared" si="0"/>
        <v>1.25</v>
      </c>
      <c r="G6" s="9">
        <f t="shared" si="0"/>
        <v>-1</v>
      </c>
      <c r="H6" s="9">
        <f t="shared" si="0"/>
        <v>1.25</v>
      </c>
      <c r="I6" s="9">
        <f t="shared" si="0"/>
        <v>8</v>
      </c>
      <c r="J6" s="9">
        <f t="shared" si="0"/>
        <v>19.25</v>
      </c>
      <c r="K6" s="9">
        <f t="shared" si="0"/>
        <v>35</v>
      </c>
      <c r="L6" s="9">
        <f t="shared" si="0"/>
        <v>55.25</v>
      </c>
    </row>
    <row r="7" spans="1:15" x14ac:dyDescent="0.3">
      <c r="A7" s="8">
        <v>0</v>
      </c>
      <c r="B7" s="9">
        <f t="shared" si="1"/>
        <v>56.25</v>
      </c>
      <c r="C7" s="9">
        <f t="shared" si="0"/>
        <v>36</v>
      </c>
      <c r="D7" s="9">
        <f t="shared" si="0"/>
        <v>20.25</v>
      </c>
      <c r="E7" s="9">
        <f t="shared" si="0"/>
        <v>9</v>
      </c>
      <c r="F7" s="9">
        <f t="shared" si="0"/>
        <v>2.25</v>
      </c>
      <c r="G7" s="9">
        <f t="shared" si="0"/>
        <v>0</v>
      </c>
      <c r="H7" s="9">
        <f t="shared" si="0"/>
        <v>2.25</v>
      </c>
      <c r="I7" s="9">
        <f t="shared" si="0"/>
        <v>9</v>
      </c>
      <c r="J7" s="9">
        <f t="shared" si="0"/>
        <v>20.25</v>
      </c>
      <c r="K7" s="9">
        <f t="shared" si="0"/>
        <v>36</v>
      </c>
      <c r="L7" s="9">
        <f t="shared" si="0"/>
        <v>56.25</v>
      </c>
    </row>
    <row r="8" spans="1:15" x14ac:dyDescent="0.3">
      <c r="A8" s="8">
        <v>1</v>
      </c>
      <c r="B8" s="9">
        <f t="shared" si="1"/>
        <v>55.25</v>
      </c>
      <c r="C8" s="9">
        <f t="shared" si="0"/>
        <v>35</v>
      </c>
      <c r="D8" s="9">
        <f t="shared" si="0"/>
        <v>19.25</v>
      </c>
      <c r="E8" s="9">
        <f t="shared" si="0"/>
        <v>8</v>
      </c>
      <c r="F8" s="9">
        <f t="shared" si="0"/>
        <v>1.25</v>
      </c>
      <c r="G8" s="9">
        <f t="shared" si="0"/>
        <v>-1</v>
      </c>
      <c r="H8" s="9">
        <f t="shared" si="0"/>
        <v>1.25</v>
      </c>
      <c r="I8" s="9">
        <f t="shared" si="0"/>
        <v>8</v>
      </c>
      <c r="J8" s="9">
        <f t="shared" si="0"/>
        <v>19.25</v>
      </c>
      <c r="K8" s="9">
        <f t="shared" si="0"/>
        <v>35</v>
      </c>
      <c r="L8" s="9">
        <f t="shared" si="0"/>
        <v>55.25</v>
      </c>
    </row>
    <row r="9" spans="1:15" x14ac:dyDescent="0.3">
      <c r="A9" s="8">
        <v>2</v>
      </c>
      <c r="B9" s="9">
        <f t="shared" si="1"/>
        <v>52.25</v>
      </c>
      <c r="C9" s="9">
        <f t="shared" si="0"/>
        <v>32</v>
      </c>
      <c r="D9" s="9">
        <f t="shared" si="0"/>
        <v>16.25</v>
      </c>
      <c r="E9" s="9">
        <f t="shared" si="0"/>
        <v>5</v>
      </c>
      <c r="F9" s="9">
        <f t="shared" si="0"/>
        <v>-1.75</v>
      </c>
      <c r="G9" s="9">
        <f t="shared" si="0"/>
        <v>-4</v>
      </c>
      <c r="H9" s="9">
        <f t="shared" si="0"/>
        <v>-1.75</v>
      </c>
      <c r="I9" s="9">
        <f t="shared" si="0"/>
        <v>5</v>
      </c>
      <c r="J9" s="9">
        <f t="shared" si="0"/>
        <v>16.25</v>
      </c>
      <c r="K9" s="9">
        <f t="shared" si="0"/>
        <v>32</v>
      </c>
      <c r="L9" s="9">
        <f t="shared" si="0"/>
        <v>52.25</v>
      </c>
    </row>
    <row r="10" spans="1:15" x14ac:dyDescent="0.3">
      <c r="A10" s="8">
        <v>3</v>
      </c>
      <c r="B10" s="9">
        <f t="shared" si="1"/>
        <v>47.25</v>
      </c>
      <c r="C10" s="9">
        <f t="shared" si="0"/>
        <v>27</v>
      </c>
      <c r="D10" s="9">
        <f t="shared" si="0"/>
        <v>11.25</v>
      </c>
      <c r="E10" s="9">
        <f t="shared" si="0"/>
        <v>0</v>
      </c>
      <c r="F10" s="9">
        <f t="shared" si="0"/>
        <v>-6.75</v>
      </c>
      <c r="G10" s="9">
        <f t="shared" si="0"/>
        <v>-9</v>
      </c>
      <c r="H10" s="9">
        <f t="shared" si="0"/>
        <v>-6.75</v>
      </c>
      <c r="I10" s="9">
        <f t="shared" si="0"/>
        <v>0</v>
      </c>
      <c r="J10" s="9">
        <f t="shared" si="0"/>
        <v>11.25</v>
      </c>
      <c r="K10" s="9">
        <f t="shared" si="0"/>
        <v>27</v>
      </c>
      <c r="L10" s="9">
        <f t="shared" si="0"/>
        <v>47.25</v>
      </c>
    </row>
    <row r="11" spans="1:15" x14ac:dyDescent="0.3">
      <c r="A11" s="8">
        <v>4</v>
      </c>
      <c r="B11" s="9">
        <f t="shared" si="1"/>
        <v>40.25</v>
      </c>
      <c r="C11" s="9">
        <f t="shared" si="0"/>
        <v>20</v>
      </c>
      <c r="D11" s="9">
        <f t="shared" si="0"/>
        <v>4.25</v>
      </c>
      <c r="E11" s="9">
        <f t="shared" si="0"/>
        <v>-7</v>
      </c>
      <c r="F11" s="9">
        <f t="shared" si="0"/>
        <v>-13.75</v>
      </c>
      <c r="G11" s="9">
        <f t="shared" si="0"/>
        <v>-16</v>
      </c>
      <c r="H11" s="9">
        <f t="shared" si="0"/>
        <v>-13.75</v>
      </c>
      <c r="I11" s="9">
        <f t="shared" si="0"/>
        <v>-7</v>
      </c>
      <c r="J11" s="9">
        <f t="shared" si="0"/>
        <v>4.25</v>
      </c>
      <c r="K11" s="9">
        <f t="shared" si="0"/>
        <v>20</v>
      </c>
      <c r="L11" s="9">
        <f t="shared" si="0"/>
        <v>40.25</v>
      </c>
    </row>
    <row r="12" spans="1:15" x14ac:dyDescent="0.3">
      <c r="A12" s="10">
        <v>5</v>
      </c>
      <c r="B12" s="9">
        <f t="shared" si="1"/>
        <v>31.25</v>
      </c>
      <c r="C12" s="9">
        <f t="shared" si="0"/>
        <v>11</v>
      </c>
      <c r="D12" s="9">
        <f t="shared" si="0"/>
        <v>-4.75</v>
      </c>
      <c r="E12" s="9">
        <f t="shared" si="0"/>
        <v>-16</v>
      </c>
      <c r="F12" s="9">
        <f t="shared" si="0"/>
        <v>-22.75</v>
      </c>
      <c r="G12" s="9">
        <f t="shared" si="0"/>
        <v>-25</v>
      </c>
      <c r="H12" s="9">
        <f t="shared" si="0"/>
        <v>-22.75</v>
      </c>
      <c r="I12" s="9">
        <f t="shared" si="0"/>
        <v>-16</v>
      </c>
      <c r="J12" s="9">
        <f t="shared" si="0"/>
        <v>-4.75</v>
      </c>
      <c r="K12" s="9">
        <f t="shared" si="0"/>
        <v>11</v>
      </c>
      <c r="L12" s="9">
        <f t="shared" si="0"/>
        <v>31.25</v>
      </c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5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5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5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</sheetData>
  <pageMargins left="0.7" right="0.7" top="0.75" bottom="0.75" header="0.3" footer="0.3"/>
  <pageSetup paperSize="9" orientation="portrait" horizontalDpi="4294967293" verticalDpi="0" r:id="rId1"/>
  <headerFooter>
    <oddHeader>&amp;CТоц Леонид Александрович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Леонид Тоц</cp:lastModifiedBy>
  <dcterms:created xsi:type="dcterms:W3CDTF">2015-06-05T18:19:34Z</dcterms:created>
  <dcterms:modified xsi:type="dcterms:W3CDTF">2025-03-19T08:43:34Z</dcterms:modified>
</cp:coreProperties>
</file>