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 tabRatio="718" firstSheet="5" activeTab="13"/>
  </bookViews>
  <sheets>
    <sheet name="ReleaseNote" sheetId="24" r:id="rId1"/>
    <sheet name="010相机" sheetId="1" r:id="rId2"/>
    <sheet name="011治具相关" sheetId="21" r:id="rId3"/>
    <sheet name="012 水弹枪" sheetId="22" r:id="rId4"/>
    <sheet name="030飞控" sheetId="2" r:id="rId5"/>
    <sheet name="040云台" sheetId="3" r:id="rId6"/>
    <sheet name="060遥控器" sheetId="7" r:id="rId7"/>
    <sheet name="070WiFi" sheetId="5" r:id="rId8"/>
    <sheet name="080AP" sheetId="6" r:id="rId9"/>
    <sheet name="090SDR" sheetId="16" r:id="rId10"/>
    <sheet name="100PC错误" sheetId="9" r:id="rId11"/>
    <sheet name="110电池错误" sheetId="14" r:id="rId12"/>
    <sheet name="120动力_电调类错误" sheetId="11" r:id="rId13"/>
    <sheet name="170感知错误" sheetId="10" r:id="rId14"/>
    <sheet name="Sheet1" sheetId="25" r:id="rId15"/>
    <sheet name="240雷达错误" sheetId="15" r:id="rId16"/>
    <sheet name="250行业类错误" sheetId="18" r:id="rId17"/>
    <sheet name="290喷洒" sheetId="20" r:id="rId18"/>
    <sheet name="320机械控制类错误" sheetId="13" r:id="rId19"/>
    <sheet name="330智能制造类错误" sheetId="17" r:id="rId20"/>
    <sheet name="400网络类错误" sheetId="8" r:id="rId21"/>
    <sheet name="500其他错误" sheetId="12" r:id="rId22"/>
    <sheet name="510音频" sheetId="19" r:id="rId23"/>
    <sheet name="511 装甲和红外" sheetId="23" r:id="rId24"/>
  </sheets>
  <calcPr calcId="152511"/>
</workbook>
</file>

<file path=xl/calcChain.xml><?xml version="1.0" encoding="utf-8"?>
<calcChain xmlns="http://schemas.openxmlformats.org/spreadsheetml/2006/main">
  <c r="F24" i="10" l="1"/>
  <c r="F41" i="10"/>
  <c r="F42" i="10"/>
  <c r="F43" i="10"/>
  <c r="F98" i="14" l="1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77" i="14"/>
  <c r="F76" i="14"/>
  <c r="F75" i="14"/>
  <c r="F36" i="14"/>
  <c r="F35" i="14"/>
  <c r="F34" i="14"/>
  <c r="F33" i="14"/>
  <c r="F32" i="14"/>
  <c r="F140" i="6"/>
  <c r="F139" i="6"/>
  <c r="F138" i="6"/>
  <c r="F177" i="10" l="1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98" i="6" l="1"/>
  <c r="F297" i="6"/>
  <c r="F296" i="6"/>
  <c r="F295" i="6"/>
  <c r="F294" i="6"/>
  <c r="F293" i="6"/>
  <c r="F292" i="6"/>
  <c r="G286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3" i="6"/>
  <c r="F272" i="6"/>
  <c r="F266" i="6"/>
  <c r="F265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165" i="6"/>
  <c r="F164" i="6"/>
  <c r="F162" i="6"/>
  <c r="F160" i="6"/>
  <c r="F159" i="6"/>
  <c r="F158" i="6"/>
  <c r="F157" i="6"/>
  <c r="F156" i="6"/>
  <c r="F155" i="6"/>
  <c r="F154" i="6"/>
  <c r="F153" i="6"/>
  <c r="F151" i="6"/>
  <c r="F150" i="6"/>
  <c r="F149" i="6"/>
  <c r="F148" i="6"/>
  <c r="F147" i="6"/>
  <c r="F146" i="6"/>
  <c r="F145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119" i="12" l="1"/>
  <c r="D111" i="23"/>
  <c r="C111" i="23"/>
  <c r="B111" i="23"/>
  <c r="D110" i="23"/>
  <c r="C110" i="23"/>
  <c r="B110" i="23"/>
  <c r="D109" i="23"/>
  <c r="C109" i="23"/>
  <c r="B109" i="23"/>
  <c r="D108" i="23"/>
  <c r="C108" i="23"/>
  <c r="B108" i="23"/>
  <c r="D107" i="23"/>
  <c r="C107" i="23"/>
  <c r="B107" i="23"/>
  <c r="D106" i="23"/>
  <c r="C106" i="23"/>
  <c r="B106" i="23"/>
  <c r="D105" i="23"/>
  <c r="C105" i="23"/>
  <c r="B105" i="23"/>
  <c r="D104" i="23"/>
  <c r="C104" i="23"/>
  <c r="B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D91" i="23"/>
  <c r="C91" i="23"/>
  <c r="B91" i="23"/>
  <c r="D90" i="23"/>
  <c r="C90" i="23"/>
  <c r="B90" i="23"/>
  <c r="D89" i="23"/>
  <c r="C89" i="23"/>
  <c r="B89" i="23"/>
  <c r="D88" i="23"/>
  <c r="C88" i="23"/>
  <c r="B88" i="23"/>
  <c r="D87" i="23"/>
  <c r="C87" i="23"/>
  <c r="B87" i="23"/>
  <c r="D86" i="23"/>
  <c r="C86" i="23"/>
  <c r="B86" i="23"/>
  <c r="D85" i="23"/>
  <c r="C85" i="23"/>
  <c r="B85" i="23"/>
  <c r="D84" i="23"/>
  <c r="C84" i="23"/>
  <c r="B84" i="23"/>
  <c r="D83" i="23"/>
  <c r="C83" i="23"/>
  <c r="B83" i="23"/>
  <c r="D82" i="23"/>
  <c r="C82" i="23"/>
  <c r="B82" i="23"/>
  <c r="D81" i="23"/>
  <c r="C81" i="23"/>
  <c r="B81" i="23"/>
  <c r="D80" i="23"/>
  <c r="C80" i="23"/>
  <c r="B80" i="23"/>
  <c r="D79" i="23"/>
  <c r="C79" i="23"/>
  <c r="B79" i="23"/>
  <c r="F78" i="23"/>
  <c r="F77" i="23"/>
  <c r="F76" i="23"/>
  <c r="F75" i="23"/>
  <c r="F74" i="23"/>
  <c r="F73" i="23"/>
  <c r="F72" i="23"/>
  <c r="F71" i="23"/>
  <c r="F70" i="23"/>
  <c r="F69" i="23"/>
  <c r="D68" i="23"/>
  <c r="C68" i="23"/>
  <c r="B68" i="23"/>
  <c r="D67" i="23"/>
  <c r="C67" i="23"/>
  <c r="B67" i="23"/>
  <c r="D66" i="23"/>
  <c r="C66" i="23"/>
  <c r="B66" i="23"/>
  <c r="D65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D54" i="23"/>
  <c r="C54" i="23"/>
  <c r="B54" i="23"/>
  <c r="D53" i="23"/>
  <c r="C53" i="23"/>
  <c r="B53" i="23"/>
  <c r="D52" i="23"/>
  <c r="C52" i="23"/>
  <c r="B52" i="23"/>
  <c r="D51" i="23"/>
  <c r="C51" i="23"/>
  <c r="B51" i="23"/>
  <c r="D50" i="23"/>
  <c r="C50" i="23"/>
  <c r="B50" i="23"/>
  <c r="D49" i="23"/>
  <c r="C49" i="23"/>
  <c r="B49" i="23"/>
  <c r="D48" i="23"/>
  <c r="C48" i="23"/>
  <c r="B48" i="23"/>
  <c r="D47" i="23"/>
  <c r="C47" i="23"/>
  <c r="B47" i="23"/>
  <c r="D46" i="23"/>
  <c r="C46" i="23"/>
  <c r="B46" i="23"/>
  <c r="D45" i="23"/>
  <c r="C45" i="23"/>
  <c r="B45" i="23"/>
  <c r="D44" i="23"/>
  <c r="C44" i="23"/>
  <c r="B44" i="23"/>
  <c r="D43" i="23"/>
  <c r="C43" i="23"/>
  <c r="B43" i="23"/>
  <c r="D42" i="23"/>
  <c r="C42" i="23"/>
  <c r="B42" i="23"/>
  <c r="D41" i="23"/>
  <c r="C41" i="23"/>
  <c r="B41" i="23"/>
  <c r="D40" i="23"/>
  <c r="C40" i="23"/>
  <c r="B40" i="23"/>
  <c r="D39" i="23"/>
  <c r="C39" i="23"/>
  <c r="B39" i="23"/>
  <c r="D38" i="23"/>
  <c r="C38" i="23"/>
  <c r="B38" i="23"/>
  <c r="D37" i="23"/>
  <c r="C37" i="23"/>
  <c r="B37" i="23"/>
  <c r="D36" i="23"/>
  <c r="C36" i="23"/>
  <c r="B36" i="23"/>
  <c r="F35" i="23"/>
  <c r="F34" i="23"/>
  <c r="F33" i="23"/>
  <c r="D32" i="23"/>
  <c r="C32" i="23"/>
  <c r="B32" i="23"/>
  <c r="D31" i="23"/>
  <c r="C31" i="23"/>
  <c r="B31" i="23"/>
  <c r="D30" i="23"/>
  <c r="C30" i="23"/>
  <c r="B30" i="23"/>
  <c r="D29" i="23"/>
  <c r="C29" i="23"/>
  <c r="B29" i="23"/>
  <c r="D28" i="23"/>
  <c r="C28" i="23"/>
  <c r="B28" i="23"/>
  <c r="D27" i="23"/>
  <c r="C27" i="23"/>
  <c r="B27" i="23"/>
  <c r="D26" i="23"/>
  <c r="C26" i="23"/>
  <c r="B26" i="23"/>
  <c r="D25" i="23"/>
  <c r="C25" i="23"/>
  <c r="B25" i="23"/>
  <c r="D24" i="23"/>
  <c r="C24" i="23"/>
  <c r="B24" i="23"/>
  <c r="D23" i="23"/>
  <c r="C23" i="23"/>
  <c r="B23" i="23"/>
  <c r="D22" i="23"/>
  <c r="C22" i="23"/>
  <c r="B22" i="23"/>
  <c r="D21" i="23"/>
  <c r="C21" i="23"/>
  <c r="B21" i="23"/>
  <c r="D20" i="23"/>
  <c r="C20" i="23"/>
  <c r="B20" i="23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3" i="23"/>
  <c r="C3" i="23"/>
  <c r="B3" i="23"/>
  <c r="F23" i="2" l="1"/>
  <c r="F22" i="2"/>
  <c r="F35" i="20" l="1"/>
  <c r="F34" i="20"/>
  <c r="F33" i="20"/>
  <c r="F32" i="20"/>
  <c r="F18" i="15" l="1"/>
  <c r="F24" i="12" l="1"/>
  <c r="F23" i="12"/>
  <c r="F118" i="12"/>
  <c r="F117" i="12"/>
  <c r="F116" i="12"/>
  <c r="F115" i="12"/>
  <c r="F114" i="12"/>
  <c r="F113" i="12"/>
  <c r="F112" i="12" l="1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91" i="1" l="1"/>
  <c r="F192" i="1"/>
  <c r="F190" i="1"/>
  <c r="F189" i="1"/>
  <c r="F188" i="1"/>
  <c r="F187" i="1"/>
  <c r="F186" i="1"/>
  <c r="F185" i="1"/>
  <c r="F184" i="1"/>
  <c r="F196" i="1" l="1"/>
  <c r="F194" i="1"/>
  <c r="F195" i="1"/>
  <c r="F193" i="1"/>
  <c r="F49" i="3"/>
  <c r="F94" i="1"/>
  <c r="F93" i="1"/>
  <c r="F92" i="1"/>
  <c r="F181" i="1" l="1"/>
  <c r="F182" i="1"/>
  <c r="F183" i="1"/>
  <c r="F177" i="1"/>
  <c r="F178" i="1"/>
  <c r="F179" i="1"/>
  <c r="F180" i="1"/>
  <c r="F160" i="1" l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42" i="1" l="1"/>
  <c r="F141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39" i="1"/>
  <c r="F133" i="1"/>
  <c r="F130" i="1"/>
  <c r="F129" i="1"/>
  <c r="F131" i="1"/>
  <c r="F128" i="1"/>
  <c r="F132" i="1"/>
  <c r="F134" i="1"/>
  <c r="F135" i="1"/>
  <c r="F136" i="1"/>
  <c r="F137" i="1"/>
  <c r="F138" i="1"/>
  <c r="F140" i="1"/>
  <c r="F127" i="1"/>
  <c r="F50" i="7" l="1"/>
  <c r="F32" i="18" l="1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51" i="7" l="1"/>
  <c r="F46" i="7" l="1"/>
  <c r="F47" i="7"/>
  <c r="F48" i="7"/>
  <c r="F49" i="7"/>
  <c r="F45" i="7"/>
  <c r="F44" i="7"/>
  <c r="F33" i="17" l="1"/>
  <c r="F32" i="17"/>
  <c r="F31" i="17"/>
  <c r="F23" i="11" l="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33" i="16"/>
  <c r="F32" i="16"/>
  <c r="F31" i="16"/>
  <c r="F30" i="16"/>
  <c r="F29" i="16"/>
  <c r="F28" i="16"/>
  <c r="F27" i="16"/>
  <c r="F26" i="16"/>
  <c r="F25" i="16"/>
  <c r="F24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39" i="3" l="1"/>
  <c r="F29" i="2"/>
  <c r="F28" i="2" l="1"/>
  <c r="F126" i="1" l="1"/>
  <c r="F25" i="5" l="1"/>
  <c r="F24" i="5"/>
  <c r="F57" i="7"/>
  <c r="F56" i="7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36" i="3" l="1"/>
  <c r="F35" i="3"/>
  <c r="F23" i="5"/>
  <c r="F22" i="5"/>
  <c r="F21" i="5"/>
  <c r="F20" i="5"/>
  <c r="F27" i="5"/>
  <c r="F26" i="5"/>
  <c r="F72" i="1"/>
  <c r="F71" i="1"/>
  <c r="F70" i="1"/>
  <c r="F87" i="2"/>
  <c r="F86" i="2"/>
  <c r="F85" i="2"/>
  <c r="F80" i="2"/>
  <c r="F79" i="2"/>
  <c r="F78" i="2"/>
  <c r="F77" i="2"/>
  <c r="F82" i="2"/>
  <c r="F81" i="2"/>
  <c r="F84" i="2"/>
  <c r="F125" i="1" l="1"/>
  <c r="F124" i="1"/>
  <c r="F123" i="1"/>
  <c r="F19" i="5"/>
  <c r="F18" i="5"/>
  <c r="F17" i="5"/>
  <c r="F16" i="5"/>
  <c r="F48" i="3"/>
  <c r="F32" i="7" l="1"/>
  <c r="F69" i="7" l="1"/>
  <c r="F68" i="7"/>
  <c r="F67" i="7"/>
  <c r="F23" i="22" l="1"/>
  <c r="F22" i="22"/>
  <c r="F13" i="17" l="1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4" i="17"/>
  <c r="F12" i="17"/>
  <c r="F14" i="21"/>
  <c r="F13" i="21"/>
  <c r="F12" i="21"/>
  <c r="F11" i="21"/>
  <c r="F21" i="22" l="1"/>
  <c r="F20" i="22"/>
  <c r="F19" i="22"/>
  <c r="F18" i="22"/>
  <c r="F16" i="22" l="1"/>
  <c r="F15" i="22"/>
  <c r="F110" i="3"/>
  <c r="F107" i="3"/>
  <c r="F98" i="3"/>
  <c r="F27" i="2"/>
  <c r="F26" i="2"/>
  <c r="F25" i="2"/>
  <c r="F21" i="2"/>
  <c r="F20" i="2"/>
  <c r="F3" i="2"/>
  <c r="F19" i="2"/>
  <c r="F18" i="2"/>
  <c r="F17" i="2"/>
  <c r="F16" i="2"/>
  <c r="F15" i="2"/>
  <c r="F14" i="2"/>
  <c r="F13" i="2"/>
  <c r="F12" i="2"/>
  <c r="F11" i="2"/>
  <c r="F10" i="2"/>
  <c r="F9" i="2"/>
  <c r="F7" i="2"/>
  <c r="F6" i="2"/>
  <c r="F5" i="2"/>
  <c r="F4" i="2"/>
  <c r="F8" i="2"/>
  <c r="F31" i="7"/>
  <c r="F30" i="7"/>
  <c r="F23" i="7"/>
  <c r="F22" i="7"/>
  <c r="F21" i="7"/>
  <c r="F20" i="7"/>
  <c r="F19" i="7"/>
  <c r="F18" i="7"/>
  <c r="F17" i="7"/>
  <c r="F14" i="7"/>
  <c r="F13" i="7"/>
  <c r="F12" i="7"/>
  <c r="F11" i="7"/>
  <c r="F10" i="7"/>
  <c r="F9" i="7"/>
  <c r="F16" i="7"/>
  <c r="F15" i="7"/>
  <c r="F3" i="8"/>
  <c r="F37" i="3" l="1"/>
  <c r="F22" i="3"/>
  <c r="F20" i="3"/>
  <c r="F19" i="3"/>
  <c r="F18" i="3"/>
  <c r="F34" i="3"/>
  <c r="F90" i="2"/>
  <c r="F89" i="2"/>
  <c r="F88" i="2"/>
  <c r="F83" i="2"/>
  <c r="F17" i="22" l="1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F30" i="14" l="1"/>
  <c r="F106" i="3"/>
  <c r="F108" i="3"/>
  <c r="F105" i="3"/>
  <c r="F2" i="9" l="1"/>
  <c r="F7" i="9" l="1"/>
  <c r="F72" i="2" l="1"/>
  <c r="F76" i="2"/>
  <c r="F75" i="2"/>
  <c r="F74" i="2"/>
  <c r="F94" i="3" l="1"/>
  <c r="F93" i="3"/>
  <c r="F92" i="3"/>
  <c r="F91" i="3"/>
  <c r="F90" i="3"/>
  <c r="F89" i="3"/>
  <c r="F14" i="3" l="1"/>
  <c r="F17" i="3"/>
  <c r="F16" i="3"/>
  <c r="F15" i="3"/>
  <c r="F31" i="14" l="1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4" i="3" l="1"/>
  <c r="F104" i="3" l="1"/>
  <c r="F103" i="3"/>
  <c r="F102" i="3"/>
  <c r="F101" i="3"/>
  <c r="F100" i="3"/>
  <c r="F99" i="3"/>
  <c r="F97" i="3"/>
  <c r="F96" i="3"/>
  <c r="F95" i="3"/>
  <c r="F88" i="3"/>
  <c r="F83" i="3"/>
  <c r="F38" i="3"/>
  <c r="F33" i="3"/>
  <c r="F13" i="3"/>
  <c r="F12" i="3"/>
  <c r="F11" i="3"/>
  <c r="F10" i="3"/>
  <c r="F9" i="3"/>
  <c r="F8" i="3"/>
  <c r="F6" i="20" l="1"/>
  <c r="F5" i="20"/>
  <c r="F31" i="20" l="1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22" i="1" l="1"/>
  <c r="F121" i="1"/>
  <c r="F120" i="1"/>
  <c r="F119" i="1"/>
  <c r="F57" i="1" l="1"/>
  <c r="F87" i="3" l="1"/>
  <c r="F15" i="1" l="1"/>
  <c r="F91" i="1" l="1"/>
  <c r="F90" i="1"/>
  <c r="F68" i="1"/>
  <c r="F67" i="1"/>
  <c r="F25" i="1"/>
  <c r="F24" i="1"/>
  <c r="F23" i="1"/>
  <c r="F22" i="1"/>
  <c r="F21" i="1"/>
  <c r="F20" i="1"/>
  <c r="F19" i="1"/>
  <c r="F102" i="1" l="1"/>
  <c r="F103" i="1"/>
  <c r="F100" i="1"/>
  <c r="F99" i="1"/>
  <c r="F101" i="1"/>
  <c r="F10" i="21" l="1"/>
  <c r="F9" i="21"/>
  <c r="F8" i="21"/>
  <c r="F7" i="21"/>
  <c r="F6" i="21"/>
  <c r="F5" i="21"/>
  <c r="F4" i="21"/>
  <c r="F3" i="21"/>
  <c r="F2" i="21"/>
  <c r="F27" i="7" l="1"/>
  <c r="F26" i="7"/>
  <c r="F25" i="7"/>
  <c r="F29" i="7" l="1"/>
  <c r="F28" i="7"/>
  <c r="F24" i="7"/>
  <c r="F89" i="1" l="1"/>
  <c r="F8" i="1"/>
  <c r="F9" i="1"/>
  <c r="F10" i="1"/>
  <c r="F11" i="1"/>
  <c r="F12" i="1"/>
  <c r="F13" i="1"/>
  <c r="F14" i="1"/>
  <c r="F16" i="1"/>
  <c r="F17" i="1"/>
  <c r="F18" i="1"/>
  <c r="F7" i="1"/>
  <c r="F118" i="1" l="1"/>
  <c r="F117" i="1"/>
  <c r="F56" i="1" l="1"/>
  <c r="F30" i="2"/>
  <c r="F33" i="7"/>
  <c r="F10" i="20"/>
  <c r="F9" i="20"/>
  <c r="F8" i="20"/>
  <c r="F7" i="20"/>
  <c r="F4" i="20"/>
  <c r="F3" i="20"/>
  <c r="F2" i="20"/>
  <c r="F12" i="18"/>
  <c r="F13" i="18" l="1"/>
  <c r="F11" i="18"/>
  <c r="F10" i="18"/>
  <c r="F9" i="18"/>
  <c r="F8" i="18"/>
  <c r="F7" i="18"/>
  <c r="F6" i="18"/>
  <c r="F5" i="18"/>
  <c r="F4" i="18"/>
  <c r="F3" i="18"/>
  <c r="F2" i="18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</calcChain>
</file>

<file path=xl/sharedStrings.xml><?xml version="1.0" encoding="utf-8"?>
<sst xmlns="http://schemas.openxmlformats.org/spreadsheetml/2006/main" count="7289" uniqueCount="2722">
  <si>
    <t>错误模块</t>
  </si>
  <si>
    <t>错误类型</t>
  </si>
  <si>
    <t>详细错误（备用）</t>
  </si>
  <si>
    <t>错误中文描述</t>
    <phoneticPr fontId="4" type="noConversion"/>
  </si>
  <si>
    <t>0002 </t>
  </si>
  <si>
    <t>00</t>
    <phoneticPr fontId="4" type="noConversion"/>
  </si>
  <si>
    <t>00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</si>
  <si>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</si>
  <si>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</si>
  <si>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</si>
  <si>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飞机WiFi参数配置</t>
    <phoneticPr fontId="4" type="noConversion"/>
  </si>
  <si>
    <t>070</t>
    <phoneticPr fontId="4" type="noConversion"/>
  </si>
  <si>
    <t>0011</t>
    <phoneticPr fontId="4" type="noConversion"/>
  </si>
  <si>
    <t>WiFi图传测试</t>
    <phoneticPr fontId="4" type="noConversion"/>
  </si>
  <si>
    <t>0012</t>
    <phoneticPr fontId="4" type="noConversion"/>
  </si>
  <si>
    <t>080</t>
    <phoneticPr fontId="4" type="noConversion"/>
  </si>
  <si>
    <t>0010</t>
    <phoneticPr fontId="4" type="noConversion"/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</si>
  <si>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</si>
  <si>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</si>
  <si>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</si>
  <si>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</si>
  <si>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</si>
  <si>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</si>
  <si>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</si>
  <si>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</si>
  <si>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</si>
  <si>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</si>
  <si>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</si>
  <si>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</si>
  <si>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</si>
  <si>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</si>
  <si>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010</t>
    <phoneticPr fontId="4" type="noConversion"/>
  </si>
  <si>
    <t>链路测试</t>
    <phoneticPr fontId="4" type="noConversion"/>
  </si>
  <si>
    <t>0001</t>
    <phoneticPr fontId="1" type="noConversion"/>
  </si>
  <si>
    <t>相机链路测试失败</t>
    <phoneticPr fontId="1" type="noConversion"/>
  </si>
  <si>
    <r>
      <rPr>
        <b/>
        <sz val="11"/>
        <color rgb="FF333333"/>
        <rFont val="宋体"/>
        <family val="2"/>
      </rPr>
      <t>责任人</t>
    </r>
    <phoneticPr fontId="1" type="noConversion"/>
  </si>
  <si>
    <r>
      <rPr>
        <sz val="11"/>
        <color rgb="FF333333"/>
        <rFont val="宋体"/>
        <family val="2"/>
      </rPr>
      <t>何恒飞</t>
    </r>
    <phoneticPr fontId="1" type="noConversion"/>
  </si>
  <si>
    <t>01</t>
  </si>
  <si>
    <t>02</t>
  </si>
  <si>
    <t>03</t>
  </si>
  <si>
    <t>04</t>
  </si>
  <si>
    <t>05</t>
  </si>
  <si>
    <t>06</t>
  </si>
  <si>
    <t>07</t>
  </si>
  <si>
    <t>08</t>
  </si>
  <si>
    <t>电调0链路测试失败</t>
    <phoneticPr fontId="1" type="noConversion"/>
  </si>
  <si>
    <t>电调1链路测试失败</t>
    <phoneticPr fontId="1" type="noConversion"/>
  </si>
  <si>
    <t>电调2链路测试失败</t>
    <phoneticPr fontId="1" type="noConversion"/>
  </si>
  <si>
    <t>电调3链路测试失败</t>
    <phoneticPr fontId="1" type="noConversion"/>
  </si>
  <si>
    <t>加速度计链路测试失败</t>
    <phoneticPr fontId="1" type="noConversion"/>
  </si>
  <si>
    <t>陀螺仪链路测试失败</t>
    <phoneticPr fontId="1" type="noConversion"/>
  </si>
  <si>
    <t>气压计链路测试失败</t>
    <phoneticPr fontId="1" type="noConversion"/>
  </si>
  <si>
    <t>指南针链路测试失败</t>
    <phoneticPr fontId="1" type="noConversion"/>
  </si>
  <si>
    <t>GPS链路测试失败</t>
    <phoneticPr fontId="1" type="noConversion"/>
  </si>
  <si>
    <t>风扇链路测试失败</t>
    <phoneticPr fontId="1" type="noConversion"/>
  </si>
  <si>
    <t>指南针干扰测试</t>
    <phoneticPr fontId="4" type="noConversion"/>
  </si>
  <si>
    <t>030</t>
    <phoneticPr fontId="4" type="noConversion"/>
  </si>
  <si>
    <t>0005</t>
    <phoneticPr fontId="4" type="noConversion"/>
  </si>
  <si>
    <t>00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</si>
  <si>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</si>
  <si>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</si>
  <si>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</si>
  <si>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郑睦沐</t>
    <phoneticPr fontId="4" type="noConversion"/>
  </si>
  <si>
    <t>错误中文描述</t>
    <phoneticPr fontId="4" type="noConversion"/>
  </si>
  <si>
    <t>云台标定</t>
    <phoneticPr fontId="4" type="noConversion"/>
  </si>
  <si>
    <t>040</t>
    <phoneticPr fontId="4" type="noConversion"/>
  </si>
  <si>
    <t>00</t>
    <phoneticPr fontId="4" type="noConversion"/>
  </si>
  <si>
    <t>01</t>
    <phoneticPr fontId="4" type="noConversion"/>
  </si>
  <si>
    <t>02</t>
    <phoneticPr fontId="4" type="noConversion"/>
  </si>
  <si>
    <t>云台加速度计链路测试失败</t>
    <phoneticPr fontId="1" type="noConversion"/>
  </si>
  <si>
    <t>云台陀螺仪链路测试失败</t>
    <phoneticPr fontId="1" type="noConversion"/>
  </si>
  <si>
    <t>云台飞控链路测试失败</t>
    <phoneticPr fontId="1" type="noConversion"/>
  </si>
  <si>
    <t>云台链路测试失败</t>
    <phoneticPr fontId="1" type="noConversion"/>
  </si>
  <si>
    <t>云台电调链路测试失败</t>
  </si>
  <si>
    <t>链路测试</t>
    <phoneticPr fontId="1" type="noConversion"/>
  </si>
  <si>
    <t>郑睦沐</t>
    <phoneticPr fontId="1" type="noConversion"/>
  </si>
  <si>
    <r>
      <t>WiFi</t>
    </r>
    <r>
      <rPr>
        <sz val="11"/>
        <color rgb="FF333333"/>
        <rFont val="宋体"/>
        <family val="3"/>
        <charset val="134"/>
      </rPr>
      <t>链路测试失败</t>
    </r>
    <phoneticPr fontId="1" type="noConversion"/>
  </si>
  <si>
    <t>WiFi校准与测试</t>
    <phoneticPr fontId="4" type="noConversion"/>
  </si>
  <si>
    <t>姚天翔</t>
    <phoneticPr fontId="1" type="noConversion"/>
  </si>
  <si>
    <r>
      <t>WiFi</t>
    </r>
    <r>
      <rPr>
        <sz val="11"/>
        <color rgb="FF333333"/>
        <rFont val="宋体"/>
        <family val="3"/>
        <charset val="134"/>
      </rPr>
      <t>功率测试失败</t>
    </r>
    <phoneticPr fontId="1" type="noConversion"/>
  </si>
  <si>
    <r>
      <t>WiFi EVM</t>
    </r>
    <r>
      <rPr>
        <sz val="11"/>
        <color rgb="FF333333"/>
        <rFont val="宋体"/>
        <family val="3"/>
        <charset val="134"/>
      </rPr>
      <t>测试失败</t>
    </r>
    <phoneticPr fontId="1" type="noConversion"/>
  </si>
  <si>
    <r>
      <t>WiFi MASK</t>
    </r>
    <r>
      <rPr>
        <sz val="11"/>
        <color rgb="FF333333"/>
        <rFont val="宋体"/>
        <family val="3"/>
        <charset val="134"/>
      </rPr>
      <t>测试失败</t>
    </r>
    <phoneticPr fontId="1" type="noConversion"/>
  </si>
  <si>
    <r>
      <t>WiFi</t>
    </r>
    <r>
      <rPr>
        <sz val="11"/>
        <color rgb="FF333333"/>
        <rFont val="宋体"/>
        <family val="2"/>
      </rPr>
      <t>底噪测试失败</t>
    </r>
    <phoneticPr fontId="1" type="noConversion"/>
  </si>
  <si>
    <r>
      <rPr>
        <sz val="11"/>
        <color rgb="FF333333"/>
        <rFont val="宋体"/>
        <family val="2"/>
      </rPr>
      <t>传输</t>
    </r>
    <r>
      <rPr>
        <sz val="11"/>
        <color rgb="FF333333"/>
        <rFont val="Arial"/>
        <family val="2"/>
      </rPr>
      <t>WiFi</t>
    </r>
    <r>
      <rPr>
        <sz val="11"/>
        <color rgb="FF333333"/>
        <rFont val="宋体"/>
        <family val="2"/>
      </rPr>
      <t>校准文件失败</t>
    </r>
    <phoneticPr fontId="1" type="noConversion"/>
  </si>
  <si>
    <t>00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</si>
  <si>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</si>
  <si>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</si>
  <si>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</si>
  <si>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</si>
  <si>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08</t>
    <phoneticPr fontId="4" type="noConversion"/>
  </si>
  <si>
    <t>遥控器WiFi参数配置</t>
    <phoneticPr fontId="4" type="noConversion"/>
  </si>
  <si>
    <t>060</t>
    <phoneticPr fontId="4" type="noConversion"/>
  </si>
  <si>
    <t>0000</t>
    <phoneticPr fontId="4" type="noConversion"/>
  </si>
  <si>
    <t>00</t>
    <phoneticPr fontId="4" type="noConversion"/>
  </si>
  <si>
    <t>060</t>
    <phoneticPr fontId="4" type="noConversion"/>
  </si>
  <si>
    <t>0000</t>
    <phoneticPr fontId="4" type="noConversion"/>
  </si>
  <si>
    <t>遥控器功能测试</t>
    <phoneticPr fontId="4" type="noConversion"/>
  </si>
  <si>
    <t>0001</t>
    <phoneticPr fontId="4" type="noConversion"/>
  </si>
  <si>
    <t>00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</si>
  <si>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</si>
  <si>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</si>
  <si>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</si>
  <si>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</si>
  <si>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</si>
  <si>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</si>
  <si>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</si>
  <si>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遥控器包装检查</t>
    <phoneticPr fontId="4" type="noConversion"/>
  </si>
  <si>
    <t>0002</t>
    <phoneticPr fontId="4" type="noConversion"/>
  </si>
  <si>
    <t>错误中文描述</t>
    <phoneticPr fontId="4" type="noConversion"/>
  </si>
  <si>
    <t>0001</t>
    <phoneticPr fontId="4" type="noConversion"/>
  </si>
  <si>
    <t>0002</t>
    <phoneticPr fontId="4" type="noConversion"/>
  </si>
  <si>
    <t>MES相关错误</t>
    <phoneticPr fontId="4" type="noConversion"/>
  </si>
  <si>
    <t>400</t>
    <phoneticPr fontId="4" type="noConversion"/>
  </si>
  <si>
    <t>大包服务器相关错误</t>
    <phoneticPr fontId="1" type="noConversion"/>
  </si>
  <si>
    <t>通用连接错误</t>
    <phoneticPr fontId="4" type="noConversion"/>
  </si>
  <si>
    <t>100</t>
    <phoneticPr fontId="4" type="noConversion"/>
  </si>
  <si>
    <t>连接设备失败</t>
    <phoneticPr fontId="1" type="noConversion"/>
  </si>
  <si>
    <t>170</t>
    <phoneticPr fontId="4" type="noConversion"/>
  </si>
  <si>
    <t>飞控链路测试失败</t>
    <phoneticPr fontId="1" type="noConversion"/>
  </si>
  <si>
    <t>指南针干扰读取校准数据失败</t>
    <phoneticPr fontId="4" type="noConversion"/>
  </si>
  <si>
    <t>指南针干扰测试检测到指南针未校准</t>
    <phoneticPr fontId="4" type="noConversion"/>
  </si>
  <si>
    <r>
      <rPr>
        <sz val="11"/>
        <color rgb="FF333333"/>
        <rFont val="宋体"/>
        <family val="2"/>
        <charset val="134"/>
      </rPr>
      <t>指南针受</t>
    </r>
    <r>
      <rPr>
        <sz val="11"/>
        <color rgb="FF333333"/>
        <rFont val="Arial"/>
        <family val="2"/>
      </rPr>
      <t>TOF</t>
    </r>
    <r>
      <rPr>
        <sz val="11"/>
        <color rgb="FF333333"/>
        <rFont val="宋体"/>
        <family val="2"/>
        <charset val="134"/>
      </rPr>
      <t>干扰过大</t>
    </r>
    <phoneticPr fontId="4" type="noConversion"/>
  </si>
  <si>
    <t>指南针受电机干扰过大</t>
    <phoneticPr fontId="4" type="noConversion"/>
  </si>
  <si>
    <t>云台粗标定失败</t>
    <phoneticPr fontId="1" type="noConversion"/>
  </si>
  <si>
    <t>云台线性霍尔标定失败</t>
    <phoneticPr fontId="1" type="noConversion"/>
  </si>
  <si>
    <t>云台视觉水平标定失败</t>
    <phoneticPr fontId="1" type="noConversion"/>
  </si>
  <si>
    <t>0001</t>
    <phoneticPr fontId="1" type="noConversion"/>
  </si>
  <si>
    <t>0002</t>
    <phoneticPr fontId="1" type="noConversion"/>
  </si>
  <si>
    <r>
      <t>WiFi</t>
    </r>
    <r>
      <rPr>
        <sz val="11"/>
        <color rgb="FF333333"/>
        <rFont val="宋体"/>
        <family val="2"/>
      </rPr>
      <t>频率偏移测试失败</t>
    </r>
    <phoneticPr fontId="1" type="noConversion"/>
  </si>
  <si>
    <r>
      <t>WiFi</t>
    </r>
    <r>
      <rPr>
        <sz val="11"/>
        <color rgb="FF333333"/>
        <rFont val="宋体"/>
        <family val="2"/>
      </rPr>
      <t>灵敏度测试失败</t>
    </r>
    <phoneticPr fontId="1" type="noConversion"/>
  </si>
  <si>
    <r>
      <t>WiFi RSSI</t>
    </r>
    <r>
      <rPr>
        <sz val="11"/>
        <color rgb="FF333333"/>
        <rFont val="宋体"/>
        <family val="2"/>
      </rPr>
      <t>测试失败</t>
    </r>
    <phoneticPr fontId="1" type="noConversion"/>
  </si>
  <si>
    <r>
      <t>WiFi</t>
    </r>
    <r>
      <rPr>
        <sz val="11"/>
        <color rgb="FF333333"/>
        <rFont val="宋体"/>
        <family val="2"/>
      </rPr>
      <t>校准测试失败</t>
    </r>
    <phoneticPr fontId="1" type="noConversion"/>
  </si>
  <si>
    <r>
      <rPr>
        <sz val="11"/>
        <color rgb="FF333333"/>
        <rFont val="宋体"/>
        <family val="2"/>
        <charset val="134"/>
      </rPr>
      <t>遥控器写入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</si>
  <si>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遥控器读取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</si>
  <si>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遥控器内部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与</t>
    </r>
    <r>
      <rPr>
        <sz val="11"/>
        <color rgb="FF333333"/>
        <rFont val="Arial"/>
        <family val="2"/>
      </rPr>
      <t>MES</t>
    </r>
    <r>
      <rPr>
        <sz val="11"/>
        <color rgb="FF333333"/>
        <rFont val="宋体"/>
        <family val="2"/>
        <charset val="134"/>
      </rPr>
      <t>不匹配</t>
    </r>
    <phoneticPr fontId="4" type="noConversion"/>
  </si>
  <si>
    <r>
      <rPr>
        <sz val="11"/>
        <color rgb="FF333333"/>
        <rFont val="宋体"/>
        <family val="2"/>
        <charset val="134"/>
      </rPr>
      <t>读取遥控器</t>
    </r>
    <r>
      <rPr>
        <sz val="11"/>
        <color rgb="FF333333"/>
        <rFont val="Arial"/>
        <family val="2"/>
      </rPr>
      <t>SSID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</si>
  <si>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3"/>
        <charset val="134"/>
      </rPr>
      <t>遥控器写入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</si>
  <si>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r>
      <rPr>
        <sz val="11"/>
        <color rgb="FF333333"/>
        <rFont val="宋体"/>
        <family val="3"/>
        <charset val="134"/>
      </rPr>
      <t>遥控器读取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</si>
  <si>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t>摇杆校准失败</t>
    <phoneticPr fontId="4" type="noConversion"/>
  </si>
  <si>
    <t>摇杆校准验证失败</t>
    <phoneticPr fontId="4" type="noConversion"/>
  </si>
  <si>
    <t>检测遥控器充电状态失败</t>
    <phoneticPr fontId="4" type="noConversion"/>
  </si>
  <si>
    <t>遥控器充电初始化状态检测失败</t>
    <phoneticPr fontId="4" type="noConversion"/>
  </si>
  <si>
    <r>
      <t>LED</t>
    </r>
    <r>
      <rPr>
        <sz val="11"/>
        <color rgb="FF333333"/>
        <rFont val="宋体"/>
        <family val="3"/>
        <charset val="134"/>
      </rPr>
      <t>链路测试测试失败</t>
    </r>
    <phoneticPr fontId="4" type="noConversion"/>
  </si>
  <si>
    <t>蜂鸣器链路测试失败</t>
    <phoneticPr fontId="4" type="noConversion"/>
  </si>
  <si>
    <t>按键链路测试失败</t>
    <phoneticPr fontId="4" type="noConversion"/>
  </si>
  <si>
    <t>摇杆链路测试失败</t>
    <phoneticPr fontId="4" type="noConversion"/>
  </si>
  <si>
    <t>检测遥控器状态失败</t>
    <phoneticPr fontId="4" type="noConversion"/>
  </si>
  <si>
    <t>检测遥控器版本失败</t>
    <phoneticPr fontId="4" type="noConversion"/>
  </si>
  <si>
    <t>写入遥控器国家码失败</t>
    <phoneticPr fontId="4" type="noConversion"/>
  </si>
  <si>
    <t>读取遥控器国家码失败</t>
    <phoneticPr fontId="4" type="noConversion"/>
  </si>
  <si>
    <t>与设备握手失败</t>
    <phoneticPr fontId="1" type="noConversion"/>
  </si>
  <si>
    <t>与设备结束握手失败</t>
    <phoneticPr fontId="1" type="noConversion"/>
  </si>
  <si>
    <t>23</t>
  </si>
  <si>
    <t>24</t>
  </si>
  <si>
    <t>01</t>
    <phoneticPr fontId="1" type="noConversion"/>
  </si>
  <si>
    <t>相机服务启动失败</t>
    <phoneticPr fontId="1" type="noConversion"/>
  </si>
  <si>
    <t>02</t>
    <phoneticPr fontId="1" type="noConversion"/>
  </si>
  <si>
    <t>链路测试主相机出图失败</t>
    <phoneticPr fontId="1" type="noConversion"/>
  </si>
  <si>
    <t>遥控器射频类测试</t>
    <phoneticPr fontId="4" type="noConversion"/>
  </si>
  <si>
    <t>0003</t>
    <phoneticPr fontId="4" type="noConversion"/>
  </si>
  <si>
    <t>遥控器核心板wifi校准失败</t>
    <phoneticPr fontId="4" type="noConversion"/>
  </si>
  <si>
    <t>遥控器整机对频测试失败</t>
    <phoneticPr fontId="1" type="noConversion"/>
  </si>
  <si>
    <t>遥控器整机耦合测试失败</t>
    <phoneticPr fontId="1" type="noConversion"/>
  </si>
  <si>
    <t>遥控器整机底噪测试失败</t>
    <phoneticPr fontId="1" type="noConversion"/>
  </si>
  <si>
    <r>
      <rPr>
        <sz val="11"/>
        <color rgb="FF333333"/>
        <rFont val="宋体"/>
        <family val="2"/>
        <charset val="134"/>
      </rPr>
      <t>飞机写入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</si>
  <si>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飞机读取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</si>
  <si>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飞机内部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2"/>
        <charset val="134"/>
      </rPr>
      <t>与</t>
    </r>
    <r>
      <rPr>
        <sz val="11"/>
        <color rgb="FF333333"/>
        <rFont val="Arial"/>
        <family val="2"/>
      </rPr>
      <t>MES</t>
    </r>
    <r>
      <rPr>
        <sz val="11"/>
        <color rgb="FF333333"/>
        <rFont val="宋体"/>
        <family val="2"/>
        <charset val="134"/>
      </rPr>
      <t>不匹配</t>
    </r>
    <phoneticPr fontId="4" type="noConversion"/>
  </si>
  <si>
    <r>
      <t>PC</t>
    </r>
    <r>
      <rPr>
        <sz val="11"/>
        <color rgb="FF333333"/>
        <rFont val="宋体"/>
        <family val="2"/>
        <charset val="134"/>
      </rPr>
      <t>连接飞机</t>
    </r>
    <r>
      <rPr>
        <sz val="11"/>
        <color rgb="FF333333"/>
        <rFont val="Arial"/>
        <family val="2"/>
      </rPr>
      <t>WIFI</t>
    </r>
    <r>
      <rPr>
        <sz val="11"/>
        <color rgb="FF333333"/>
        <rFont val="宋体"/>
        <family val="2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</si>
  <si>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飞机通过</t>
    </r>
    <r>
      <rPr>
        <sz val="11"/>
        <color rgb="FF333333"/>
        <rFont val="Arial"/>
        <family val="2"/>
      </rPr>
      <t>WIFI</t>
    </r>
    <r>
      <rPr>
        <sz val="11"/>
        <color rgb="FF333333"/>
        <rFont val="宋体"/>
        <family val="2"/>
        <charset val="134"/>
      </rPr>
      <t>向</t>
    </r>
    <r>
      <rPr>
        <sz val="11"/>
        <color rgb="FF333333"/>
        <rFont val="Arial"/>
        <family val="2"/>
      </rPr>
      <t>PC</t>
    </r>
    <r>
      <rPr>
        <sz val="11"/>
        <color rgb="FF333333"/>
        <rFont val="宋体"/>
        <family val="2"/>
        <charset val="134"/>
      </rPr>
      <t>图传失败</t>
    </r>
    <phoneticPr fontId="4" type="noConversion"/>
  </si>
  <si>
    <t>未知错误</t>
    <phoneticPr fontId="4" type="noConversion"/>
  </si>
  <si>
    <t>500</t>
    <phoneticPr fontId="4" type="noConversion"/>
  </si>
  <si>
    <r>
      <rPr>
        <sz val="11"/>
        <color rgb="FF333333"/>
        <rFont val="宋体"/>
        <family val="3"/>
        <charset val="134"/>
      </rPr>
      <t>向</t>
    </r>
    <r>
      <rPr>
        <sz val="11"/>
        <color rgb="FF333333"/>
        <rFont val="Arial"/>
        <family val="2"/>
      </rPr>
      <t>MES</t>
    </r>
    <r>
      <rPr>
        <sz val="11"/>
        <color rgb="FF333333"/>
        <rFont val="宋体"/>
        <family val="3"/>
        <charset val="134"/>
      </rPr>
      <t>申请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</si>
  <si>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r>
      <rPr>
        <sz val="11"/>
        <color rgb="FF333333"/>
        <rFont val="宋体"/>
        <family val="2"/>
        <charset val="134"/>
      </rPr>
      <t>向</t>
    </r>
    <r>
      <rPr>
        <sz val="11"/>
        <color rgb="FF333333"/>
        <rFont val="Arial"/>
        <family val="2"/>
      </rPr>
      <t>MES</t>
    </r>
    <r>
      <rPr>
        <sz val="11"/>
        <color rgb="FF333333"/>
        <rFont val="宋体"/>
        <family val="2"/>
        <charset val="134"/>
      </rPr>
      <t>查询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2"/>
        <charset val="134"/>
      </rPr>
      <t>绑定信息失败</t>
    </r>
    <phoneticPr fontId="4" type="noConversion"/>
  </si>
  <si>
    <t>与大包服务器网络链接失败</t>
    <phoneticPr fontId="1" type="noConversion"/>
  </si>
  <si>
    <t>登录大包服务器失败</t>
    <phoneticPr fontId="1" type="noConversion"/>
  </si>
  <si>
    <t>获取大包列表失败</t>
    <phoneticPr fontId="1" type="noConversion"/>
  </si>
  <si>
    <t>大包版本不存在</t>
    <phoneticPr fontId="1" type="noConversion"/>
  </si>
  <si>
    <t>遥控器主板写入了错误的SN号</t>
    <phoneticPr fontId="4" type="noConversion"/>
  </si>
  <si>
    <t>波轮链路测试失败</t>
    <phoneticPr fontId="4" type="noConversion"/>
  </si>
  <si>
    <t>060</t>
    <phoneticPr fontId="4" type="noConversion"/>
  </si>
  <si>
    <t>00</t>
    <phoneticPr fontId="4" type="noConversion"/>
  </si>
  <si>
    <t>遥控器加密失败</t>
    <phoneticPr fontId="4" type="noConversion"/>
  </si>
  <si>
    <t>0004</t>
    <phoneticPr fontId="4" type="noConversion"/>
  </si>
  <si>
    <t>遥控器固件版本不对</t>
    <phoneticPr fontId="4" type="noConversion"/>
  </si>
  <si>
    <t>09</t>
    <phoneticPr fontId="4" type="noConversion"/>
  </si>
  <si>
    <r>
      <t>SSID</t>
    </r>
    <r>
      <rPr>
        <sz val="11"/>
        <color rgb="FF333333"/>
        <rFont val="宋体"/>
        <family val="3"/>
        <charset val="134"/>
      </rPr>
      <t>与</t>
    </r>
    <r>
      <rPr>
        <sz val="11"/>
        <color rgb="FF333333"/>
        <rFont val="Arial"/>
        <family val="2"/>
      </rPr>
      <t>MAC</t>
    </r>
    <r>
      <rPr>
        <sz val="11"/>
        <color rgb="FF333333"/>
        <rFont val="宋体"/>
        <family val="3"/>
        <charset val="134"/>
      </rPr>
      <t>不一致</t>
    </r>
    <phoneticPr fontId="4" type="noConversion"/>
  </si>
  <si>
    <t>060</t>
    <phoneticPr fontId="4" type="noConversion"/>
  </si>
  <si>
    <t>0002</t>
    <phoneticPr fontId="4" type="noConversion"/>
  </si>
  <si>
    <t>04</t>
    <phoneticPr fontId="4" type="noConversion"/>
  </si>
  <si>
    <t>遥控器控制模式设置失败</t>
    <phoneticPr fontId="4" type="noConversion"/>
  </si>
  <si>
    <t>05</t>
    <phoneticPr fontId="4" type="noConversion"/>
  </si>
  <si>
    <t>包装段遥控器ErrCode错误</t>
    <phoneticPr fontId="4" type="noConversion"/>
  </si>
  <si>
    <t>06</t>
    <phoneticPr fontId="4" type="noConversion"/>
  </si>
  <si>
    <t>包装段发现遥控器未加密</t>
    <phoneticPr fontId="4" type="noConversion"/>
  </si>
  <si>
    <t>030</t>
    <phoneticPr fontId="4" type="noConversion"/>
  </si>
  <si>
    <t>0005</t>
    <phoneticPr fontId="4" type="noConversion"/>
  </si>
  <si>
    <t>04</t>
    <phoneticPr fontId="4" type="noConversion"/>
  </si>
  <si>
    <r>
      <rPr>
        <sz val="11"/>
        <color rgb="FF333333"/>
        <rFont val="宋体"/>
        <family val="3"/>
        <charset val="134"/>
      </rPr>
      <t>指南针干扰测试无法启动</t>
    </r>
    <r>
      <rPr>
        <sz val="11"/>
        <color rgb="FF333333"/>
        <rFont val="Arial"/>
        <family val="2"/>
      </rPr>
      <t>TOF</t>
    </r>
    <phoneticPr fontId="4" type="noConversion"/>
  </si>
  <si>
    <t>05</t>
    <phoneticPr fontId="4" type="noConversion"/>
  </si>
  <si>
    <t>指南针干扰测试无法启动电机</t>
    <phoneticPr fontId="4" type="noConversion"/>
  </si>
  <si>
    <t>执行标签打印过程失败</t>
    <phoneticPr fontId="4" type="noConversion"/>
  </si>
  <si>
    <t>0006</t>
    <phoneticPr fontId="4" type="noConversion"/>
  </si>
  <si>
    <t>气压计测试失败</t>
    <phoneticPr fontId="4" type="noConversion"/>
  </si>
  <si>
    <t>气压计测试</t>
    <phoneticPr fontId="4" type="noConversion"/>
  </si>
  <si>
    <t>相机解析自动化</t>
    <phoneticPr fontId="4" type="noConversion"/>
  </si>
  <si>
    <t>320</t>
    <phoneticPr fontId="4" type="noConversion"/>
  </si>
  <si>
    <t>相机解析自动化水平台移动失败</t>
    <phoneticPr fontId="4" type="noConversion"/>
  </si>
  <si>
    <t>相机解析测试</t>
    <phoneticPr fontId="1" type="noConversion"/>
  </si>
  <si>
    <t>相机上电失败</t>
    <phoneticPr fontId="1" type="noConversion"/>
  </si>
  <si>
    <t>相机下电失败</t>
    <phoneticPr fontId="1" type="noConversion"/>
  </si>
  <si>
    <t>相机服务关闭失败</t>
    <phoneticPr fontId="1" type="noConversion"/>
  </si>
  <si>
    <t>设置相机存储路径失败</t>
    <phoneticPr fontId="1" type="noConversion"/>
  </si>
  <si>
    <t>设置照片存储格式失败</t>
    <phoneticPr fontId="1" type="noConversion"/>
  </si>
  <si>
    <t>设置曝光模式失败</t>
    <phoneticPr fontId="1" type="noConversion"/>
  </si>
  <si>
    <t>设置快门失败</t>
    <phoneticPr fontId="1" type="noConversion"/>
  </si>
  <si>
    <t>设置ISO失败</t>
    <phoneticPr fontId="1" type="noConversion"/>
  </si>
  <si>
    <t>设置照片命名模式失败</t>
    <phoneticPr fontId="1" type="noConversion"/>
  </si>
  <si>
    <t>格式化SD卡失败</t>
    <phoneticPr fontId="1" type="noConversion"/>
  </si>
  <si>
    <t>拍照失败</t>
    <phoneticPr fontId="1" type="noConversion"/>
  </si>
  <si>
    <t>相机解析自动化启动气缸失败</t>
    <phoneticPr fontId="1" type="noConversion"/>
  </si>
  <si>
    <t>解析测试失败</t>
    <phoneticPr fontId="1" type="noConversion"/>
  </si>
  <si>
    <t>相机解析自动化关闭气缸失败</t>
    <phoneticPr fontId="1" type="noConversion"/>
  </si>
  <si>
    <t>0003</t>
    <phoneticPr fontId="1" type="noConversion"/>
  </si>
  <si>
    <t>高色温测试</t>
    <phoneticPr fontId="1" type="noConversion"/>
  </si>
  <si>
    <t>相机暗角测试失败</t>
    <phoneticPr fontId="4" type="noConversion"/>
  </si>
  <si>
    <t>相机斑点测试失败</t>
    <phoneticPr fontId="4" type="noConversion"/>
  </si>
  <si>
    <t>00</t>
    <phoneticPr fontId="1" type="noConversion"/>
  </si>
  <si>
    <t>云台IMU数据下载</t>
    <phoneticPr fontId="1" type="noConversion"/>
  </si>
  <si>
    <t>云台电机控制相关</t>
    <phoneticPr fontId="1" type="noConversion"/>
  </si>
  <si>
    <t>0003 </t>
    <phoneticPr fontId="1" type="noConversion"/>
  </si>
  <si>
    <t>设置云台无力化失败</t>
  </si>
  <si>
    <t>设置自动曝光目标失败</t>
  </si>
  <si>
    <t>获取云台IMU SN失败</t>
    <phoneticPr fontId="1" type="noConversion"/>
  </si>
  <si>
    <t>删除云台IMU校准数据失败</t>
    <phoneticPr fontId="1" type="noConversion"/>
  </si>
  <si>
    <t>加载云台数据失败</t>
    <phoneticPr fontId="1" type="noConversion"/>
  </si>
  <si>
    <t>传输云台数据到云台失败</t>
    <phoneticPr fontId="1" type="noConversion"/>
  </si>
  <si>
    <t>下载云台IMU校准数据失败</t>
    <phoneticPr fontId="1" type="noConversion"/>
  </si>
  <si>
    <t>推送云台IMU校准数据失败</t>
    <phoneticPr fontId="1" type="noConversion"/>
  </si>
  <si>
    <t>飞控IMU数据下载</t>
    <phoneticPr fontId="4" type="noConversion"/>
  </si>
  <si>
    <t>0007</t>
    <phoneticPr fontId="4" type="noConversion"/>
  </si>
  <si>
    <t>擦除飞控IMU数据失败</t>
    <phoneticPr fontId="4" type="noConversion"/>
  </si>
  <si>
    <t>重启飞控失败</t>
    <phoneticPr fontId="4" type="noConversion"/>
  </si>
  <si>
    <t>获取飞控IMU0 UID失败</t>
    <phoneticPr fontId="4" type="noConversion"/>
  </si>
  <si>
    <t>获取飞控IMU1 UID失败</t>
    <phoneticPr fontId="4" type="noConversion"/>
  </si>
  <si>
    <t>检查飞控IMU0 SN失败</t>
    <phoneticPr fontId="4" type="noConversion"/>
  </si>
  <si>
    <t>检查飞控IMU1 SN失败</t>
    <phoneticPr fontId="4" type="noConversion"/>
  </si>
  <si>
    <t>飞控IMU0加载数据失败</t>
    <phoneticPr fontId="4" type="noConversion"/>
  </si>
  <si>
    <t>飞控IMU1加载数据失败</t>
    <phoneticPr fontId="4" type="noConversion"/>
  </si>
  <si>
    <t>飞控IMU0下载Misalign失败</t>
    <phoneticPr fontId="4" type="noConversion"/>
  </si>
  <si>
    <t>飞控IMU1下载Misalign失败</t>
    <phoneticPr fontId="4" type="noConversion"/>
  </si>
  <si>
    <t>飞控IMU0检查Misalign失败</t>
    <phoneticPr fontId="4" type="noConversion"/>
  </si>
  <si>
    <t>飞控IMU1检查Misalign失败</t>
    <phoneticPr fontId="4" type="noConversion"/>
  </si>
  <si>
    <t>飞控IMU0下载校准温度失败</t>
    <phoneticPr fontId="4" type="noConversion"/>
  </si>
  <si>
    <t>飞控IMU1下载校准温度失败</t>
    <phoneticPr fontId="4" type="noConversion"/>
  </si>
  <si>
    <t>检查多飞控IMU姿态失败</t>
    <phoneticPr fontId="4" type="noConversion"/>
  </si>
  <si>
    <t>飞控IMU0检查校准温度失败</t>
    <phoneticPr fontId="4" type="noConversion"/>
  </si>
  <si>
    <t>飞控IMU1检查校准温度失败</t>
    <phoneticPr fontId="4" type="noConversion"/>
  </si>
  <si>
    <t>16</t>
    <phoneticPr fontId="1" type="noConversion"/>
  </si>
  <si>
    <t>相机解析测试检查Pattern偏移失败</t>
    <phoneticPr fontId="1" type="noConversion"/>
  </si>
  <si>
    <t>0004 </t>
    <phoneticPr fontId="1" type="noConversion"/>
  </si>
  <si>
    <t>GPS搜星</t>
    <phoneticPr fontId="4" type="noConversion"/>
  </si>
  <si>
    <t>00</t>
    <phoneticPr fontId="4" type="noConversion"/>
  </si>
  <si>
    <t>GPS搜星测试失败</t>
    <phoneticPr fontId="4" type="noConversion"/>
  </si>
  <si>
    <t>GPS签名失败</t>
    <phoneticPr fontId="4" type="noConversion"/>
  </si>
  <si>
    <t>云台整机自检测试</t>
    <phoneticPr fontId="1" type="noConversion"/>
  </si>
  <si>
    <t>云台传感器状态不良</t>
    <phoneticPr fontId="1" type="noConversion"/>
  </si>
  <si>
    <t>云台扭动力矩测试不良</t>
    <phoneticPr fontId="1" type="noConversion"/>
  </si>
  <si>
    <t>云台多姿态辨识测试不良</t>
    <phoneticPr fontId="1" type="noConversion"/>
  </si>
  <si>
    <t>云台零漂测试温度控制不良</t>
    <phoneticPr fontId="1" type="noConversion"/>
  </si>
  <si>
    <t>云台零漂测试加速度计不良</t>
    <phoneticPr fontId="1" type="noConversion"/>
  </si>
  <si>
    <t>云台零漂测试陀螺仪不良</t>
    <phoneticPr fontId="1" type="noConversion"/>
  </si>
  <si>
    <t>0006 </t>
    <phoneticPr fontId="1" type="noConversion"/>
  </si>
  <si>
    <t>云台IMU零漂测试</t>
    <phoneticPr fontId="1" type="noConversion"/>
  </si>
  <si>
    <t>云台整机温漂测试</t>
    <phoneticPr fontId="1" type="noConversion"/>
  </si>
  <si>
    <t>0007 </t>
    <phoneticPr fontId="1" type="noConversion"/>
  </si>
  <si>
    <t>01</t>
    <phoneticPr fontId="1" type="noConversion"/>
  </si>
  <si>
    <t>云台温漂测试陀螺仪不良</t>
    <phoneticPr fontId="1" type="noConversion"/>
  </si>
  <si>
    <t>云台温漂测试温度控制不良</t>
    <phoneticPr fontId="1" type="noConversion"/>
  </si>
  <si>
    <t>主相机内参标定</t>
    <phoneticPr fontId="1" type="noConversion"/>
  </si>
  <si>
    <t>0004</t>
    <phoneticPr fontId="1" type="noConversion"/>
  </si>
  <si>
    <t>主相机内参标定失败</t>
    <phoneticPr fontId="1" type="noConversion"/>
  </si>
  <si>
    <t>六面体相关</t>
    <phoneticPr fontId="4" type="noConversion"/>
  </si>
  <si>
    <t>0008</t>
    <phoneticPr fontId="4" type="noConversion"/>
  </si>
  <si>
    <t>整机六面体校准失败</t>
    <phoneticPr fontId="4" type="noConversion"/>
  </si>
  <si>
    <t>04</t>
    <phoneticPr fontId="1" type="noConversion"/>
  </si>
  <si>
    <t>相机模组同轴线异常</t>
    <phoneticPr fontId="1" type="noConversion"/>
  </si>
  <si>
    <r>
      <rPr>
        <sz val="11"/>
        <color rgb="FF333333"/>
        <rFont val="宋体"/>
        <family val="3"/>
        <charset val="134"/>
      </rPr>
      <t>飞机</t>
    </r>
    <r>
      <rPr>
        <sz val="11"/>
        <color rgb="FF333333"/>
        <rFont val="Arial"/>
        <family val="2"/>
      </rPr>
      <t>WiFi</t>
    </r>
    <r>
      <rPr>
        <sz val="11"/>
        <color rgb="FF333333"/>
        <rFont val="宋体"/>
        <family val="3"/>
        <charset val="134"/>
      </rPr>
      <t>密码非法</t>
    </r>
    <phoneticPr fontId="1" type="noConversion"/>
  </si>
  <si>
    <t>08</t>
    <phoneticPr fontId="1" type="noConversion"/>
  </si>
  <si>
    <t>包装相关</t>
    <phoneticPr fontId="4" type="noConversion"/>
  </si>
  <si>
    <t>110</t>
    <phoneticPr fontId="4" type="noConversion"/>
  </si>
  <si>
    <t>电池SN号非法</t>
    <phoneticPr fontId="1" type="noConversion"/>
  </si>
  <si>
    <t>检测遥控器未激活失败</t>
    <phoneticPr fontId="1" type="noConversion"/>
  </si>
  <si>
    <t>操作员点击测试终止</t>
    <phoneticPr fontId="1" type="noConversion"/>
  </si>
  <si>
    <t>与设备通信超时</t>
    <phoneticPr fontId="1" type="noConversion"/>
  </si>
  <si>
    <t>0003</t>
    <phoneticPr fontId="1" type="noConversion"/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</si>
  <si>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</si>
  <si>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</si>
  <si>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</si>
  <si>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</si>
  <si>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</si>
  <si>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打印WiFi标签失败</t>
    <phoneticPr fontId="4" type="noConversion"/>
  </si>
  <si>
    <t>查询SSID和密码失败</t>
    <phoneticPr fontId="4" type="noConversion"/>
  </si>
  <si>
    <t>27</t>
  </si>
  <si>
    <t>28</t>
  </si>
  <si>
    <t>29</t>
  </si>
  <si>
    <t>30</t>
  </si>
  <si>
    <t>17</t>
    <phoneticPr fontId="1" type="noConversion"/>
  </si>
  <si>
    <t>删除照片文件失败</t>
    <phoneticPr fontId="1" type="noConversion"/>
  </si>
  <si>
    <t>相机模组校准</t>
    <phoneticPr fontId="1" type="noConversion"/>
  </si>
  <si>
    <t>相机模组高色温校准失败</t>
    <phoneticPr fontId="1" type="noConversion"/>
  </si>
  <si>
    <t>充电相关</t>
    <phoneticPr fontId="1" type="noConversion"/>
  </si>
  <si>
    <t>切换电池充电状态失败</t>
    <phoneticPr fontId="1" type="noConversion"/>
  </si>
  <si>
    <t>发送充电命令失败</t>
    <phoneticPr fontId="1" type="noConversion"/>
  </si>
  <si>
    <t>充电电压不良</t>
    <phoneticPr fontId="1" type="noConversion"/>
  </si>
  <si>
    <t>09</t>
    <phoneticPr fontId="1" type="noConversion"/>
  </si>
  <si>
    <t>0010</t>
    <phoneticPr fontId="1" type="noConversion"/>
  </si>
  <si>
    <t>02</t>
    <phoneticPr fontId="1" type="noConversion"/>
  </si>
  <si>
    <r>
      <t>WiFi</t>
    </r>
    <r>
      <rPr>
        <sz val="11"/>
        <color rgb="FF333333"/>
        <rFont val="宋体"/>
        <family val="2"/>
      </rPr>
      <t>耦合测试失败</t>
    </r>
    <phoneticPr fontId="1" type="noConversion"/>
  </si>
  <si>
    <t>05</t>
    <phoneticPr fontId="1" type="noConversion"/>
  </si>
  <si>
    <t>0011</t>
    <phoneticPr fontId="1" type="noConversion"/>
  </si>
  <si>
    <t>01</t>
    <phoneticPr fontId="1" type="noConversion"/>
  </si>
  <si>
    <t>相机控制</t>
    <phoneticPr fontId="1" type="noConversion"/>
  </si>
  <si>
    <t>010</t>
    <phoneticPr fontId="1" type="noConversion"/>
  </si>
  <si>
    <t>00</t>
    <phoneticPr fontId="1" type="noConversion"/>
  </si>
  <si>
    <t>030</t>
    <phoneticPr fontId="4" type="noConversion"/>
  </si>
  <si>
    <t>0002</t>
    <phoneticPr fontId="1" type="noConversion"/>
  </si>
  <si>
    <t>开启/关闭GPS信号推送失败</t>
    <phoneticPr fontId="4" type="noConversion"/>
  </si>
  <si>
    <t>灯控制</t>
    <phoneticPr fontId="4" type="noConversion"/>
  </si>
  <si>
    <t>030</t>
    <phoneticPr fontId="4" type="noConversion"/>
  </si>
  <si>
    <t>0009</t>
    <phoneticPr fontId="4" type="noConversion"/>
  </si>
  <si>
    <t>00</t>
    <phoneticPr fontId="4" type="noConversion"/>
  </si>
  <si>
    <t>打开或关闭尾灯失败</t>
    <phoneticPr fontId="4" type="noConversion"/>
  </si>
  <si>
    <t>040</t>
    <phoneticPr fontId="4" type="noConversion"/>
  </si>
  <si>
    <t>03</t>
    <phoneticPr fontId="4" type="noConversion"/>
  </si>
  <si>
    <t>云台故障</t>
    <phoneticPr fontId="1" type="noConversion"/>
  </si>
  <si>
    <t>04</t>
    <phoneticPr fontId="4" type="noConversion"/>
  </si>
  <si>
    <t>040</t>
    <phoneticPr fontId="1" type="noConversion"/>
  </si>
  <si>
    <t>0004 </t>
    <phoneticPr fontId="1" type="noConversion"/>
  </si>
  <si>
    <t>01</t>
    <phoneticPr fontId="1" type="noConversion"/>
  </si>
  <si>
    <t>锁云台失败</t>
    <phoneticPr fontId="1" type="noConversion"/>
  </si>
  <si>
    <t>0013</t>
    <phoneticPr fontId="4" type="noConversion"/>
  </si>
  <si>
    <t>31</t>
  </si>
  <si>
    <t>32</t>
  </si>
  <si>
    <t>33</t>
  </si>
  <si>
    <t>34</t>
  </si>
  <si>
    <t>35</t>
  </si>
  <si>
    <t>获取云台IMU UID失败</t>
    <phoneticPr fontId="1" type="noConversion"/>
  </si>
  <si>
    <t>检查云台IMU SN失败</t>
    <phoneticPr fontId="1" type="noConversion"/>
  </si>
  <si>
    <t>10</t>
    <phoneticPr fontId="1" type="noConversion"/>
  </si>
  <si>
    <t>03</t>
    <phoneticPr fontId="1" type="noConversion"/>
  </si>
  <si>
    <t>遥控器加密</t>
    <phoneticPr fontId="1" type="noConversion"/>
  </si>
  <si>
    <t>遥控器单板测试</t>
    <phoneticPr fontId="1" type="noConversion"/>
  </si>
  <si>
    <t>遥控器设置工厂模式失败</t>
    <phoneticPr fontId="1" type="noConversion"/>
  </si>
  <si>
    <t>遥控器设置老化模式失败</t>
    <phoneticPr fontId="1" type="noConversion"/>
  </si>
  <si>
    <t>遥控器检查CP模块启动状态失败</t>
    <phoneticPr fontId="1" type="noConversion"/>
  </si>
  <si>
    <t>遥控器检查51链路测试失败</t>
    <phoneticPr fontId="1" type="noConversion"/>
  </si>
  <si>
    <t>遥控器电压链路测试失败</t>
    <phoneticPr fontId="1" type="noConversion"/>
  </si>
  <si>
    <t>遥控器设置正常模式失败</t>
    <phoneticPr fontId="1" type="noConversion"/>
  </si>
  <si>
    <t>空</t>
    <phoneticPr fontId="1" type="noConversion"/>
  </si>
  <si>
    <t>060</t>
    <phoneticPr fontId="4" type="noConversion"/>
  </si>
  <si>
    <t>遥控器关闭摇杆值推送失败</t>
    <phoneticPr fontId="1" type="noConversion"/>
  </si>
  <si>
    <t>遥控器LCD链路测试失败</t>
    <phoneticPr fontId="1" type="noConversion"/>
  </si>
  <si>
    <t>遥控器电机链路测试失败</t>
    <phoneticPr fontId="1" type="noConversion"/>
  </si>
  <si>
    <t>遥控器风扇链路测试失败</t>
    <phoneticPr fontId="1" type="noConversion"/>
  </si>
  <si>
    <t>08</t>
    <phoneticPr fontId="4" type="noConversion"/>
  </si>
  <si>
    <t>10</t>
    <phoneticPr fontId="4" type="noConversion"/>
  </si>
  <si>
    <t>030</t>
    <phoneticPr fontId="4" type="noConversion"/>
  </si>
  <si>
    <t>0005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</si>
  <si>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</si>
  <si>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</si>
  <si>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</si>
  <si>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r>
      <rPr>
        <sz val="11"/>
        <color rgb="FF333333"/>
        <rFont val="宋体"/>
        <family val="3"/>
        <charset val="134"/>
      </rPr>
      <t>指南针干扰测试无法转动</t>
    </r>
    <r>
      <rPr>
        <sz val="11"/>
        <color rgb="FF333333"/>
        <rFont val="Arial"/>
        <family val="2"/>
      </rPr>
      <t>Roll</t>
    </r>
    <r>
      <rPr>
        <sz val="11"/>
        <color rgb="FF333333"/>
        <rFont val="宋体"/>
        <family val="3"/>
        <charset val="134"/>
      </rPr>
      <t>轴</t>
    </r>
    <phoneticPr fontId="4" type="noConversion"/>
  </si>
  <si>
    <t>指南针干扰测试无法转动Pitch轴</t>
    <phoneticPr fontId="4" type="noConversion"/>
  </si>
  <si>
    <t>指南针干扰测试无法转动Yaw轴</t>
    <phoneticPr fontId="4" type="noConversion"/>
  </si>
  <si>
    <t>指南针受Roll轴干扰过大</t>
    <phoneticPr fontId="4" type="noConversion"/>
  </si>
  <si>
    <t>指南针受Pitch轴干扰过大</t>
    <phoneticPr fontId="4" type="noConversion"/>
  </si>
  <si>
    <t>指南针受Yaw轴干扰过大</t>
    <phoneticPr fontId="4" type="noConversion"/>
  </si>
  <si>
    <t>指南针干扰停止云台转动失败</t>
    <phoneticPr fontId="4" type="noConversion"/>
  </si>
  <si>
    <t>指南针干扰恢复TOF正常模式失败</t>
    <phoneticPr fontId="4" type="noConversion"/>
  </si>
  <si>
    <t>相机白平衡测试失败</t>
    <phoneticPr fontId="4" type="noConversion"/>
  </si>
  <si>
    <t>设置焦距失败</t>
    <phoneticPr fontId="1" type="noConversion"/>
  </si>
  <si>
    <t>设置光圈失败</t>
    <phoneticPr fontId="1" type="noConversion"/>
  </si>
  <si>
    <t>查询相机校准文件状态失败</t>
    <phoneticPr fontId="1" type="noConversion"/>
  </si>
  <si>
    <t>相机SNR测试失败</t>
    <phoneticPr fontId="1" type="noConversion"/>
  </si>
  <si>
    <t>亮点校准失败</t>
    <phoneticPr fontId="1" type="noConversion"/>
  </si>
  <si>
    <t>传输相机校准文件到PC失败</t>
    <phoneticPr fontId="1" type="noConversion"/>
  </si>
  <si>
    <t>传输相机校准文件到服务器失败</t>
    <phoneticPr fontId="1" type="noConversion"/>
  </si>
  <si>
    <t>检验相机校准文件失败</t>
    <phoneticPr fontId="1" type="noConversion"/>
  </si>
  <si>
    <t>删除相机校准日志失败</t>
    <phoneticPr fontId="1" type="noConversion"/>
  </si>
  <si>
    <t>获取相机校准日志失败</t>
    <phoneticPr fontId="1" type="noConversion"/>
  </si>
  <si>
    <t>暗角校准失败</t>
    <phoneticPr fontId="1" type="noConversion"/>
  </si>
  <si>
    <t>获取相机校准状态失败</t>
    <phoneticPr fontId="1" type="noConversion"/>
  </si>
  <si>
    <t>15</t>
    <phoneticPr fontId="1" type="noConversion"/>
  </si>
  <si>
    <t>传输相机校准文件到相机模组失败</t>
    <phoneticPr fontId="1" type="noConversion"/>
  </si>
  <si>
    <t>相机灯箱条纹测试失败</t>
    <phoneticPr fontId="1" type="noConversion"/>
  </si>
  <si>
    <t>传输相机校准文件到飞机失败</t>
    <phoneticPr fontId="1" type="noConversion"/>
  </si>
  <si>
    <t>删除相机校准文件失败</t>
    <phoneticPr fontId="1" type="noConversion"/>
  </si>
  <si>
    <t>设置相机模组校准时间失败</t>
    <phoneticPr fontId="1" type="noConversion"/>
  </si>
  <si>
    <t>坏点校准失败</t>
    <phoneticPr fontId="1" type="noConversion"/>
  </si>
  <si>
    <t>白平衡校准失败</t>
    <phoneticPr fontId="1" type="noConversion"/>
  </si>
  <si>
    <t>010</t>
    <phoneticPr fontId="1" type="noConversion"/>
  </si>
  <si>
    <t>切换相机模式失败</t>
    <phoneticPr fontId="1" type="noConversion"/>
  </si>
  <si>
    <t>检测变焦抖动模糊失败</t>
    <phoneticPr fontId="1" type="noConversion"/>
  </si>
  <si>
    <t>相机FB测试失败</t>
    <phoneticPr fontId="1" type="noConversion"/>
  </si>
  <si>
    <t>获取相机校准温度失败</t>
    <phoneticPr fontId="1" type="noConversion"/>
  </si>
  <si>
    <t>获取相机镜头温度失败</t>
    <phoneticPr fontId="1" type="noConversion"/>
  </si>
  <si>
    <t>设置相机3A失败</t>
    <phoneticPr fontId="1" type="noConversion"/>
  </si>
  <si>
    <t>设置相机PDAF失败</t>
    <phoneticPr fontId="1" type="noConversion"/>
  </si>
  <si>
    <t>25</t>
  </si>
  <si>
    <t>26</t>
  </si>
  <si>
    <t>设置MTF WB模式失败</t>
    <phoneticPr fontId="1" type="noConversion"/>
  </si>
  <si>
    <t>设置ROI区域失败</t>
    <phoneticPr fontId="1" type="noConversion"/>
  </si>
  <si>
    <t>获取标准化亮度失败</t>
    <phoneticPr fontId="1" type="noConversion"/>
  </si>
  <si>
    <t>MTF测试失败</t>
    <phoneticPr fontId="1" type="noConversion"/>
  </si>
  <si>
    <t>加载镜头参数失败</t>
    <phoneticPr fontId="1" type="noConversion"/>
  </si>
  <si>
    <t>重置镜头失败</t>
    <phoneticPr fontId="1" type="noConversion"/>
  </si>
  <si>
    <t>28</t>
    <phoneticPr fontId="1" type="noConversion"/>
  </si>
  <si>
    <t>090</t>
    <phoneticPr fontId="4" type="noConversion"/>
  </si>
  <si>
    <t>01</t>
    <phoneticPr fontId="4" type="noConversion"/>
  </si>
  <si>
    <t>02</t>
    <phoneticPr fontId="4" type="noConversion"/>
  </si>
  <si>
    <t>SDR发射源异常</t>
    <phoneticPr fontId="4" type="noConversion"/>
  </si>
  <si>
    <t>SDR CTB板识别失败</t>
    <phoneticPr fontId="4" type="noConversion"/>
  </si>
  <si>
    <t>0001</t>
    <phoneticPr fontId="1" type="noConversion"/>
  </si>
  <si>
    <t>030</t>
    <phoneticPr fontId="4" type="noConversion"/>
  </si>
  <si>
    <t>0001</t>
    <phoneticPr fontId="1" type="noConversion"/>
  </si>
  <si>
    <t>11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</si>
  <si>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</si>
  <si>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</si>
  <si>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</si>
  <si>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</si>
  <si>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18</t>
    <phoneticPr fontId="4" type="noConversion"/>
  </si>
  <si>
    <t>1860飞控链路测试失败</t>
    <phoneticPr fontId="1" type="noConversion"/>
  </si>
  <si>
    <t>电调链路测试失败</t>
    <phoneticPr fontId="1" type="noConversion"/>
  </si>
  <si>
    <t>加速度计数据测试失败</t>
    <phoneticPr fontId="1" type="noConversion"/>
  </si>
  <si>
    <t>陀螺仪数据测试失败</t>
    <phoneticPr fontId="1" type="noConversion"/>
  </si>
  <si>
    <t>加速度计2链路测试失败</t>
    <phoneticPr fontId="1" type="noConversion"/>
  </si>
  <si>
    <t>陀螺仪2链路测试失败</t>
    <phoneticPr fontId="1" type="noConversion"/>
  </si>
  <si>
    <t>加速度计2数据测试失败</t>
    <phoneticPr fontId="1" type="noConversion"/>
  </si>
  <si>
    <t>17</t>
    <phoneticPr fontId="4" type="noConversion"/>
  </si>
  <si>
    <t>陀螺仪2数据测试失败</t>
    <phoneticPr fontId="1" type="noConversion"/>
  </si>
  <si>
    <t>1860云台链路测试失败</t>
    <phoneticPr fontId="4" type="noConversion"/>
  </si>
  <si>
    <t>进入老化前同步时间失败</t>
    <phoneticPr fontId="1" type="noConversion"/>
  </si>
  <si>
    <t>36</t>
  </si>
  <si>
    <t>云台系统校准失败</t>
    <phoneticPr fontId="1" type="noConversion"/>
  </si>
  <si>
    <t>云台自动校准失败</t>
    <phoneticPr fontId="1" type="noConversion"/>
  </si>
  <si>
    <t>云台标定状态异常</t>
    <phoneticPr fontId="1" type="noConversion"/>
  </si>
  <si>
    <t>Pitch轴标定失败</t>
    <phoneticPr fontId="1" type="noConversion"/>
  </si>
  <si>
    <t>Roll轴标定失败</t>
    <phoneticPr fontId="1" type="noConversion"/>
  </si>
  <si>
    <t>Yaw轴标定失败</t>
    <phoneticPr fontId="1" type="noConversion"/>
  </si>
  <si>
    <t>云台电机粗标零失败</t>
    <phoneticPr fontId="1" type="noConversion"/>
  </si>
  <si>
    <t>获取云台校准状态失败</t>
    <phoneticPr fontId="1" type="noConversion"/>
  </si>
  <si>
    <t>06</t>
    <phoneticPr fontId="1" type="noConversion"/>
  </si>
  <si>
    <t>0004</t>
    <phoneticPr fontId="4" type="noConversion"/>
  </si>
  <si>
    <t>IMU测试</t>
    <phoneticPr fontId="4" type="noConversion"/>
  </si>
  <si>
    <t>0010</t>
    <phoneticPr fontId="4" type="noConversion"/>
  </si>
  <si>
    <t>IMU升温段BIAS测试失败</t>
    <phoneticPr fontId="4" type="noConversion"/>
  </si>
  <si>
    <t>030</t>
    <phoneticPr fontId="4" type="noConversion"/>
  </si>
  <si>
    <t>170</t>
    <phoneticPr fontId="1" type="noConversion"/>
  </si>
  <si>
    <t>07</t>
    <phoneticPr fontId="1" type="noConversion"/>
  </si>
  <si>
    <t>0012</t>
    <phoneticPr fontId="1" type="noConversion"/>
  </si>
  <si>
    <t>PWM IO测试失败</t>
    <phoneticPr fontId="4" type="noConversion"/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</si>
  <si>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</si>
  <si>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</si>
  <si>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</si>
  <si>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</si>
  <si>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</si>
  <si>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</si>
  <si>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</si>
  <si>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</si>
  <si>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</si>
  <si>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</si>
  <si>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</si>
  <si>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</si>
  <si>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</si>
  <si>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</si>
  <si>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</si>
  <si>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</si>
  <si>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</si>
  <si>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</si>
  <si>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</si>
  <si>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</si>
  <si>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</si>
  <si>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</si>
  <si>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</si>
  <si>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</si>
  <si>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</si>
  <si>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去USB方案相关</t>
    <phoneticPr fontId="4" type="noConversion"/>
  </si>
  <si>
    <t>330</t>
    <phoneticPr fontId="4" type="noConversion"/>
  </si>
  <si>
    <r>
      <t>WiFi</t>
    </r>
    <r>
      <rPr>
        <sz val="11"/>
        <color rgb="FF333333"/>
        <rFont val="宋体"/>
        <family val="2"/>
      </rPr>
      <t>天线</t>
    </r>
    <r>
      <rPr>
        <sz val="11"/>
        <color rgb="FF333333"/>
        <rFont val="Arial"/>
        <family val="2"/>
      </rPr>
      <t>1</t>
    </r>
    <r>
      <rPr>
        <sz val="11"/>
        <color rgb="FF333333"/>
        <rFont val="宋体"/>
        <family val="2"/>
      </rPr>
      <t>耦合测试失败</t>
    </r>
    <phoneticPr fontId="1" type="noConversion"/>
  </si>
  <si>
    <r>
      <t>WiFi</t>
    </r>
    <r>
      <rPr>
        <sz val="11"/>
        <color rgb="FF333333"/>
        <rFont val="宋体"/>
        <family val="2"/>
      </rPr>
      <t>天线</t>
    </r>
    <r>
      <rPr>
        <sz val="11"/>
        <color rgb="FF333333"/>
        <rFont val="Arial"/>
        <family val="2"/>
      </rPr>
      <t>2</t>
    </r>
    <r>
      <rPr>
        <sz val="11"/>
        <color rgb="FF333333"/>
        <rFont val="宋体"/>
        <family val="2"/>
      </rPr>
      <t>耦合测试失败</t>
    </r>
    <phoneticPr fontId="1" type="noConversion"/>
  </si>
  <si>
    <r>
      <rPr>
        <sz val="11"/>
        <color rgb="FF333333"/>
        <rFont val="宋体"/>
        <family val="3"/>
        <charset val="134"/>
      </rPr>
      <t>设备进入</t>
    </r>
    <r>
      <rPr>
        <sz val="11"/>
        <color rgb="FF333333"/>
        <rFont val="Arial"/>
        <family val="2"/>
      </rPr>
      <t>WiFi</t>
    </r>
    <r>
      <rPr>
        <sz val="11"/>
        <color rgb="FF333333"/>
        <rFont val="宋体"/>
        <family val="3"/>
        <charset val="134"/>
      </rPr>
      <t>测试模块失败</t>
    </r>
    <phoneticPr fontId="1" type="noConversion"/>
  </si>
  <si>
    <t>相机高色温测试失败</t>
    <phoneticPr fontId="1" type="noConversion"/>
  </si>
  <si>
    <t>主相机解析测试未触发（无USB方案）</t>
    <phoneticPr fontId="4" type="noConversion"/>
  </si>
  <si>
    <t>主相机解析测试WiFi连接不良（无USB方案）</t>
    <phoneticPr fontId="1" type="noConversion"/>
  </si>
  <si>
    <t>主相机解析测试Socket异常（无USB方案）</t>
    <phoneticPr fontId="1" type="noConversion"/>
  </si>
  <si>
    <t>主相机高色温测试未触发（无USB方案）</t>
    <phoneticPr fontId="4" type="noConversion"/>
  </si>
  <si>
    <t>主相机高色温测试WiFi连接不良（无USB方案）</t>
    <phoneticPr fontId="1" type="noConversion"/>
  </si>
  <si>
    <t>主相机高色温测试Socket异常（无USB方案）</t>
    <phoneticPr fontId="1" type="noConversion"/>
  </si>
  <si>
    <t>下视内参标定未触发（无USB方案）</t>
    <phoneticPr fontId="1" type="noConversion"/>
  </si>
  <si>
    <t>下视内参标定WiFi连接不良（无USB方案）</t>
    <phoneticPr fontId="1" type="noConversion"/>
  </si>
  <si>
    <t>下视内参标定Socket异常（无USB方案）</t>
    <phoneticPr fontId="1" type="noConversion"/>
  </si>
  <si>
    <t>TOF测试未触发（无USB方案）</t>
    <phoneticPr fontId="4" type="noConversion"/>
  </si>
  <si>
    <t>发送测试结果失败</t>
    <phoneticPr fontId="1" type="noConversion"/>
  </si>
  <si>
    <t>删除图片失败</t>
    <phoneticPr fontId="1" type="noConversion"/>
  </si>
  <si>
    <t>0007</t>
    <phoneticPr fontId="1" type="noConversion"/>
  </si>
  <si>
    <t>11</t>
    <phoneticPr fontId="1" type="noConversion"/>
  </si>
  <si>
    <t>12</t>
    <phoneticPr fontId="1" type="noConversion"/>
  </si>
  <si>
    <t>坏点测试失败</t>
    <phoneticPr fontId="1" type="noConversion"/>
  </si>
  <si>
    <t>飞行前检查到IMU卡住或者无法从IMU获取数据</t>
    <phoneticPr fontId="4" type="noConversion"/>
  </si>
  <si>
    <t>获取小配件类型失败</t>
    <phoneticPr fontId="4" type="noConversion"/>
  </si>
  <si>
    <t>打开或关闭小配件失败</t>
    <phoneticPr fontId="4" type="noConversion"/>
  </si>
  <si>
    <t>音频</t>
    <phoneticPr fontId="1" type="noConversion"/>
  </si>
  <si>
    <t>010</t>
    <phoneticPr fontId="1" type="noConversion"/>
  </si>
  <si>
    <t>0008</t>
    <phoneticPr fontId="1" type="noConversion"/>
  </si>
  <si>
    <t>00</t>
    <phoneticPr fontId="1" type="noConversion"/>
  </si>
  <si>
    <t>01</t>
    <phoneticPr fontId="1" type="noConversion"/>
  </si>
  <si>
    <t>010</t>
    <phoneticPr fontId="1" type="noConversion"/>
  </si>
  <si>
    <t>0008</t>
    <phoneticPr fontId="1" type="noConversion"/>
  </si>
  <si>
    <t>02</t>
    <phoneticPr fontId="1" type="noConversion"/>
  </si>
  <si>
    <t>外置喇叭放音失败</t>
    <phoneticPr fontId="1" type="noConversion"/>
  </si>
  <si>
    <t>获取音频文件失败</t>
    <phoneticPr fontId="1" type="noConversion"/>
  </si>
  <si>
    <t>发送音频文件失败</t>
    <phoneticPr fontId="1" type="noConversion"/>
  </si>
  <si>
    <t>激活FTP失败</t>
    <phoneticPr fontId="1" type="noConversion"/>
  </si>
  <si>
    <t>生成mic结果失败</t>
    <phoneticPr fontId="1" type="noConversion"/>
  </si>
  <si>
    <t>生成speaker结果失败</t>
    <phoneticPr fontId="1" type="noConversion"/>
  </si>
  <si>
    <t>生成wave文件失败</t>
    <phoneticPr fontId="1" type="noConversion"/>
  </si>
  <si>
    <t>DUT 开始录音失败</t>
    <phoneticPr fontId="1" type="noConversion"/>
  </si>
  <si>
    <t>DUT 结束录音失败</t>
    <phoneticPr fontId="1" type="noConversion"/>
  </si>
  <si>
    <t>DUT Spearker放音失败</t>
    <phoneticPr fontId="1" type="noConversion"/>
  </si>
  <si>
    <t>Speaker不符合标准</t>
    <phoneticPr fontId="1" type="noConversion"/>
  </si>
  <si>
    <t>Mic频响和底噪不符合标准</t>
    <phoneticPr fontId="1" type="noConversion"/>
  </si>
  <si>
    <t>Mic方向性不符合标准</t>
    <phoneticPr fontId="1" type="noConversion"/>
  </si>
  <si>
    <t>小配件链路测试</t>
    <phoneticPr fontId="4" type="noConversion"/>
  </si>
  <si>
    <t>小配件功能测试</t>
    <phoneticPr fontId="1" type="noConversion"/>
  </si>
  <si>
    <t>探照灯链路测试失败</t>
    <phoneticPr fontId="1" type="noConversion"/>
  </si>
  <si>
    <t>夜航灯链路测试失败</t>
    <phoneticPr fontId="1" type="noConversion"/>
  </si>
  <si>
    <t>扬声器链路测试失败</t>
    <phoneticPr fontId="1" type="noConversion"/>
  </si>
  <si>
    <t>探照灯功能测试失败</t>
    <phoneticPr fontId="1" type="noConversion"/>
  </si>
  <si>
    <t>夜航灯功能测试失败</t>
    <phoneticPr fontId="1" type="noConversion"/>
  </si>
  <si>
    <t>扬声器功能测试失败</t>
    <phoneticPr fontId="1" type="noConversion"/>
  </si>
  <si>
    <t>小配件链路测试失败</t>
    <phoneticPr fontId="1" type="noConversion"/>
  </si>
  <si>
    <t>小配件功能测试失败</t>
    <phoneticPr fontId="1" type="noConversion"/>
  </si>
  <si>
    <t>0003</t>
  </si>
  <si>
    <t>00</t>
    <phoneticPr fontId="1" type="noConversion"/>
  </si>
  <si>
    <t>FPC排线短路测试失败</t>
    <phoneticPr fontId="1" type="noConversion"/>
  </si>
  <si>
    <t>250</t>
  </si>
  <si>
    <t>250</t>
    <phoneticPr fontId="4" type="noConversion"/>
  </si>
  <si>
    <t>小配件前加工测试</t>
    <phoneticPr fontId="1" type="noConversion"/>
  </si>
  <si>
    <t>小配件基础测试</t>
    <phoneticPr fontId="1" type="noConversion"/>
  </si>
  <si>
    <t>0001</t>
    <phoneticPr fontId="4" type="noConversion"/>
  </si>
  <si>
    <t>0002</t>
    <phoneticPr fontId="1" type="noConversion"/>
  </si>
  <si>
    <t>0002</t>
    <phoneticPr fontId="1" type="noConversion"/>
  </si>
  <si>
    <t>0003</t>
    <phoneticPr fontId="1" type="noConversion"/>
  </si>
  <si>
    <t>0003</t>
    <phoneticPr fontId="1" type="noConversion"/>
  </si>
  <si>
    <t>双光云台红外链路测试失败</t>
    <phoneticPr fontId="1" type="noConversion"/>
  </si>
  <si>
    <t>DUT控制</t>
    <phoneticPr fontId="4" type="noConversion"/>
  </si>
  <si>
    <t>510</t>
    <phoneticPr fontId="4" type="noConversion"/>
  </si>
  <si>
    <t>DUT开始录音失败，内置</t>
    <phoneticPr fontId="4" type="noConversion"/>
  </si>
  <si>
    <t>DUT结束录音失败，内置</t>
    <phoneticPr fontId="4" type="noConversion"/>
  </si>
  <si>
    <t>DUT Speaker失败，内置</t>
    <phoneticPr fontId="4" type="noConversion"/>
  </si>
  <si>
    <t>DUT开始录音失败，外置</t>
    <phoneticPr fontId="4" type="noConversion"/>
  </si>
  <si>
    <t>DUT结束录音失败，外置</t>
    <phoneticPr fontId="4" type="noConversion"/>
  </si>
  <si>
    <t>仪器控制</t>
    <phoneticPr fontId="4" type="noConversion"/>
  </si>
  <si>
    <t>0002</t>
    <phoneticPr fontId="4" type="noConversion"/>
  </si>
  <si>
    <t>外置喇叭放音失败</t>
    <phoneticPr fontId="4" type="noConversion"/>
  </si>
  <si>
    <t>FTP相关</t>
    <phoneticPr fontId="4" type="noConversion"/>
  </si>
  <si>
    <t>获取音频文件失败</t>
    <phoneticPr fontId="4" type="noConversion"/>
  </si>
  <si>
    <t>发送音频文件失败</t>
    <phoneticPr fontId="4" type="noConversion"/>
  </si>
  <si>
    <t>激活FTP失败</t>
    <phoneticPr fontId="4" type="noConversion"/>
  </si>
  <si>
    <t>Dll相关</t>
    <phoneticPr fontId="4" type="noConversion"/>
  </si>
  <si>
    <t>生成mic结果失败</t>
    <phoneticPr fontId="4" type="noConversion"/>
  </si>
  <si>
    <t>510</t>
    <phoneticPr fontId="4" type="noConversion"/>
  </si>
  <si>
    <t>0004</t>
    <phoneticPr fontId="4" type="noConversion"/>
  </si>
  <si>
    <t>测试结果</t>
    <phoneticPr fontId="4" type="noConversion"/>
  </si>
  <si>
    <t>0005</t>
    <phoneticPr fontId="4" type="noConversion"/>
  </si>
  <si>
    <t>00</t>
    <phoneticPr fontId="4" type="noConversion"/>
  </si>
  <si>
    <t>Mic频响和底噪等不符合标准，内置</t>
    <phoneticPr fontId="4" type="noConversion"/>
  </si>
  <si>
    <t>Speaker不符合标准，内置</t>
    <phoneticPr fontId="4" type="noConversion"/>
  </si>
  <si>
    <t>Speaker不符合标准，外置</t>
    <phoneticPr fontId="4" type="noConversion"/>
  </si>
  <si>
    <t>others</t>
    <phoneticPr fontId="4" type="noConversion"/>
  </si>
  <si>
    <t>0006</t>
    <phoneticPr fontId="4" type="noConversion"/>
  </si>
  <si>
    <t>RM500的指南针错误</t>
    <phoneticPr fontId="4" type="noConversion"/>
  </si>
  <si>
    <t>和音频无关</t>
    <phoneticPr fontId="4" type="noConversion"/>
  </si>
  <si>
    <t>开启风扇错误</t>
    <phoneticPr fontId="4" type="noConversion"/>
  </si>
  <si>
    <t>但包含在音频工位</t>
    <phoneticPr fontId="4" type="noConversion"/>
  </si>
  <si>
    <t>关闭风扇错误</t>
    <phoneticPr fontId="4" type="noConversion"/>
  </si>
  <si>
    <t>Notes： 占用的机械臂的cmdset51，因为机械臂已经有errorcode了。</t>
    <phoneticPr fontId="4" type="noConversion"/>
  </si>
  <si>
    <t>510000100</t>
  </si>
  <si>
    <t>510000101</t>
  </si>
  <si>
    <t>510000102</t>
  </si>
  <si>
    <t>510000103</t>
  </si>
  <si>
    <t>510000104</t>
  </si>
  <si>
    <t>510000200</t>
  </si>
  <si>
    <t>510000300</t>
  </si>
  <si>
    <t>510000301</t>
  </si>
  <si>
    <t>510000302</t>
  </si>
  <si>
    <t>510000400</t>
  </si>
  <si>
    <t>510000401</t>
  </si>
  <si>
    <t>510000402</t>
  </si>
  <si>
    <t>510000500</t>
  </si>
  <si>
    <t>510000501</t>
  </si>
  <si>
    <t>510000502</t>
  </si>
  <si>
    <t>510000503</t>
  </si>
  <si>
    <t>510000504</t>
  </si>
  <si>
    <t>510000505</t>
  </si>
  <si>
    <t>510000600</t>
  </si>
  <si>
    <t>510000601</t>
  </si>
  <si>
    <t>510000602</t>
  </si>
  <si>
    <t>生成speaker结果 失败</t>
    <phoneticPr fontId="4" type="noConversion"/>
  </si>
  <si>
    <t>生成wave文件 失败</t>
    <phoneticPr fontId="4" type="noConversion"/>
  </si>
  <si>
    <t>Mic 方向性不符合标准</t>
    <phoneticPr fontId="4" type="noConversion"/>
  </si>
  <si>
    <t>Mic 相位差不符合标准</t>
    <phoneticPr fontId="4" type="noConversion"/>
  </si>
  <si>
    <t>Mic 频响和底噪等不符合标准，外置</t>
    <phoneticPr fontId="4" type="noConversion"/>
  </si>
  <si>
    <t>250</t>
    <phoneticPr fontId="1" type="noConversion"/>
  </si>
  <si>
    <t>0003</t>
    <phoneticPr fontId="1" type="noConversion"/>
  </si>
  <si>
    <t>04</t>
    <phoneticPr fontId="1" type="noConversion"/>
  </si>
  <si>
    <t>小配件版本检查失败</t>
    <phoneticPr fontId="1" type="noConversion"/>
  </si>
  <si>
    <t>错误中文描述</t>
    <phoneticPr fontId="4" type="noConversion"/>
  </si>
  <si>
    <t>流量计</t>
    <phoneticPr fontId="4" type="noConversion"/>
  </si>
  <si>
    <t>290</t>
    <phoneticPr fontId="4" type="noConversion"/>
  </si>
  <si>
    <t>0001</t>
    <phoneticPr fontId="4" type="noConversion"/>
  </si>
  <si>
    <t>00</t>
    <phoneticPr fontId="4" type="noConversion"/>
  </si>
  <si>
    <t>流量计磁场方向配置</t>
    <phoneticPr fontId="4" type="noConversion"/>
  </si>
  <si>
    <t>01</t>
    <phoneticPr fontId="4" type="noConversion"/>
  </si>
  <si>
    <t>流量计链路测试</t>
    <phoneticPr fontId="4" type="noConversion"/>
  </si>
  <si>
    <t>02</t>
    <phoneticPr fontId="4" type="noConversion"/>
  </si>
  <si>
    <t>流量计主板ADC信噪比测试</t>
    <phoneticPr fontId="1" type="noConversion"/>
  </si>
  <si>
    <t>流量计极化板ADC信噪比测试</t>
    <phoneticPr fontId="4" type="noConversion"/>
  </si>
  <si>
    <t>流量计线圈装配测试</t>
    <phoneticPr fontId="4" type="noConversion"/>
  </si>
  <si>
    <t>水泵</t>
    <phoneticPr fontId="1" type="noConversion"/>
  </si>
  <si>
    <t>290</t>
    <phoneticPr fontId="4" type="noConversion"/>
  </si>
  <si>
    <t>0002</t>
    <phoneticPr fontId="4" type="noConversion"/>
  </si>
  <si>
    <t>00</t>
    <phoneticPr fontId="4" type="noConversion"/>
  </si>
  <si>
    <t>水泵空载扫频测试</t>
    <phoneticPr fontId="1" type="noConversion"/>
  </si>
  <si>
    <t>01</t>
    <phoneticPr fontId="4" type="noConversion"/>
  </si>
  <si>
    <t>水泵扫频测试</t>
    <phoneticPr fontId="1" type="noConversion"/>
  </si>
  <si>
    <t>14</t>
    <phoneticPr fontId="1" type="noConversion"/>
  </si>
  <si>
    <t>遥控器CAN通讯链路测试失败</t>
    <phoneticPr fontId="1" type="noConversion"/>
  </si>
  <si>
    <t>PPS测试失败</t>
    <phoneticPr fontId="4" type="noConversion"/>
  </si>
  <si>
    <t>30</t>
    <phoneticPr fontId="1" type="noConversion"/>
  </si>
  <si>
    <t>31</t>
    <phoneticPr fontId="1" type="noConversion"/>
  </si>
  <si>
    <t>开始录像失败</t>
    <phoneticPr fontId="1" type="noConversion"/>
  </si>
  <si>
    <t>结束录像失败</t>
    <phoneticPr fontId="1" type="noConversion"/>
  </si>
  <si>
    <t>FPV标定</t>
    <phoneticPr fontId="1" type="noConversion"/>
  </si>
  <si>
    <t>从飞机通过网络传输到PC录像失败</t>
    <phoneticPr fontId="1" type="noConversion"/>
  </si>
  <si>
    <t>将H264视频流转PNG图片格式失败</t>
    <phoneticPr fontId="1" type="noConversion"/>
  </si>
  <si>
    <t>Pitch轴倾斜</t>
    <phoneticPr fontId="1" type="noConversion"/>
  </si>
  <si>
    <t>Yaw轴倾斜</t>
    <phoneticPr fontId="1" type="noConversion"/>
  </si>
  <si>
    <t>从飞机获取的图片发现异常</t>
    <phoneticPr fontId="1" type="noConversion"/>
  </si>
  <si>
    <t>040</t>
    <phoneticPr fontId="1" type="noConversion"/>
  </si>
  <si>
    <t>0002 </t>
    <phoneticPr fontId="1" type="noConversion"/>
  </si>
  <si>
    <t>Roll轴倾斜</t>
    <phoneticPr fontId="1" type="noConversion"/>
  </si>
  <si>
    <t>040000212</t>
    <phoneticPr fontId="1" type="noConversion"/>
  </si>
  <si>
    <t>040000213</t>
  </si>
  <si>
    <t>040000214</t>
  </si>
  <si>
    <t>加密芯片测试失败</t>
    <phoneticPr fontId="1" type="noConversion"/>
  </si>
  <si>
    <t>MFI测试失败</t>
    <phoneticPr fontId="1" type="noConversion"/>
  </si>
  <si>
    <t>RTC测试失败</t>
    <phoneticPr fontId="1" type="noConversion"/>
  </si>
  <si>
    <t>Sensor测试失败</t>
    <phoneticPr fontId="1" type="noConversion"/>
  </si>
  <si>
    <t>温度传感器测试失败</t>
    <phoneticPr fontId="1" type="noConversion"/>
  </si>
  <si>
    <t>LCD屏幕测试失败</t>
    <phoneticPr fontId="1" type="noConversion"/>
  </si>
  <si>
    <t>TP测试失败</t>
    <phoneticPr fontId="1" type="noConversion"/>
  </si>
  <si>
    <t>按键测试失败</t>
    <phoneticPr fontId="1" type="noConversion"/>
  </si>
  <si>
    <t>ADC测试失败</t>
    <phoneticPr fontId="1" type="noConversion"/>
  </si>
  <si>
    <t>码流均匀性测试失败</t>
    <phoneticPr fontId="1" type="noConversion"/>
  </si>
  <si>
    <t>Linux内核测试失败</t>
    <phoneticPr fontId="1" type="noConversion"/>
  </si>
  <si>
    <t>BQ25700芯片测试失败</t>
    <phoneticPr fontId="1" type="noConversion"/>
  </si>
  <si>
    <t>010</t>
    <phoneticPr fontId="4" type="noConversion"/>
  </si>
  <si>
    <t>下载相机校准文件失败</t>
    <phoneticPr fontId="1" type="noConversion"/>
  </si>
  <si>
    <t>双光相机校准失败</t>
    <phoneticPr fontId="1" type="noConversion"/>
  </si>
  <si>
    <t>15</t>
    <phoneticPr fontId="1" type="noConversion"/>
  </si>
  <si>
    <t>16</t>
    <phoneticPr fontId="1" type="noConversion"/>
  </si>
  <si>
    <t>遥控器转盘测试失败</t>
    <phoneticPr fontId="1" type="noConversion"/>
  </si>
  <si>
    <t>遥控器重置失败</t>
    <phoneticPr fontId="1" type="noConversion"/>
  </si>
  <si>
    <t>遥控器读取校准数据失败</t>
    <phoneticPr fontId="1" type="noConversion"/>
  </si>
  <si>
    <t>mengying</t>
    <phoneticPr fontId="1" type="noConversion"/>
  </si>
  <si>
    <t>18</t>
    <phoneticPr fontId="1" type="noConversion"/>
  </si>
  <si>
    <t>遥控器中位检查失败</t>
    <phoneticPr fontId="1" type="noConversion"/>
  </si>
  <si>
    <t>摇杆十字测试失败</t>
    <phoneticPr fontId="1" type="noConversion"/>
  </si>
  <si>
    <t>摇杆虚位测试失败</t>
    <phoneticPr fontId="1" type="noConversion"/>
  </si>
  <si>
    <t>波轮虚位测试失败</t>
    <phoneticPr fontId="1" type="noConversion"/>
  </si>
  <si>
    <t>tianxiang</t>
    <phoneticPr fontId="1" type="noConversion"/>
  </si>
  <si>
    <t>DUT翻转失败</t>
    <phoneticPr fontId="1" type="noConversion"/>
  </si>
  <si>
    <t>UAVSS重启失败</t>
    <phoneticPr fontId="1" type="noConversion"/>
  </si>
  <si>
    <t>UAVSS启动失败</t>
    <phoneticPr fontId="1" type="noConversion"/>
  </si>
  <si>
    <t>UAVSS关闭失败</t>
    <phoneticPr fontId="1" type="noConversion"/>
  </si>
  <si>
    <t>0007</t>
  </si>
  <si>
    <t>0008</t>
  </si>
  <si>
    <t>011</t>
    <phoneticPr fontId="4" type="noConversion"/>
  </si>
  <si>
    <t>PC软件控制治具供电失败</t>
    <phoneticPr fontId="1" type="noConversion"/>
  </si>
  <si>
    <r>
      <t>OSDK</t>
    </r>
    <r>
      <rPr>
        <sz val="11"/>
        <color rgb="FF333333"/>
        <rFont val="宋体"/>
        <family val="3"/>
        <charset val="134"/>
      </rPr>
      <t>使能失败</t>
    </r>
    <phoneticPr fontId="1" type="noConversion"/>
  </si>
  <si>
    <r>
      <t>PC</t>
    </r>
    <r>
      <rPr>
        <sz val="11"/>
        <color rgb="FF333333"/>
        <rFont val="宋体"/>
        <family val="3"/>
        <charset val="134"/>
      </rPr>
      <t>软件控制飞控SDK口支持治具ping测试失败</t>
    </r>
    <phoneticPr fontId="1" type="noConversion"/>
  </si>
  <si>
    <t>扩展板SDK串口通信失败</t>
    <phoneticPr fontId="1" type="noConversion"/>
  </si>
  <si>
    <t>治具控制扩展卡的GPS DET失败</t>
    <phoneticPr fontId="1" type="noConversion"/>
  </si>
  <si>
    <t>PPS的频率不在内部GPS PPS和占空比范围内</t>
    <phoneticPr fontId="1" type="noConversion"/>
  </si>
  <si>
    <t>PPS的频率不在RTK PPS和占空比范围内</t>
    <phoneticPr fontId="1" type="noConversion"/>
  </si>
  <si>
    <t>PPS out enable 失败</t>
    <phoneticPr fontId="1" type="noConversion"/>
  </si>
  <si>
    <t>PPS out disable 失败</t>
    <phoneticPr fontId="1" type="noConversion"/>
  </si>
  <si>
    <t>Mengying</t>
    <phoneticPr fontId="1" type="noConversion"/>
  </si>
  <si>
    <t>显示图片失败</t>
    <phoneticPr fontId="1" type="noConversion"/>
  </si>
  <si>
    <t>图片和视频错误</t>
    <phoneticPr fontId="1" type="noConversion"/>
  </si>
  <si>
    <t>解析高色温测试结束后图片无法删除</t>
    <phoneticPr fontId="1" type="noConversion"/>
  </si>
  <si>
    <t>中心板控制扩展板的PPS PWM Enable失败</t>
    <phoneticPr fontId="1" type="noConversion"/>
  </si>
  <si>
    <t>I2S测试失败</t>
    <phoneticPr fontId="1" type="noConversion"/>
  </si>
  <si>
    <t>背光板测试失败</t>
    <phoneticPr fontId="1" type="noConversion"/>
  </si>
  <si>
    <t>前LED测试失败</t>
    <phoneticPr fontId="1" type="noConversion"/>
  </si>
  <si>
    <t>上LED测试失败</t>
    <phoneticPr fontId="1" type="noConversion"/>
  </si>
  <si>
    <t>010</t>
    <phoneticPr fontId="4" type="noConversion"/>
  </si>
  <si>
    <t>0001</t>
    <phoneticPr fontId="4" type="noConversion"/>
  </si>
  <si>
    <t>音频编码芯片测试失败</t>
    <phoneticPr fontId="1" type="noConversion"/>
  </si>
  <si>
    <t>xuyang.hou</t>
    <phoneticPr fontId="1" type="noConversion"/>
  </si>
  <si>
    <t>18</t>
    <phoneticPr fontId="1" type="noConversion"/>
  </si>
  <si>
    <t>双光相机校准文件检查失败</t>
    <phoneticPr fontId="1" type="noConversion"/>
  </si>
  <si>
    <t>蓝牙测试失败</t>
    <phoneticPr fontId="1" type="noConversion"/>
  </si>
  <si>
    <t>麦克风测试失败</t>
    <phoneticPr fontId="1" type="noConversion"/>
  </si>
  <si>
    <t>设置照片尺寸失败</t>
    <phoneticPr fontId="4" type="noConversion"/>
  </si>
  <si>
    <t>设置相机工厂模式失败</t>
    <phoneticPr fontId="4" type="noConversion"/>
  </si>
  <si>
    <t>云台Flash相关</t>
    <phoneticPr fontId="1" type="noConversion"/>
  </si>
  <si>
    <t>flash加锁失败</t>
    <phoneticPr fontId="1" type="noConversion"/>
  </si>
  <si>
    <t>Leonie.Liu</t>
    <phoneticPr fontId="1" type="noConversion"/>
  </si>
  <si>
    <t>BT测试</t>
    <phoneticPr fontId="1" type="noConversion"/>
  </si>
  <si>
    <t>mengying.wu</t>
    <phoneticPr fontId="1" type="noConversion"/>
  </si>
  <si>
    <r>
      <t>BT</t>
    </r>
    <r>
      <rPr>
        <sz val="11"/>
        <color rgb="FF006100"/>
        <rFont val="宋体"/>
        <family val="3"/>
        <charset val="134"/>
        <scheme val="minor"/>
      </rPr>
      <t>功率测试失败</t>
    </r>
    <phoneticPr fontId="1" type="noConversion"/>
  </si>
  <si>
    <t>0013</t>
    <phoneticPr fontId="4" type="noConversion"/>
  </si>
  <si>
    <t>070001300</t>
    <phoneticPr fontId="1" type="noConversion"/>
  </si>
  <si>
    <t>010</t>
    <phoneticPr fontId="1" type="noConversion"/>
  </si>
  <si>
    <t>0002</t>
    <phoneticPr fontId="1" type="noConversion"/>
  </si>
  <si>
    <t>32</t>
    <phoneticPr fontId="1" type="noConversion"/>
  </si>
  <si>
    <t>转换USB模式失败</t>
    <phoneticPr fontId="1" type="noConversion"/>
  </si>
  <si>
    <t>010000232</t>
    <phoneticPr fontId="1" type="noConversion"/>
  </si>
  <si>
    <t>mingming.bin</t>
    <phoneticPr fontId="1" type="noConversion"/>
  </si>
  <si>
    <t>其他</t>
    <phoneticPr fontId="1" type="noConversion"/>
  </si>
  <si>
    <t>00</t>
    <phoneticPr fontId="1" type="noConversion"/>
  </si>
  <si>
    <t>写入相机国家码失败</t>
    <phoneticPr fontId="1" type="noConversion"/>
  </si>
  <si>
    <t>01</t>
    <phoneticPr fontId="1" type="noConversion"/>
  </si>
  <si>
    <t>yunxiao.cai</t>
    <phoneticPr fontId="1" type="noConversion"/>
  </si>
  <si>
    <t>相机状态异常</t>
    <phoneticPr fontId="1" type="noConversion"/>
  </si>
  <si>
    <t>相机的MAC地址有异常</t>
    <phoneticPr fontId="1" type="noConversion"/>
  </si>
  <si>
    <t>水泵电磁阀开启失败</t>
    <phoneticPr fontId="1" type="noConversion"/>
  </si>
  <si>
    <t>290</t>
    <phoneticPr fontId="4" type="noConversion"/>
  </si>
  <si>
    <t>水泵电磁阀关闭失败</t>
    <phoneticPr fontId="1" type="noConversion"/>
  </si>
  <si>
    <t>水泵排空气失败</t>
    <phoneticPr fontId="1" type="noConversion"/>
  </si>
  <si>
    <t>290</t>
    <phoneticPr fontId="4" type="noConversion"/>
  </si>
  <si>
    <t>0002</t>
    <phoneticPr fontId="4" type="noConversion"/>
  </si>
  <si>
    <t>05</t>
    <phoneticPr fontId="4" type="noConversion"/>
  </si>
  <si>
    <t>水泵空载扫频速度CV失败</t>
    <phoneticPr fontId="1" type="noConversion"/>
  </si>
  <si>
    <t>06</t>
    <phoneticPr fontId="4" type="noConversion"/>
  </si>
  <si>
    <t>水泵空载扫频速度平均值失败</t>
    <phoneticPr fontId="1" type="noConversion"/>
  </si>
  <si>
    <t>07</t>
    <phoneticPr fontId="4" type="noConversion"/>
  </si>
  <si>
    <t>水泵空载扫频速度标准差失败</t>
    <phoneticPr fontId="1" type="noConversion"/>
  </si>
  <si>
    <t>08</t>
    <phoneticPr fontId="4" type="noConversion"/>
  </si>
  <si>
    <t>水泵空载扫频压力平均值失败</t>
    <phoneticPr fontId="1" type="noConversion"/>
  </si>
  <si>
    <t>09</t>
    <phoneticPr fontId="4" type="noConversion"/>
  </si>
  <si>
    <t>水泵空载扫频压力标准差失败</t>
    <phoneticPr fontId="1" type="noConversion"/>
  </si>
  <si>
    <t>10</t>
    <phoneticPr fontId="4" type="noConversion"/>
  </si>
  <si>
    <t>水泵空载扫频流速失败</t>
    <phoneticPr fontId="1" type="noConversion"/>
  </si>
  <si>
    <t>11</t>
    <phoneticPr fontId="4" type="noConversion"/>
  </si>
  <si>
    <t>水泵空载扫频电流平均值失败</t>
    <phoneticPr fontId="1" type="noConversion"/>
  </si>
  <si>
    <t>12</t>
    <phoneticPr fontId="4" type="noConversion"/>
  </si>
  <si>
    <t>水泵空载扫频电均方根失败</t>
    <phoneticPr fontId="1" type="noConversion"/>
  </si>
  <si>
    <t>13</t>
    <phoneticPr fontId="4" type="noConversion"/>
  </si>
  <si>
    <t>水泵空载扫频电流过载失败</t>
    <phoneticPr fontId="1" type="noConversion"/>
  </si>
  <si>
    <t>14</t>
    <phoneticPr fontId="4" type="noConversion"/>
  </si>
  <si>
    <t>水泵带载扫频速度CV失败</t>
    <phoneticPr fontId="1" type="noConversion"/>
  </si>
  <si>
    <t>15</t>
    <phoneticPr fontId="4" type="noConversion"/>
  </si>
  <si>
    <t>水泵带载扫频速度平均值失败</t>
    <phoneticPr fontId="1" type="noConversion"/>
  </si>
  <si>
    <t>水泵带载扫频速度标准差失败</t>
    <phoneticPr fontId="1" type="noConversion"/>
  </si>
  <si>
    <t>0002</t>
    <phoneticPr fontId="4" type="noConversion"/>
  </si>
  <si>
    <t>17</t>
    <phoneticPr fontId="4" type="noConversion"/>
  </si>
  <si>
    <t>水泵带载扫频压力平均值失败</t>
    <phoneticPr fontId="1" type="noConversion"/>
  </si>
  <si>
    <t>18</t>
    <phoneticPr fontId="4" type="noConversion"/>
  </si>
  <si>
    <t>水泵带载扫频压力标准差失败</t>
    <phoneticPr fontId="1" type="noConversion"/>
  </si>
  <si>
    <t>19</t>
    <phoneticPr fontId="4" type="noConversion"/>
  </si>
  <si>
    <t>水泵带载扫频流速失败</t>
    <phoneticPr fontId="1" type="noConversion"/>
  </si>
  <si>
    <t>20</t>
    <phoneticPr fontId="4" type="noConversion"/>
  </si>
  <si>
    <t>水泵带载扫频电流平均值失败</t>
    <phoneticPr fontId="1" type="noConversion"/>
  </si>
  <si>
    <t>21</t>
    <phoneticPr fontId="4" type="noConversion"/>
  </si>
  <si>
    <t>水泵带载扫频电均方根失败</t>
    <phoneticPr fontId="1" type="noConversion"/>
  </si>
  <si>
    <t>22</t>
    <phoneticPr fontId="4" type="noConversion"/>
  </si>
  <si>
    <t>水泵带载扫频电流过载失败</t>
    <phoneticPr fontId="1" type="noConversion"/>
  </si>
  <si>
    <t>albert.yao</t>
    <phoneticPr fontId="1" type="noConversion"/>
  </si>
  <si>
    <t>发射板控制链路测试</t>
  </si>
  <si>
    <t>辅助治具</t>
    <phoneticPr fontId="4" type="noConversion"/>
  </si>
  <si>
    <t>角度转盘控制失败</t>
    <phoneticPr fontId="4" type="noConversion"/>
  </si>
  <si>
    <t>配测雷达指令失败</t>
    <phoneticPr fontId="4" type="noConversion"/>
  </si>
  <si>
    <t>未登记</t>
    <phoneticPr fontId="1" type="noConversion"/>
  </si>
  <si>
    <t>limin</t>
    <phoneticPr fontId="1" type="noConversion"/>
  </si>
  <si>
    <t>流量计老化失败</t>
    <phoneticPr fontId="4" type="noConversion"/>
  </si>
  <si>
    <t>流量计校准失败</t>
    <phoneticPr fontId="4" type="noConversion"/>
  </si>
  <si>
    <t>hudson.zhang</t>
    <phoneticPr fontId="1" type="noConversion"/>
  </si>
  <si>
    <t>62</t>
    <phoneticPr fontId="1" type="noConversion"/>
  </si>
  <si>
    <t>040</t>
    <phoneticPr fontId="1" type="noConversion"/>
  </si>
  <si>
    <t>0001</t>
    <phoneticPr fontId="1" type="noConversion"/>
  </si>
  <si>
    <t>IMU到GCU板链路测试失败</t>
    <phoneticPr fontId="1" type="noConversion"/>
  </si>
  <si>
    <t>IMU到蓝牙链路测试失败</t>
    <phoneticPr fontId="1" type="noConversion"/>
  </si>
  <si>
    <t>IMU CAN链路测试失败</t>
    <phoneticPr fontId="1" type="noConversion"/>
  </si>
  <si>
    <t>GCU CAN链路测试失败</t>
    <phoneticPr fontId="1" type="noConversion"/>
  </si>
  <si>
    <t>GCU I2C链路测试和四</t>
    <phoneticPr fontId="1" type="noConversion"/>
  </si>
  <si>
    <t>GCU到PC链路测试失败</t>
    <phoneticPr fontId="1" type="noConversion"/>
  </si>
  <si>
    <t>Fred.Chen</t>
    <phoneticPr fontId="1" type="noConversion"/>
  </si>
  <si>
    <t>电机力度校准失败</t>
    <phoneticPr fontId="1" type="noConversion"/>
  </si>
  <si>
    <t>云台惯导零位校验失败</t>
    <phoneticPr fontId="1" type="noConversion"/>
  </si>
  <si>
    <t>陀螺仪BIAS校准失败</t>
    <phoneticPr fontId="1" type="noConversion"/>
  </si>
  <si>
    <t>040</t>
    <phoneticPr fontId="4" type="noConversion"/>
  </si>
  <si>
    <t>加速度计BIAS校准失败</t>
    <phoneticPr fontId="1" type="noConversion"/>
  </si>
  <si>
    <t>单板测试</t>
    <phoneticPr fontId="1" type="noConversion"/>
  </si>
  <si>
    <t>云台IMU板SN写入失败</t>
    <phoneticPr fontId="1" type="noConversion"/>
  </si>
  <si>
    <t>云台IMU板SN读取失败</t>
    <phoneticPr fontId="1" type="noConversion"/>
  </si>
  <si>
    <t>P轴电机硬件（霍尔）检查失败</t>
    <phoneticPr fontId="1" type="noConversion"/>
  </si>
  <si>
    <t>R轴电机硬件（霍尔）检查失败</t>
    <phoneticPr fontId="1" type="noConversion"/>
  </si>
  <si>
    <t>Y轴电机硬件（霍尔）检查失败</t>
    <phoneticPr fontId="1" type="noConversion"/>
  </si>
  <si>
    <t>半成品按键测试失败</t>
    <phoneticPr fontId="1" type="noConversion"/>
  </si>
  <si>
    <t>半成品摇杆校准失败</t>
    <phoneticPr fontId="1" type="noConversion"/>
  </si>
  <si>
    <t>云台整机测试</t>
    <phoneticPr fontId="1" type="noConversion"/>
  </si>
  <si>
    <t>云台大包升级失败</t>
    <phoneticPr fontId="1" type="noConversion"/>
  </si>
  <si>
    <t>040</t>
    <phoneticPr fontId="1" type="noConversion"/>
  </si>
  <si>
    <t>云台整机SN写入失败</t>
    <phoneticPr fontId="1" type="noConversion"/>
  </si>
  <si>
    <t>云台整机SN读取失败</t>
    <phoneticPr fontId="1" type="noConversion"/>
  </si>
  <si>
    <t>云台整机激活失败</t>
    <phoneticPr fontId="1" type="noConversion"/>
  </si>
  <si>
    <t>蓝牙写RSSID失败</t>
    <phoneticPr fontId="1" type="noConversion"/>
  </si>
  <si>
    <t>云台回中失败</t>
    <phoneticPr fontId="1" type="noConversion"/>
  </si>
  <si>
    <t>15</t>
    <phoneticPr fontId="1" type="noConversion"/>
  </si>
  <si>
    <t>0002</t>
    <phoneticPr fontId="1" type="noConversion"/>
  </si>
  <si>
    <t>0006</t>
    <phoneticPr fontId="1" type="noConversion"/>
  </si>
  <si>
    <t>0012</t>
    <phoneticPr fontId="1" type="noConversion"/>
  </si>
  <si>
    <t>040000907</t>
    <phoneticPr fontId="1" type="noConversion"/>
  </si>
  <si>
    <t>hulk.wu</t>
    <phoneticPr fontId="1" type="noConversion"/>
  </si>
  <si>
    <t>080</t>
    <phoneticPr fontId="1" type="noConversion"/>
  </si>
  <si>
    <t>电池功能测试</t>
    <phoneticPr fontId="4" type="noConversion"/>
  </si>
  <si>
    <t>继电器打开失败</t>
    <phoneticPr fontId="4" type="noConversion"/>
  </si>
  <si>
    <t>初始化负载IT85失败</t>
    <phoneticPr fontId="4" type="noConversion"/>
  </si>
  <si>
    <t>打开EV2300失败</t>
    <phoneticPr fontId="4" type="noConversion"/>
  </si>
  <si>
    <t>电池唤醒失败</t>
    <phoneticPr fontId="4" type="noConversion"/>
  </si>
  <si>
    <t>电池解锁失败</t>
    <phoneticPr fontId="4" type="noConversion"/>
  </si>
  <si>
    <t>获取SN失败</t>
    <phoneticPr fontId="4" type="noConversion"/>
  </si>
  <si>
    <t>获取电池二维码失败</t>
    <phoneticPr fontId="4" type="noConversion"/>
  </si>
  <si>
    <t>检查签名失败</t>
    <phoneticPr fontId="4" type="noConversion"/>
  </si>
  <si>
    <t>开路测试失败</t>
    <phoneticPr fontId="4" type="noConversion"/>
  </si>
  <si>
    <t>温度传感器异常</t>
    <phoneticPr fontId="4" type="noConversion"/>
  </si>
  <si>
    <t>放电测试失败</t>
    <phoneticPr fontId="4" type="noConversion"/>
  </si>
  <si>
    <t>充电测试失败</t>
    <phoneticPr fontId="4" type="noConversion"/>
  </si>
  <si>
    <t>继电器断开失败</t>
    <phoneticPr fontId="4" type="noConversion"/>
  </si>
  <si>
    <t>检查LED失败</t>
    <phoneticPr fontId="4" type="noConversion"/>
  </si>
  <si>
    <t>按键异常</t>
    <phoneticPr fontId="4" type="noConversion"/>
  </si>
  <si>
    <t>SBS检测失败</t>
    <phoneticPr fontId="4" type="noConversion"/>
  </si>
  <si>
    <t>EEPROM检测失败</t>
    <phoneticPr fontId="4" type="noConversion"/>
  </si>
  <si>
    <t>清除lifetime失败</t>
    <phoneticPr fontId="4" type="noConversion"/>
  </si>
  <si>
    <t>设置mgf状态失败</t>
    <phoneticPr fontId="4" type="noConversion"/>
  </si>
  <si>
    <t>检测mgf状态失败</t>
    <phoneticPr fontId="4" type="noConversion"/>
  </si>
  <si>
    <t>设置加锁密码失败</t>
    <phoneticPr fontId="4" type="noConversion"/>
  </si>
  <si>
    <t>shutdown失败</t>
    <phoneticPr fontId="4" type="noConversion"/>
  </si>
  <si>
    <t>断开EV2300通讯失败</t>
    <phoneticPr fontId="4" type="noConversion"/>
  </si>
  <si>
    <t>Sampson.Hou</t>
    <phoneticPr fontId="1" type="noConversion"/>
  </si>
  <si>
    <t>初始密码解锁失败</t>
    <phoneticPr fontId="4" type="noConversion"/>
  </si>
  <si>
    <t>13</t>
    <phoneticPr fontId="1" type="noConversion"/>
  </si>
  <si>
    <t>快门线Usb链路测试失败</t>
    <phoneticPr fontId="4" type="noConversion"/>
  </si>
  <si>
    <t>快门线Multi链路测试失败</t>
    <phoneticPr fontId="4" type="noConversion"/>
  </si>
  <si>
    <t>快门线AUDIO（IO）链路测试失败</t>
    <phoneticPr fontId="4" type="noConversion"/>
  </si>
  <si>
    <t>温控标准偏差超标</t>
    <phoneticPr fontId="1" type="noConversion"/>
  </si>
  <si>
    <t>温控均值超标</t>
    <phoneticPr fontId="1" type="noConversion"/>
  </si>
  <si>
    <t>加速度计测试失败</t>
    <phoneticPr fontId="1" type="noConversion"/>
  </si>
  <si>
    <t>0000</t>
    <phoneticPr fontId="4" type="noConversion"/>
  </si>
  <si>
    <t>测试软件异常</t>
    <phoneticPr fontId="4" type="noConversion"/>
  </si>
  <si>
    <t>测试通信异常</t>
    <phoneticPr fontId="4" type="noConversion"/>
  </si>
  <si>
    <t>mumu.zheng</t>
    <phoneticPr fontId="4" type="noConversion"/>
  </si>
  <si>
    <t>Mumu.Zheng</t>
    <phoneticPr fontId="1" type="noConversion"/>
  </si>
  <si>
    <t>云台IMU测试失败</t>
    <phoneticPr fontId="1" type="noConversion"/>
  </si>
  <si>
    <t>030</t>
    <phoneticPr fontId="4" type="noConversion"/>
  </si>
  <si>
    <t>0010</t>
    <phoneticPr fontId="4" type="noConversion"/>
  </si>
  <si>
    <t>从服务器获取IMU数据失败</t>
    <phoneticPr fontId="1" type="noConversion"/>
  </si>
  <si>
    <t>20190603</t>
    <phoneticPr fontId="1" type="noConversion"/>
  </si>
  <si>
    <t>mujiao.zhu</t>
    <phoneticPr fontId="1" type="noConversion"/>
  </si>
  <si>
    <t>030</t>
    <phoneticPr fontId="4" type="noConversion"/>
  </si>
  <si>
    <t>0010</t>
    <phoneticPr fontId="4" type="noConversion"/>
  </si>
  <si>
    <t>推送IMU数据失败</t>
    <phoneticPr fontId="1" type="noConversion"/>
  </si>
  <si>
    <t>识别IMU数据失败</t>
    <phoneticPr fontId="1" type="noConversion"/>
  </si>
  <si>
    <t>71</t>
  </si>
  <si>
    <t>眼镜RTC链路测试失败</t>
    <phoneticPr fontId="1" type="noConversion"/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</si>
  <si>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</si>
  <si>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</si>
  <si>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</si>
  <si>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</si>
  <si>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</si>
  <si>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</si>
  <si>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</si>
  <si>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</si>
  <si>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</si>
  <si>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</si>
  <si>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</si>
  <si>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</si>
  <si>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</si>
  <si>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</si>
  <si>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</si>
  <si>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03</t>
    <phoneticPr fontId="1" type="noConversion"/>
  </si>
  <si>
    <t>Mumu.Zheng</t>
    <phoneticPr fontId="1" type="noConversion"/>
  </si>
  <si>
    <t>杀进程失败</t>
    <phoneticPr fontId="1" type="noConversion"/>
  </si>
  <si>
    <t>Zhendong.Zhou</t>
    <phoneticPr fontId="1" type="noConversion"/>
  </si>
  <si>
    <t>06</t>
    <phoneticPr fontId="1" type="noConversion"/>
  </si>
  <si>
    <t>重置蓝牙失败</t>
    <phoneticPr fontId="1" type="noConversion"/>
  </si>
  <si>
    <t>Zhendong.Zhou</t>
    <phoneticPr fontId="1" type="noConversion"/>
  </si>
  <si>
    <t>重置云台失败</t>
    <phoneticPr fontId="1" type="noConversion"/>
  </si>
  <si>
    <t>25</t>
    <phoneticPr fontId="4" type="noConversion"/>
  </si>
  <si>
    <t>关闭电池失败</t>
    <phoneticPr fontId="4" type="noConversion"/>
  </si>
  <si>
    <t>写配置失败</t>
    <phoneticPr fontId="4" type="noConversion"/>
  </si>
  <si>
    <t>hudson.zhang</t>
    <phoneticPr fontId="4" type="noConversion"/>
  </si>
  <si>
    <t>小包升级</t>
    <phoneticPr fontId="4" type="noConversion"/>
  </si>
  <si>
    <t>030</t>
    <phoneticPr fontId="4" type="noConversion"/>
  </si>
  <si>
    <t>0012</t>
    <phoneticPr fontId="4" type="noConversion"/>
  </si>
  <si>
    <t>00</t>
    <phoneticPr fontId="4" type="noConversion"/>
  </si>
  <si>
    <t>小包升级失败</t>
    <phoneticPr fontId="4" type="noConversion"/>
  </si>
  <si>
    <t>SN相关</t>
    <phoneticPr fontId="4" type="noConversion"/>
  </si>
  <si>
    <t>0013</t>
    <phoneticPr fontId="4" type="noConversion"/>
  </si>
  <si>
    <t>SN写入失败</t>
    <phoneticPr fontId="4" type="noConversion"/>
  </si>
  <si>
    <t>0000</t>
    <phoneticPr fontId="4" type="noConversion"/>
  </si>
  <si>
    <t>00</t>
    <phoneticPr fontId="4" type="noConversion"/>
  </si>
  <si>
    <t>前端静态电压不良</t>
    <phoneticPr fontId="4" type="noConversion"/>
  </si>
  <si>
    <t>01</t>
    <phoneticPr fontId="4" type="noConversion"/>
  </si>
  <si>
    <t>后端静态电压不良</t>
    <phoneticPr fontId="4" type="noConversion"/>
  </si>
  <si>
    <t>02</t>
    <phoneticPr fontId="4" type="noConversion"/>
  </si>
  <si>
    <t>灯效不良</t>
    <phoneticPr fontId="4" type="noConversion"/>
  </si>
  <si>
    <t>红外不良</t>
    <phoneticPr fontId="1" type="noConversion"/>
  </si>
  <si>
    <t>光电管不良</t>
    <phoneticPr fontId="1" type="noConversion"/>
  </si>
  <si>
    <t>射速低</t>
    <phoneticPr fontId="1" type="noConversion"/>
  </si>
  <si>
    <t>漏弹率NG</t>
    <phoneticPr fontId="1" type="noConversion"/>
  </si>
  <si>
    <t>驱动板无版本</t>
    <phoneticPr fontId="1" type="noConversion"/>
  </si>
  <si>
    <t>红外发射不良</t>
    <phoneticPr fontId="1" type="noConversion"/>
  </si>
  <si>
    <t>红外接收不良</t>
    <phoneticPr fontId="1" type="noConversion"/>
  </si>
  <si>
    <t>温度异常</t>
    <phoneticPr fontId="1" type="noConversion"/>
  </si>
  <si>
    <t>驱动电流静态偏执异常</t>
    <phoneticPr fontId="1" type="noConversion"/>
  </si>
  <si>
    <t>动态电流最大值异常</t>
    <phoneticPr fontId="1" type="noConversion"/>
  </si>
  <si>
    <t>平均射速异常</t>
    <phoneticPr fontId="1" type="noConversion"/>
  </si>
  <si>
    <t>fred.xu</t>
    <phoneticPr fontId="4" type="noConversion"/>
  </si>
  <si>
    <t>012</t>
    <phoneticPr fontId="4" type="noConversion"/>
  </si>
  <si>
    <t>底盘装甲触发灵敏虔检查失败</t>
  </si>
  <si>
    <t>查询装甲板版本号失败</t>
  </si>
  <si>
    <t>云台装甲触发MIC校准失败</t>
  </si>
  <si>
    <t>云台装甲触发灵敏虔检查失败</t>
  </si>
  <si>
    <t>CAN通信测试失败</t>
  </si>
  <si>
    <t>前摄像头链路测试失败</t>
  </si>
  <si>
    <t>后摄像头链路测试失败</t>
  </si>
  <si>
    <t>Button LED测试失败</t>
  </si>
  <si>
    <t>装甲板1链路测试失败</t>
  </si>
  <si>
    <t>装甲板2链路测试失败</t>
  </si>
  <si>
    <t>装甲板3链路测试失败</t>
  </si>
  <si>
    <t>装甲板4链路测试失败</t>
  </si>
  <si>
    <t>装甲板5链路测试失败</t>
  </si>
  <si>
    <t>装甲板6链路测试失败</t>
  </si>
  <si>
    <t>电机0链路测试失败</t>
  </si>
  <si>
    <t>电机1链路测试失败</t>
  </si>
  <si>
    <t>电机2链路测试失败</t>
  </si>
  <si>
    <t>电机3链路测试失败</t>
  </si>
  <si>
    <t>水弹枪链路测试失败</t>
  </si>
  <si>
    <t>关闭广角红外板LED灯失败</t>
  </si>
  <si>
    <t>打幵红外发射管失败</t>
  </si>
  <si>
    <t>红外发射管测试失败</t>
  </si>
  <si>
    <t>红外发射管自发自收测试失败</t>
  </si>
  <si>
    <t>Kinglee</t>
    <phoneticPr fontId="1" type="noConversion"/>
  </si>
  <si>
    <t>511000101</t>
  </si>
  <si>
    <t>511000102</t>
  </si>
  <si>
    <t>511000103</t>
  </si>
  <si>
    <t>511000104</t>
  </si>
  <si>
    <t>511000200</t>
  </si>
  <si>
    <t>511000201</t>
  </si>
  <si>
    <t>511000202</t>
  </si>
  <si>
    <t>511000203</t>
  </si>
  <si>
    <t>511000204</t>
  </si>
  <si>
    <t>511000300</t>
  </si>
  <si>
    <t>511000301</t>
  </si>
  <si>
    <t>511000302</t>
  </si>
  <si>
    <t>511000303</t>
  </si>
  <si>
    <t>511000400</t>
  </si>
  <si>
    <t>511000401</t>
  </si>
  <si>
    <t>511000402</t>
  </si>
  <si>
    <t>511000403</t>
  </si>
  <si>
    <t>511000404</t>
  </si>
  <si>
    <t>511000405</t>
  </si>
  <si>
    <t>511000406</t>
  </si>
  <si>
    <t>511000407</t>
  </si>
  <si>
    <t>511000408</t>
  </si>
  <si>
    <t>511000409</t>
  </si>
  <si>
    <t>511000410</t>
  </si>
  <si>
    <t>511000411</t>
  </si>
  <si>
    <t>511000412</t>
  </si>
  <si>
    <t>511000500</t>
  </si>
  <si>
    <t>511000501</t>
  </si>
  <si>
    <t>511000502</t>
  </si>
  <si>
    <t>511000503</t>
  </si>
  <si>
    <t>底盘装甲SN设置失败</t>
    <phoneticPr fontId="1" type="noConversion"/>
  </si>
  <si>
    <t>底盘装甲触发MIC校准失败</t>
    <phoneticPr fontId="1" type="noConversion"/>
  </si>
  <si>
    <t>云台装甲SN设置失败</t>
  </si>
  <si>
    <t>设置装甲ID失败</t>
  </si>
  <si>
    <t>设置电机ID失败</t>
  </si>
  <si>
    <t>云台装甲灵敏虔设置失败</t>
  </si>
  <si>
    <t>511</t>
    <phoneticPr fontId="1" type="noConversion"/>
  </si>
  <si>
    <t>CAN通信测试异常</t>
    <phoneticPr fontId="1" type="noConversion"/>
  </si>
  <si>
    <t>511000100</t>
    <phoneticPr fontId="1" type="noConversion"/>
  </si>
  <si>
    <r>
      <t>0</t>
    </r>
    <r>
      <rPr>
        <sz val="11"/>
        <color theme="1"/>
        <rFont val="宋体"/>
        <family val="2"/>
        <scheme val="minor"/>
      </rPr>
      <t>1</t>
    </r>
    <phoneticPr fontId="4" type="noConversion"/>
  </si>
  <si>
    <t>SN读取失败</t>
    <phoneticPr fontId="4" type="noConversion"/>
  </si>
  <si>
    <r>
      <t>m</t>
    </r>
    <r>
      <rPr>
        <sz val="11"/>
        <color theme="1"/>
        <rFont val="宋体"/>
        <family val="2"/>
        <scheme val="minor"/>
      </rPr>
      <t>umu.zheng</t>
    </r>
    <phoneticPr fontId="4" type="noConversion"/>
  </si>
  <si>
    <t>清除云台标定的推送消息失败</t>
    <phoneticPr fontId="1" type="noConversion"/>
  </si>
  <si>
    <t>0002</t>
    <phoneticPr fontId="1" type="noConversion"/>
  </si>
  <si>
    <t>0002 </t>
    <phoneticPr fontId="1" type="noConversion"/>
  </si>
  <si>
    <t>云台霍尔测试失败</t>
    <phoneticPr fontId="1" type="noConversion"/>
  </si>
  <si>
    <t>22</t>
    <phoneticPr fontId="1" type="noConversion"/>
  </si>
  <si>
    <t>23</t>
    <phoneticPr fontId="1" type="noConversion"/>
  </si>
  <si>
    <t>外接鼠标测试失败</t>
    <phoneticPr fontId="1" type="noConversion"/>
  </si>
  <si>
    <t>外接IOS测试失败</t>
    <phoneticPr fontId="1" type="noConversion"/>
  </si>
  <si>
    <t>mumu.zheng</t>
    <phoneticPr fontId="1" type="noConversion"/>
  </si>
  <si>
    <t>其他测试</t>
    <phoneticPr fontId="1" type="noConversion"/>
  </si>
  <si>
    <t>040</t>
    <phoneticPr fontId="1" type="noConversion"/>
  </si>
  <si>
    <t>0013</t>
    <phoneticPr fontId="1" type="noConversion"/>
  </si>
  <si>
    <t>00</t>
    <phoneticPr fontId="1" type="noConversion"/>
  </si>
  <si>
    <t>NTC或霍尔测试失败</t>
    <phoneticPr fontId="1" type="noConversion"/>
  </si>
  <si>
    <t>20190722</t>
    <phoneticPr fontId="1" type="noConversion"/>
  </si>
  <si>
    <t>云台IMU温控测试失败</t>
    <phoneticPr fontId="1" type="noConversion"/>
  </si>
  <si>
    <t>12</t>
    <phoneticPr fontId="1" type="noConversion"/>
  </si>
  <si>
    <t>转动云台失败</t>
    <phoneticPr fontId="1" type="noConversion"/>
  </si>
  <si>
    <t>Mumu.Zheng</t>
    <phoneticPr fontId="1" type="noConversion"/>
  </si>
  <si>
    <t>夹具发射红外失败</t>
    <phoneticPr fontId="1" type="noConversion"/>
  </si>
  <si>
    <t>夹具接收红外失败</t>
    <phoneticPr fontId="1" type="noConversion"/>
  </si>
  <si>
    <t>14</t>
    <phoneticPr fontId="1" type="noConversion"/>
  </si>
  <si>
    <t>15</t>
    <phoneticPr fontId="1" type="noConversion"/>
  </si>
  <si>
    <t>mumu.zheng</t>
    <phoneticPr fontId="4" type="noConversion"/>
  </si>
  <si>
    <t>水弹枪测试异常</t>
    <phoneticPr fontId="1" type="noConversion"/>
  </si>
  <si>
    <t>水弹枪当前状态异常</t>
    <phoneticPr fontId="1" type="noConversion"/>
  </si>
  <si>
    <t>水弹枪上一次状态异常</t>
    <phoneticPr fontId="1" type="noConversion"/>
  </si>
  <si>
    <t>水弹枪驱动检查异常</t>
    <phoneticPr fontId="1" type="noConversion"/>
  </si>
  <si>
    <t>011</t>
    <phoneticPr fontId="4" type="noConversion"/>
  </si>
  <si>
    <t>0001</t>
    <phoneticPr fontId="1" type="noConversion"/>
  </si>
  <si>
    <t>09</t>
    <phoneticPr fontId="1" type="noConversion"/>
  </si>
  <si>
    <t>电子秤读数失败</t>
    <phoneticPr fontId="1" type="noConversion"/>
  </si>
  <si>
    <t>Bo.Du</t>
    <phoneticPr fontId="1" type="noConversion"/>
  </si>
  <si>
    <t>10</t>
    <phoneticPr fontId="1" type="noConversion"/>
  </si>
  <si>
    <t>WM160 上传核心板打胶前重量文件失败</t>
    <phoneticPr fontId="1" type="noConversion"/>
  </si>
  <si>
    <t>11</t>
    <phoneticPr fontId="1" type="noConversion"/>
  </si>
  <si>
    <t>WM161 下载核心板打胶前重量文件失败</t>
    <phoneticPr fontId="1" type="noConversion"/>
  </si>
  <si>
    <t>12</t>
    <phoneticPr fontId="1" type="noConversion"/>
  </si>
  <si>
    <t>WM160 打胶阈值判断不在范围内</t>
    <phoneticPr fontId="1" type="noConversion"/>
  </si>
  <si>
    <t>GPS关闭心路失玫</t>
  </si>
  <si>
    <t>GPS打开心跳失畋</t>
  </si>
  <si>
    <t>T0F开启最大功率棋式失畋</t>
  </si>
  <si>
    <t>开启录像棋式失畋</t>
  </si>
  <si>
    <t>T0F关闭最大功率模式失畋</t>
  </si>
  <si>
    <t>设置曝光权M矩阵失畋</t>
  </si>
  <si>
    <t>设置曝光模式失畋</t>
  </si>
  <si>
    <t>获取曝光模式失畋</t>
  </si>
  <si>
    <t>n命令发送失畋</t>
  </si>
  <si>
    <t>IMU bias cmd</t>
  </si>
  <si>
    <t>内存申请失畋</t>
  </si>
  <si>
    <t>注册VI回调函数失畋</t>
  </si>
  <si>
    <t>注册SDK回调函数失畋</t>
  </si>
  <si>
    <t>设置CB失畋</t>
  </si>
  <si>
    <t>多线程任务创建失败</t>
  </si>
  <si>
    <t>多线程任务销毁夫败</t>
  </si>
  <si>
    <t>加载阈值配置参数失畋</t>
  </si>
  <si>
    <t>330</t>
  </si>
  <si>
    <t>0001</t>
    <phoneticPr fontId="4" type="noConversion"/>
  </si>
  <si>
    <t>00</t>
    <phoneticPr fontId="4" type="noConversion"/>
  </si>
  <si>
    <t>0002</t>
    <phoneticPr fontId="4" type="noConversion"/>
  </si>
  <si>
    <t>Autotest业务错误</t>
    <phoneticPr fontId="4" type="noConversion"/>
  </si>
  <si>
    <t>Autotest平台错误</t>
    <phoneticPr fontId="4" type="noConversion"/>
  </si>
  <si>
    <t>skywalker.yang</t>
    <phoneticPr fontId="4" type="noConversion"/>
  </si>
  <si>
    <t>onboard开始录像失败</t>
    <phoneticPr fontId="4" type="noConversion"/>
  </si>
  <si>
    <t>onboard结束录像失败</t>
    <phoneticPr fontId="4" type="noConversion"/>
  </si>
  <si>
    <t>20</t>
    <phoneticPr fontId="1" type="noConversion"/>
  </si>
  <si>
    <t>21</t>
    <phoneticPr fontId="1" type="noConversion"/>
  </si>
  <si>
    <t>水弹枪读取SN失败</t>
    <phoneticPr fontId="1" type="noConversion"/>
  </si>
  <si>
    <t>水弹枪读取版本失败</t>
    <phoneticPr fontId="1" type="noConversion"/>
  </si>
  <si>
    <t>skywalker.yang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</si>
  <si>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</si>
  <si>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</si>
  <si>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</si>
  <si>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设置ADC数据错误</t>
    <phoneticPr fontId="1" type="noConversion"/>
  </si>
  <si>
    <t>获取ADC数据有误</t>
    <phoneticPr fontId="1" type="noConversion"/>
  </si>
  <si>
    <t>检查写入的校准数据错误</t>
    <phoneticPr fontId="1" type="noConversion"/>
  </si>
  <si>
    <t>hulk.wu</t>
    <phoneticPr fontId="1" type="noConversion"/>
  </si>
  <si>
    <t>03</t>
    <phoneticPr fontId="1" type="noConversion"/>
  </si>
  <si>
    <t>风噪不良</t>
    <phoneticPr fontId="4" type="noConversion"/>
  </si>
  <si>
    <t>510000603</t>
    <phoneticPr fontId="1" type="noConversion"/>
  </si>
  <si>
    <t>删除音频文件失败</t>
    <phoneticPr fontId="4" type="noConversion"/>
  </si>
  <si>
    <t>510000303</t>
    <phoneticPr fontId="1" type="noConversion"/>
  </si>
  <si>
    <t>mengying.wu</t>
    <phoneticPr fontId="1" type="noConversion"/>
  </si>
  <si>
    <t>20190916</t>
    <phoneticPr fontId="1" type="noConversion"/>
  </si>
  <si>
    <t>mengying.wu</t>
    <phoneticPr fontId="1" type="noConversion"/>
  </si>
  <si>
    <t>24</t>
    <phoneticPr fontId="1" type="noConversion"/>
  </si>
  <si>
    <t>压降测试失败</t>
    <phoneticPr fontId="1" type="noConversion"/>
  </si>
  <si>
    <t>hulk.wu</t>
    <phoneticPr fontId="1" type="noConversion"/>
  </si>
  <si>
    <t>电池管家测试</t>
    <phoneticPr fontId="4" type="noConversion"/>
  </si>
  <si>
    <t>reset电池管家失败</t>
    <phoneticPr fontId="4" type="noConversion"/>
  </si>
  <si>
    <t>110000400</t>
    <phoneticPr fontId="4" type="noConversion"/>
  </si>
  <si>
    <t>mingming.bin</t>
    <phoneticPr fontId="4" type="noConversion"/>
  </si>
  <si>
    <t>设置放电模式失败</t>
    <phoneticPr fontId="4" type="noConversion"/>
  </si>
  <si>
    <t>110000401</t>
  </si>
  <si>
    <t>打开电池通道失败</t>
    <phoneticPr fontId="4" type="noConversion"/>
  </si>
  <si>
    <t>110000402</t>
  </si>
  <si>
    <t>读取VBUS_ADC电压失败</t>
    <phoneticPr fontId="4" type="noConversion"/>
  </si>
  <si>
    <t>110000403</t>
  </si>
  <si>
    <t>打开VOUT_ON失败</t>
    <phoneticPr fontId="4" type="noConversion"/>
  </si>
  <si>
    <t>110000404</t>
  </si>
  <si>
    <t>读取电子负载电压失败</t>
    <phoneticPr fontId="4" type="noConversion"/>
  </si>
  <si>
    <t>110000405</t>
  </si>
  <si>
    <t>mingming.bin</t>
    <phoneticPr fontId="4" type="noConversion"/>
  </si>
  <si>
    <t>110</t>
    <phoneticPr fontId="4" type="noConversion"/>
  </si>
  <si>
    <t>0004</t>
    <phoneticPr fontId="4" type="noConversion"/>
  </si>
  <si>
    <t>设置电子负载输入模式失败</t>
    <phoneticPr fontId="4" type="noConversion"/>
  </si>
  <si>
    <t>110000406</t>
  </si>
  <si>
    <t>设置电子负载带载模式失败</t>
    <phoneticPr fontId="4" type="noConversion"/>
  </si>
  <si>
    <t>110000407</t>
  </si>
  <si>
    <t>握手12V充电失败</t>
    <phoneticPr fontId="4" type="noConversion"/>
  </si>
  <si>
    <t>110000408</t>
  </si>
  <si>
    <t>设置电池管家充电模式失败</t>
    <phoneticPr fontId="4" type="noConversion"/>
  </si>
  <si>
    <t>110000409</t>
  </si>
  <si>
    <t>读取电子负载电流失败</t>
    <phoneticPr fontId="4" type="noConversion"/>
  </si>
  <si>
    <t>110000410</t>
  </si>
  <si>
    <t>关闭电池通道失败</t>
    <phoneticPr fontId="4" type="noConversion"/>
  </si>
  <si>
    <t>110000411</t>
  </si>
  <si>
    <t>读取5VOUT_ADC电压失败</t>
    <phoneticPr fontId="4" type="noConversion"/>
  </si>
  <si>
    <t>110000412</t>
  </si>
  <si>
    <t>08</t>
    <phoneticPr fontId="1" type="noConversion"/>
  </si>
  <si>
    <t>云台IMU数据不匹配</t>
    <phoneticPr fontId="1" type="noConversion"/>
  </si>
  <si>
    <t>0003</t>
    <phoneticPr fontId="1" type="noConversion"/>
  </si>
  <si>
    <t>Mengying.Wu</t>
    <phoneticPr fontId="1" type="noConversion"/>
  </si>
  <si>
    <t>mengying.wu</t>
    <phoneticPr fontId="1" type="noConversion"/>
  </si>
  <si>
    <t>红外辅助调焦</t>
    <phoneticPr fontId="1" type="noConversion"/>
  </si>
  <si>
    <t>打开模版文件失败</t>
    <phoneticPr fontId="1" type="noConversion"/>
  </si>
  <si>
    <t>00</t>
    <phoneticPr fontId="1" type="noConversion"/>
  </si>
  <si>
    <t>bo.du</t>
    <phoneticPr fontId="1" type="noConversion"/>
  </si>
  <si>
    <t>打开摄像头失败</t>
    <phoneticPr fontId="1" type="noConversion"/>
  </si>
  <si>
    <t>19</t>
    <phoneticPr fontId="1" type="noConversion"/>
  </si>
  <si>
    <t>检查wifi硬件类型失败</t>
    <phoneticPr fontId="1" type="noConversion"/>
  </si>
  <si>
    <t>设置DUT编号失败</t>
    <phoneticPr fontId="1" type="noConversion"/>
  </si>
  <si>
    <t>Switch Dut 端口失败</t>
    <phoneticPr fontId="1" type="noConversion"/>
  </si>
  <si>
    <t>配置线损失败</t>
    <phoneticPr fontId="1" type="noConversion"/>
  </si>
  <si>
    <r>
      <t>0</t>
    </r>
    <r>
      <rPr>
        <sz val="11"/>
        <color theme="1"/>
        <rFont val="宋体"/>
        <family val="2"/>
        <scheme val="minor"/>
      </rPr>
      <t>1</t>
    </r>
    <phoneticPr fontId="4" type="noConversion"/>
  </si>
  <si>
    <r>
      <t>03</t>
    </r>
    <r>
      <rPr>
        <sz val="11"/>
        <color theme="1"/>
        <rFont val="宋体"/>
        <family val="2"/>
        <scheme val="minor"/>
      </rPr>
      <t/>
    </r>
  </si>
  <si>
    <r>
      <t>05</t>
    </r>
    <r>
      <rPr>
        <sz val="11"/>
        <color theme="1"/>
        <rFont val="宋体"/>
        <family val="2"/>
        <scheme val="minor"/>
      </rPr>
      <t/>
    </r>
  </si>
  <si>
    <r>
      <t>07</t>
    </r>
    <r>
      <rPr>
        <sz val="11"/>
        <color theme="1"/>
        <rFont val="宋体"/>
        <family val="2"/>
        <scheme val="minor"/>
      </rPr>
      <t/>
    </r>
  </si>
  <si>
    <r>
      <t>0</t>
    </r>
    <r>
      <rPr>
        <sz val="11"/>
        <color theme="1"/>
        <rFont val="宋体"/>
        <family val="2"/>
        <scheme val="minor"/>
      </rPr>
      <t>8</t>
    </r>
    <phoneticPr fontId="4" type="noConversion"/>
  </si>
  <si>
    <t>09</t>
    <phoneticPr fontId="4" type="noConversion"/>
  </si>
  <si>
    <r>
      <t>i</t>
    </r>
    <r>
      <rPr>
        <sz val="11"/>
        <color theme="1"/>
        <rFont val="宋体"/>
        <family val="2"/>
        <scheme val="minor"/>
      </rPr>
      <t>mu没有达到恒温</t>
    </r>
    <phoneticPr fontId="4" type="noConversion"/>
  </si>
  <si>
    <r>
      <t>陀螺仪x方向</t>
    </r>
    <r>
      <rPr>
        <sz val="11"/>
        <color theme="1"/>
        <rFont val="宋体"/>
        <family val="2"/>
        <scheme val="minor"/>
      </rPr>
      <t>bias异常</t>
    </r>
    <phoneticPr fontId="4" type="noConversion"/>
  </si>
  <si>
    <r>
      <t>I</t>
    </r>
    <r>
      <rPr>
        <sz val="11"/>
        <color theme="1"/>
        <rFont val="宋体"/>
        <family val="2"/>
        <scheme val="minor"/>
      </rPr>
      <t>MU Bias测试</t>
    </r>
    <phoneticPr fontId="4" type="noConversion"/>
  </si>
  <si>
    <t>加速度计x方向bias异常</t>
    <phoneticPr fontId="4" type="noConversion"/>
  </si>
  <si>
    <r>
      <t>i</t>
    </r>
    <r>
      <rPr>
        <sz val="11"/>
        <color theme="1"/>
        <rFont val="宋体"/>
        <family val="2"/>
        <scheme val="minor"/>
      </rPr>
      <t>mu温度传感器异常</t>
    </r>
    <phoneticPr fontId="4" type="noConversion"/>
  </si>
  <si>
    <r>
      <t>a</t>
    </r>
    <r>
      <rPr>
        <sz val="11"/>
        <color theme="1"/>
        <rFont val="宋体"/>
        <family val="2"/>
        <scheme val="minor"/>
      </rPr>
      <t>cc_xyz三方向模值异常</t>
    </r>
    <phoneticPr fontId="4" type="noConversion"/>
  </si>
  <si>
    <t>10</t>
    <phoneticPr fontId="4" type="noConversion"/>
  </si>
  <si>
    <t>与IMU通信异常</t>
    <phoneticPr fontId="4" type="noConversion"/>
  </si>
  <si>
    <r>
      <t>s</t>
    </r>
    <r>
      <rPr>
        <sz val="11"/>
        <color theme="1"/>
        <rFont val="宋体"/>
        <family val="2"/>
        <scheme val="minor"/>
      </rPr>
      <t>kywalker.yang</t>
    </r>
    <phoneticPr fontId="4" type="noConversion"/>
  </si>
  <si>
    <t>主相机内参标定文件不存在</t>
    <phoneticPr fontId="1" type="noConversion"/>
  </si>
  <si>
    <t>主相机内参标定图像大小异常</t>
    <phoneticPr fontId="1" type="noConversion"/>
  </si>
  <si>
    <t>主相机内参标定文件存储异常</t>
    <phoneticPr fontId="1" type="noConversion"/>
  </si>
  <si>
    <t>skywalker.yang</t>
    <phoneticPr fontId="1" type="noConversion"/>
  </si>
  <si>
    <t>调用wifi耦合测试脚本失败</t>
    <phoneticPr fontId="1" type="noConversion"/>
  </si>
  <si>
    <t>调用wifi底噪测试脚本失败</t>
    <phoneticPr fontId="1" type="noConversion"/>
  </si>
  <si>
    <t>打开wifi型号文件失败</t>
    <phoneticPr fontId="1" type="noConversion"/>
  </si>
  <si>
    <t>wifi板型号异常</t>
    <phoneticPr fontId="1" type="noConversion"/>
  </si>
  <si>
    <t>底噪测试频点数目异常</t>
    <phoneticPr fontId="1" type="noConversion"/>
  </si>
  <si>
    <t>wifi板型号文件中数值异常</t>
    <phoneticPr fontId="1" type="noConversion"/>
  </si>
  <si>
    <t>云台线性霍尔标定超时</t>
    <phoneticPr fontId="1" type="noConversion"/>
  </si>
  <si>
    <t>云台视觉水平标定超时</t>
    <phoneticPr fontId="1" type="noConversion"/>
  </si>
  <si>
    <t xml:space="preserve">绕动力P轴力矩超阈值 </t>
  </si>
  <si>
    <t xml:space="preserve">绕动力P轴边界点个数超阈值 </t>
  </si>
  <si>
    <t xml:space="preserve">绕动力P轴角虔系数不良 </t>
  </si>
  <si>
    <t xml:space="preserve">绕动力P轴超限位 </t>
  </si>
  <si>
    <t xml:space="preserve">绕动力P轴方差不良 </t>
  </si>
  <si>
    <t xml:space="preserve">绕动力R轴力矩超阈值 </t>
  </si>
  <si>
    <t xml:space="preserve">绕动力R轴边界点个数超阈值 </t>
  </si>
  <si>
    <t xml:space="preserve">绕动力R轴角虔系数不良 </t>
  </si>
  <si>
    <t xml:space="preserve">绕动力R轴超限位 </t>
  </si>
  <si>
    <t xml:space="preserve">绕动力R轴方差不良 </t>
  </si>
  <si>
    <t xml:space="preserve">绕动力Y轴力矩超阈值 </t>
  </si>
  <si>
    <t xml:space="preserve">绕动力Y轴边界点个数超阈值 </t>
  </si>
  <si>
    <t xml:space="preserve">绕动力Y轴角虔系数不良 </t>
  </si>
  <si>
    <t xml:space="preserve">绕动力Y轴超限位 </t>
  </si>
  <si>
    <t xml:space="preserve">绕动力Y轴方差不良 </t>
  </si>
  <si>
    <t xml:space="preserve">多姿态P轴一致性不良 </t>
  </si>
  <si>
    <t xml:space="preserve">多姿态P轴多姿态不良 </t>
  </si>
  <si>
    <t xml:space="preserve">多姿态R轴一致性不良 </t>
  </si>
  <si>
    <t xml:space="preserve">多姿态R轴多姿态不良 </t>
  </si>
  <si>
    <t xml:space="preserve">多姿态Y轴一致性不良 </t>
  </si>
  <si>
    <t xml:space="preserve">多姿态Y轴多姿态不良 </t>
  </si>
  <si>
    <t xml:space="preserve">ACC传感器信号质量不良 </t>
  </si>
  <si>
    <t xml:space="preserve">Gyro传感器信号庚量不良 </t>
  </si>
  <si>
    <t xml:space="preserve">关节角传感器信号质量不良 </t>
  </si>
  <si>
    <t>电机参数不良</t>
  </si>
  <si>
    <t>0005</t>
    <phoneticPr fontId="1" type="noConversion"/>
  </si>
  <si>
    <t>Sampson.Xie</t>
    <phoneticPr fontId="1" type="noConversion"/>
  </si>
  <si>
    <t>遥控器connect TCP失败</t>
    <phoneticPr fontId="1" type="noConversion"/>
  </si>
  <si>
    <t>遥控器打印校准log失败</t>
    <phoneticPr fontId="1" type="noConversion"/>
  </si>
  <si>
    <t>mengying.wu</t>
    <phoneticPr fontId="1" type="noConversion"/>
  </si>
  <si>
    <t>23</t>
    <phoneticPr fontId="1" type="noConversion"/>
  </si>
  <si>
    <t>24</t>
    <phoneticPr fontId="1" type="noConversion"/>
  </si>
  <si>
    <t>Connect DUT失败</t>
    <phoneticPr fontId="1" type="noConversion"/>
  </si>
  <si>
    <t>Connect CMW失败</t>
    <phoneticPr fontId="1" type="noConversion"/>
  </si>
  <si>
    <t>albert.yao</t>
    <phoneticPr fontId="1" type="noConversion"/>
  </si>
  <si>
    <t>lake.xiao</t>
    <phoneticPr fontId="4" type="noConversion"/>
  </si>
  <si>
    <t>删除报告失败</t>
    <phoneticPr fontId="4" type="noConversion"/>
  </si>
  <si>
    <t>分析报告失败</t>
    <phoneticPr fontId="4" type="noConversion"/>
  </si>
  <si>
    <t>获取相机SN失败</t>
    <phoneticPr fontId="1" type="noConversion"/>
  </si>
  <si>
    <t>lake.xiao</t>
    <phoneticPr fontId="1" type="noConversion"/>
  </si>
  <si>
    <t>相机参数</t>
    <phoneticPr fontId="1" type="noConversion"/>
  </si>
  <si>
    <t>01</t>
    <phoneticPr fontId="4" type="noConversion"/>
  </si>
  <si>
    <t>与气压计通信异常</t>
    <phoneticPr fontId="4" type="noConversion"/>
  </si>
  <si>
    <t>气压计偏移超阈值</t>
    <phoneticPr fontId="4" type="noConversion"/>
  </si>
  <si>
    <t>气压计跳变超阈值</t>
    <phoneticPr fontId="4" type="noConversion"/>
  </si>
  <si>
    <t>气压计噪声超阈值</t>
    <phoneticPr fontId="4" type="noConversion"/>
  </si>
  <si>
    <t>气压计读数卡死</t>
    <phoneticPr fontId="4" type="noConversion"/>
  </si>
  <si>
    <t>气压计温度传感器异常</t>
    <phoneticPr fontId="4" type="noConversion"/>
  </si>
  <si>
    <t>气压计读数异常</t>
    <phoneticPr fontId="4" type="noConversion"/>
  </si>
  <si>
    <t>030000600</t>
    <phoneticPr fontId="4" type="noConversion"/>
  </si>
  <si>
    <t>030000601</t>
  </si>
  <si>
    <t>030000602</t>
  </si>
  <si>
    <t>030000603</t>
  </si>
  <si>
    <t>030000604</t>
  </si>
  <si>
    <t>030000605</t>
  </si>
  <si>
    <t>030000606</t>
  </si>
  <si>
    <t>030000607</t>
  </si>
  <si>
    <t>sampson.xie</t>
    <phoneticPr fontId="4" type="noConversion"/>
  </si>
  <si>
    <t>04</t>
    <phoneticPr fontId="4" type="noConversion"/>
  </si>
  <si>
    <t>GPS搜星超出阈值</t>
    <phoneticPr fontId="4" type="noConversion"/>
  </si>
  <si>
    <t>GLN搜星超出阈值</t>
    <phoneticPr fontId="4" type="noConversion"/>
  </si>
  <si>
    <t>云台正交误差角过大</t>
    <phoneticPr fontId="1" type="noConversion"/>
  </si>
  <si>
    <t>更新时间</t>
    <phoneticPr fontId="1" type="noConversion"/>
  </si>
  <si>
    <t>更新项</t>
    <phoneticPr fontId="1" type="noConversion"/>
  </si>
  <si>
    <t>030飞控-GPS搜星</t>
    <phoneticPr fontId="1" type="noConversion"/>
  </si>
  <si>
    <t>GPS搜星超出阈值</t>
    <phoneticPr fontId="1" type="noConversion"/>
  </si>
  <si>
    <t>更新项位置</t>
    <phoneticPr fontId="1" type="noConversion"/>
  </si>
  <si>
    <t>errorcode</t>
    <phoneticPr fontId="1" type="noConversion"/>
  </si>
  <si>
    <t>责任人</t>
    <phoneticPr fontId="1" type="noConversion"/>
  </si>
  <si>
    <t>skywalker.yang</t>
    <phoneticPr fontId="1" type="noConversion"/>
  </si>
  <si>
    <t>030飞控-GPS搜星</t>
    <phoneticPr fontId="1" type="noConversion"/>
  </si>
  <si>
    <t>GLN搜星超出阈值</t>
    <phoneticPr fontId="1" type="noConversion"/>
  </si>
  <si>
    <t>040云台-云台标定</t>
    <phoneticPr fontId="1" type="noConversion"/>
  </si>
  <si>
    <t>云台正交误差角过大</t>
    <phoneticPr fontId="1" type="noConversion"/>
  </si>
  <si>
    <t>030000204</t>
    <phoneticPr fontId="1" type="noConversion"/>
  </si>
  <si>
    <t>030000205</t>
  </si>
  <si>
    <t>040000221</t>
    <phoneticPr fontId="1" type="noConversion"/>
  </si>
  <si>
    <t>Eagle编码器异常</t>
    <phoneticPr fontId="1" type="noConversion"/>
  </si>
  <si>
    <t>电池链路测试失败</t>
    <phoneticPr fontId="1" type="noConversion"/>
  </si>
  <si>
    <t>补光灯链路测试失败</t>
    <phoneticPr fontId="1" type="noConversion"/>
  </si>
  <si>
    <t>CP链路测试失败</t>
    <phoneticPr fontId="1" type="noConversion"/>
  </si>
  <si>
    <t>26</t>
    <phoneticPr fontId="1" type="noConversion"/>
  </si>
  <si>
    <t>复位超声波模块测试失败</t>
    <phoneticPr fontId="1" type="noConversion"/>
  </si>
  <si>
    <t>环境温度读取和测试失败</t>
    <phoneticPr fontId="1" type="noConversion"/>
  </si>
  <si>
    <t>1号电池测试失败</t>
    <phoneticPr fontId="1" type="noConversion"/>
  </si>
  <si>
    <t>MA2155视觉处理器链路测试失败</t>
    <phoneticPr fontId="1" type="noConversion"/>
  </si>
  <si>
    <t>转接环1链路测试失败</t>
    <phoneticPr fontId="1" type="noConversion"/>
  </si>
  <si>
    <t>Ping H1失败</t>
    <phoneticPr fontId="1" type="noConversion"/>
  </si>
  <si>
    <t>云台1电调链路测试失败</t>
    <phoneticPr fontId="1" type="noConversion"/>
  </si>
  <si>
    <t>H1的FPGA链路测试失败</t>
    <phoneticPr fontId="1" type="noConversion"/>
  </si>
  <si>
    <t>云台2链路测试失败</t>
    <phoneticPr fontId="1" type="noConversion"/>
  </si>
  <si>
    <t>Z30链路测试失败</t>
    <phoneticPr fontId="1" type="noConversion"/>
  </si>
  <si>
    <t>中心板与电池1链路测试失败</t>
    <phoneticPr fontId="1" type="noConversion"/>
  </si>
  <si>
    <t>ADC电压测试失败</t>
    <phoneticPr fontId="1" type="noConversion"/>
  </si>
  <si>
    <t>中心板与电池2链路测试失败</t>
    <phoneticPr fontId="1" type="noConversion"/>
  </si>
  <si>
    <t>中心板控制PPS源选择内部GPS失败</t>
    <phoneticPr fontId="1" type="noConversion"/>
  </si>
  <si>
    <t>Mengying</t>
    <phoneticPr fontId="1" type="noConversion"/>
  </si>
  <si>
    <t>错误中文描述</t>
    <phoneticPr fontId="4" type="noConversion"/>
  </si>
  <si>
    <t>设备类错误</t>
    <phoneticPr fontId="4" type="noConversion"/>
  </si>
  <si>
    <t>090</t>
    <phoneticPr fontId="4" type="noConversion"/>
  </si>
  <si>
    <t>0001</t>
    <phoneticPr fontId="4" type="noConversion"/>
  </si>
  <si>
    <t>00</t>
    <phoneticPr fontId="4" type="noConversion"/>
  </si>
  <si>
    <t>SDR功率计识别失败</t>
    <phoneticPr fontId="4" type="noConversion"/>
  </si>
  <si>
    <t>tianxiang</t>
    <phoneticPr fontId="1" type="noConversion"/>
  </si>
  <si>
    <t>04</t>
    <phoneticPr fontId="1" type="noConversion"/>
  </si>
  <si>
    <t>DUT重启失败</t>
    <phoneticPr fontId="1" type="noConversion"/>
  </si>
  <si>
    <t>读取测试flag失败</t>
    <phoneticPr fontId="1" type="noConversion"/>
  </si>
  <si>
    <t>读取DUT状态失败</t>
    <phoneticPr fontId="1" type="noConversion"/>
  </si>
  <si>
    <t>初始化测试flag失败</t>
    <phoneticPr fontId="1" type="noConversion"/>
  </si>
  <si>
    <t>通知主线程退出失败</t>
    <phoneticPr fontId="1" type="noConversion"/>
  </si>
  <si>
    <t>压缩EventLog到Dtas目录失败</t>
    <phoneticPr fontId="1" type="noConversion"/>
  </si>
  <si>
    <t>albert.yao</t>
    <phoneticPr fontId="1" type="noConversion"/>
  </si>
  <si>
    <t>13</t>
    <phoneticPr fontId="1" type="noConversion"/>
  </si>
  <si>
    <t>开启功率计线程失败</t>
    <phoneticPr fontId="1" type="noConversion"/>
  </si>
  <si>
    <t>14</t>
    <phoneticPr fontId="1" type="noConversion"/>
  </si>
  <si>
    <t>读取Maxpower配置失败</t>
    <phoneticPr fontId="1" type="noConversion"/>
  </si>
  <si>
    <t>15</t>
    <phoneticPr fontId="1" type="noConversion"/>
  </si>
  <si>
    <t>初始化仪器失败</t>
    <phoneticPr fontId="1" type="noConversion"/>
  </si>
  <si>
    <t>16</t>
    <phoneticPr fontId="1" type="noConversion"/>
  </si>
  <si>
    <t>初始化测试失败</t>
    <phoneticPr fontId="1" type="noConversion"/>
  </si>
  <si>
    <t>17</t>
    <phoneticPr fontId="1" type="noConversion"/>
  </si>
  <si>
    <t>18</t>
    <phoneticPr fontId="1" type="noConversion"/>
  </si>
  <si>
    <t>启动主测试线程失败</t>
    <phoneticPr fontId="1" type="noConversion"/>
  </si>
  <si>
    <t>19</t>
    <phoneticPr fontId="1" type="noConversion"/>
  </si>
  <si>
    <t>关闭主测试线程失败</t>
    <phoneticPr fontId="1" type="noConversion"/>
  </si>
  <si>
    <t>AGC</t>
    <phoneticPr fontId="4" type="noConversion"/>
  </si>
  <si>
    <t>0002</t>
    <phoneticPr fontId="1" type="noConversion"/>
  </si>
  <si>
    <t>SDR AGC校准失败</t>
    <phoneticPr fontId="1" type="noConversion"/>
  </si>
  <si>
    <t>APC</t>
    <phoneticPr fontId="4" type="noConversion"/>
  </si>
  <si>
    <t>0003</t>
    <phoneticPr fontId="1" type="noConversion"/>
  </si>
  <si>
    <t>SDR APC校准失败</t>
    <phoneticPr fontId="1" type="noConversion"/>
  </si>
  <si>
    <t>Max Power</t>
    <phoneticPr fontId="4" type="noConversion"/>
  </si>
  <si>
    <t>0004</t>
    <phoneticPr fontId="1" type="noConversion"/>
  </si>
  <si>
    <t>SDR最大发射功率不符合标准</t>
    <phoneticPr fontId="1" type="noConversion"/>
  </si>
  <si>
    <t>Sensitivity</t>
    <phoneticPr fontId="4" type="noConversion"/>
  </si>
  <si>
    <t>0005</t>
    <phoneticPr fontId="1" type="noConversion"/>
  </si>
  <si>
    <t>SDR灵敏度不符合标准</t>
    <phoneticPr fontId="1" type="noConversion"/>
  </si>
  <si>
    <t>Common</t>
    <phoneticPr fontId="1" type="noConversion"/>
  </si>
  <si>
    <t>0006</t>
    <phoneticPr fontId="1" type="noConversion"/>
  </si>
  <si>
    <t>获取SDR校准状态失败</t>
    <phoneticPr fontId="1" type="noConversion"/>
  </si>
  <si>
    <t>Noise Floor</t>
    <phoneticPr fontId="1" type="noConversion"/>
  </si>
  <si>
    <t>SDR底噪测试失败</t>
    <phoneticPr fontId="1" type="noConversion"/>
  </si>
  <si>
    <t>Coupling</t>
    <phoneticPr fontId="1" type="noConversion"/>
  </si>
  <si>
    <t>SDR耦合测试失败</t>
    <phoneticPr fontId="1" type="noConversion"/>
  </si>
  <si>
    <t>码表</t>
    <phoneticPr fontId="1" type="noConversion"/>
  </si>
  <si>
    <t>0009</t>
    <phoneticPr fontId="1" type="noConversion"/>
  </si>
  <si>
    <t>SDR码表检查失败</t>
    <phoneticPr fontId="1" type="noConversion"/>
  </si>
  <si>
    <t>Get RSRP</t>
    <phoneticPr fontId="1" type="noConversion"/>
  </si>
  <si>
    <t>0010</t>
    <phoneticPr fontId="1" type="noConversion"/>
  </si>
  <si>
    <t>获取RSRP值失败</t>
    <phoneticPr fontId="1" type="noConversion"/>
  </si>
  <si>
    <t>DUT TX</t>
    <phoneticPr fontId="1" type="noConversion"/>
  </si>
  <si>
    <t>0011</t>
    <phoneticPr fontId="1" type="noConversion"/>
  </si>
  <si>
    <t>DUT发射信号失败</t>
    <phoneticPr fontId="1" type="noConversion"/>
  </si>
  <si>
    <t>错误中文描述</t>
    <phoneticPr fontId="4" type="noConversion"/>
  </si>
  <si>
    <t>链路测试</t>
    <phoneticPr fontId="4" type="noConversion"/>
  </si>
  <si>
    <t>120</t>
    <phoneticPr fontId="4" type="noConversion"/>
  </si>
  <si>
    <t>0001</t>
    <phoneticPr fontId="1" type="noConversion"/>
  </si>
  <si>
    <t>00</t>
    <phoneticPr fontId="4" type="noConversion"/>
  </si>
  <si>
    <t>链路测试M1电机转动错误</t>
    <phoneticPr fontId="1" type="noConversion"/>
  </si>
  <si>
    <t>01</t>
    <phoneticPr fontId="4" type="noConversion"/>
  </si>
  <si>
    <t>链路测试M2电机转动错误</t>
    <phoneticPr fontId="1" type="noConversion"/>
  </si>
  <si>
    <t>02</t>
    <phoneticPr fontId="4" type="noConversion"/>
  </si>
  <si>
    <t>链路测试M3电机转动错误</t>
    <phoneticPr fontId="1" type="noConversion"/>
  </si>
  <si>
    <t>链路测试M4电机转动错误</t>
    <phoneticPr fontId="1" type="noConversion"/>
  </si>
  <si>
    <t>电调扫频</t>
    <phoneticPr fontId="1" type="noConversion"/>
  </si>
  <si>
    <t>0002</t>
    <phoneticPr fontId="1" type="noConversion"/>
  </si>
  <si>
    <t>电调扫频测试失败</t>
    <phoneticPr fontId="1" type="noConversion"/>
  </si>
  <si>
    <t>控制电调灯失败</t>
    <phoneticPr fontId="1" type="noConversion"/>
  </si>
  <si>
    <t>电调测试</t>
    <phoneticPr fontId="1" type="noConversion"/>
  </si>
  <si>
    <t>0003</t>
    <phoneticPr fontId="1" type="noConversion"/>
  </si>
  <si>
    <t>电调板电压输入检测异常</t>
    <phoneticPr fontId="1" type="noConversion"/>
  </si>
  <si>
    <t>mumu.zheng</t>
    <phoneticPr fontId="1" type="noConversion"/>
  </si>
  <si>
    <t>电调板上电异常</t>
    <phoneticPr fontId="1" type="noConversion"/>
  </si>
  <si>
    <t>电调板输出电压检测异常</t>
    <phoneticPr fontId="1" type="noConversion"/>
  </si>
  <si>
    <t>03</t>
    <phoneticPr fontId="4" type="noConversion"/>
  </si>
  <si>
    <t>电调板编址失败</t>
    <phoneticPr fontId="1" type="noConversion"/>
  </si>
  <si>
    <t>04</t>
    <phoneticPr fontId="4" type="noConversion"/>
  </si>
  <si>
    <t>使能或禁用电机驱动失败</t>
    <phoneticPr fontId="1" type="noConversion"/>
  </si>
  <si>
    <t>电调自检失败</t>
    <phoneticPr fontId="1" type="noConversion"/>
  </si>
  <si>
    <t>电调负载测试失败</t>
    <phoneticPr fontId="1" type="noConversion"/>
  </si>
  <si>
    <t>电调传感器测试失败</t>
    <phoneticPr fontId="1" type="noConversion"/>
  </si>
  <si>
    <t>08</t>
    <phoneticPr fontId="1" type="noConversion"/>
  </si>
  <si>
    <t>电调板断电异常</t>
    <phoneticPr fontId="1" type="noConversion"/>
  </si>
  <si>
    <t>电调版本检查失败</t>
    <phoneticPr fontId="1" type="noConversion"/>
  </si>
  <si>
    <t>mengying.wu</t>
    <phoneticPr fontId="1" type="noConversion"/>
  </si>
  <si>
    <t>确认电调类型失败</t>
    <phoneticPr fontId="1" type="noConversion"/>
  </si>
  <si>
    <t>检查控制板状态失败</t>
    <phoneticPr fontId="1" type="noConversion"/>
  </si>
  <si>
    <t>12</t>
    <phoneticPr fontId="1" type="noConversion"/>
  </si>
  <si>
    <t>继电器开启失败</t>
    <phoneticPr fontId="1" type="noConversion"/>
  </si>
  <si>
    <t>albert.yao</t>
    <phoneticPr fontId="1" type="noConversion"/>
  </si>
  <si>
    <t>13</t>
    <phoneticPr fontId="1" type="noConversion"/>
  </si>
  <si>
    <t>继电器关闭失败</t>
    <phoneticPr fontId="1" type="noConversion"/>
  </si>
  <si>
    <t>14</t>
    <phoneticPr fontId="1" type="noConversion"/>
  </si>
  <si>
    <t>检查静态电流失败</t>
    <phoneticPr fontId="1" type="noConversion"/>
  </si>
  <si>
    <t>15</t>
    <phoneticPr fontId="1" type="noConversion"/>
  </si>
  <si>
    <t>窄带信号交叠测试失败</t>
    <phoneticPr fontId="1" type="noConversion"/>
  </si>
  <si>
    <t>前左视觉Sensor链路测试失败</t>
    <phoneticPr fontId="1" type="noConversion"/>
  </si>
  <si>
    <t>前右视觉Sensor链路测试失败</t>
    <phoneticPr fontId="1" type="noConversion"/>
  </si>
  <si>
    <t>TOF视觉Sensor链路测试失败</t>
    <phoneticPr fontId="1" type="noConversion"/>
  </si>
  <si>
    <t>后右视觉Sensor链路测试失败</t>
    <phoneticPr fontId="1" type="noConversion"/>
  </si>
  <si>
    <t>后上视觉Sensor链路测试失败</t>
    <phoneticPr fontId="1" type="noConversion"/>
  </si>
  <si>
    <t>右侧视觉Sensor链路测试失败</t>
    <phoneticPr fontId="1" type="noConversion"/>
  </si>
  <si>
    <t>下TOF视觉Sensor链路测试失败</t>
    <phoneticPr fontId="1" type="noConversion"/>
  </si>
  <si>
    <t>上TOF视觉Sensor链路测试失败</t>
    <phoneticPr fontId="1" type="noConversion"/>
  </si>
  <si>
    <t>下左视觉Sensor无图</t>
    <phoneticPr fontId="1" type="noConversion"/>
  </si>
  <si>
    <t>前左视觉Sensor无图</t>
    <phoneticPr fontId="1" type="noConversion"/>
  </si>
  <si>
    <t>前右视觉Sensor无图</t>
    <phoneticPr fontId="1" type="noConversion"/>
  </si>
  <si>
    <t>后上视觉Sensor无图</t>
    <phoneticPr fontId="1" type="noConversion"/>
  </si>
  <si>
    <t>右侧视觉Sensor无图</t>
    <phoneticPr fontId="1" type="noConversion"/>
  </si>
  <si>
    <t>视觉转台标定-前视标定参数异常</t>
    <phoneticPr fontId="1" type="noConversion"/>
  </si>
  <si>
    <t>视觉转台标定-前视采图失败</t>
    <phoneticPr fontId="1" type="noConversion"/>
  </si>
  <si>
    <t>视觉清晰度</t>
    <phoneticPr fontId="1" type="noConversion"/>
  </si>
  <si>
    <t>视觉清晰度测试失败-下视右目</t>
    <phoneticPr fontId="1" type="noConversion"/>
  </si>
  <si>
    <t>视觉清晰度测试失败-前视左目</t>
    <phoneticPr fontId="1" type="noConversion"/>
  </si>
  <si>
    <t>视觉清晰度测试失败-后视左目</t>
    <phoneticPr fontId="1" type="noConversion"/>
  </si>
  <si>
    <r>
      <rPr>
        <sz val="11"/>
        <color rgb="FF333333"/>
        <rFont val="宋体"/>
        <family val="3"/>
        <charset val="134"/>
      </rPr>
      <t>写入飞机整机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1" type="noConversion"/>
  </si>
  <si>
    <r>
      <rPr>
        <sz val="11"/>
        <color rgb="FF333333"/>
        <rFont val="宋体"/>
        <family val="3"/>
        <charset val="134"/>
      </rPr>
      <t>读取飞机整机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1" type="noConversion"/>
  </si>
  <si>
    <t>进入老化模式失败</t>
    <phoneticPr fontId="1" type="noConversion"/>
  </si>
  <si>
    <t>重启设备失败</t>
    <phoneticPr fontId="1" type="noConversion"/>
  </si>
  <si>
    <t>1860编码器异常</t>
    <phoneticPr fontId="1" type="noConversion"/>
  </si>
  <si>
    <t>1860到飞控链路测试失败</t>
    <phoneticPr fontId="1" type="noConversion"/>
  </si>
  <si>
    <t>1860到M7，M4链路测试失败</t>
    <phoneticPr fontId="1" type="noConversion"/>
  </si>
  <si>
    <t>1860到RTK链路测试失败</t>
    <phoneticPr fontId="1" type="noConversion"/>
  </si>
  <si>
    <t>中心板读取核心板的硬件版本电路是吧</t>
    <phoneticPr fontId="1" type="noConversion"/>
  </si>
  <si>
    <t>中心板设置扩展口PWM参数失败</t>
    <phoneticPr fontId="1" type="noConversion"/>
  </si>
  <si>
    <t>Shey</t>
    <phoneticPr fontId="1" type="noConversion"/>
  </si>
  <si>
    <t>63</t>
    <phoneticPr fontId="1" type="noConversion"/>
  </si>
  <si>
    <t>相机写MAC失败</t>
    <phoneticPr fontId="1" type="noConversion"/>
  </si>
  <si>
    <t>64</t>
    <phoneticPr fontId="1" type="noConversion"/>
  </si>
  <si>
    <t>65</t>
    <phoneticPr fontId="1" type="noConversion"/>
  </si>
  <si>
    <t>模组MES获取相机整机SN失败</t>
    <phoneticPr fontId="1" type="noConversion"/>
  </si>
  <si>
    <t>66</t>
    <phoneticPr fontId="1" type="noConversion"/>
  </si>
  <si>
    <t>67</t>
    <phoneticPr fontId="1" type="noConversion"/>
  </si>
  <si>
    <t>读取相机整机SN失败</t>
    <phoneticPr fontId="1" type="noConversion"/>
  </si>
  <si>
    <t>68</t>
    <phoneticPr fontId="1" type="noConversion"/>
  </si>
  <si>
    <t>69</t>
    <phoneticPr fontId="1" type="noConversion"/>
  </si>
  <si>
    <t>audio play失败</t>
    <phoneticPr fontId="1" type="noConversion"/>
  </si>
  <si>
    <t>70</t>
    <phoneticPr fontId="1" type="noConversion"/>
  </si>
  <si>
    <t>眼镜LCD亮度最亮测试失败</t>
    <phoneticPr fontId="1" type="noConversion"/>
  </si>
  <si>
    <t>DDR测试失败</t>
    <phoneticPr fontId="1" type="noConversion"/>
  </si>
  <si>
    <t>写整机SN到data分区失败</t>
    <phoneticPr fontId="1" type="noConversion"/>
  </si>
  <si>
    <t>获取写在data分区的单板SN失败</t>
    <phoneticPr fontId="1" type="noConversion"/>
  </si>
  <si>
    <t>写单板SN到data分区失败</t>
    <phoneticPr fontId="1" type="noConversion"/>
  </si>
  <si>
    <t>风扇测试失败</t>
    <phoneticPr fontId="1" type="noConversion"/>
  </si>
  <si>
    <t>RF链路失败</t>
    <phoneticPr fontId="1" type="noConversion"/>
  </si>
  <si>
    <t>87</t>
    <phoneticPr fontId="1" type="noConversion"/>
  </si>
  <si>
    <t>Sensor链路失败</t>
    <phoneticPr fontId="1" type="noConversion"/>
  </si>
  <si>
    <t>89</t>
    <phoneticPr fontId="1" type="noConversion"/>
  </si>
  <si>
    <t>比对SN失败</t>
    <phoneticPr fontId="1" type="noConversion"/>
  </si>
  <si>
    <t>91</t>
    <phoneticPr fontId="1" type="noConversion"/>
  </si>
  <si>
    <t>CP复位测试失败</t>
    <phoneticPr fontId="1" type="noConversion"/>
  </si>
  <si>
    <t>大包升级</t>
    <phoneticPr fontId="4" type="noConversion"/>
  </si>
  <si>
    <t>大包升级获取设备加密类型失败</t>
    <phoneticPr fontId="4" type="noConversion"/>
  </si>
  <si>
    <t>飞机大包升级失败</t>
    <phoneticPr fontId="4" type="noConversion"/>
  </si>
  <si>
    <t>版本检查失败</t>
    <phoneticPr fontId="4" type="noConversion"/>
  </si>
  <si>
    <t>Control Bit相关</t>
    <phoneticPr fontId="1" type="noConversion"/>
  </si>
  <si>
    <t>获取Control Bit失败</t>
    <phoneticPr fontId="1" type="noConversion"/>
  </si>
  <si>
    <t>检查Control Bit失败</t>
    <phoneticPr fontId="1" type="noConversion"/>
  </si>
  <si>
    <t>Eagle检查量产模式失败</t>
    <phoneticPr fontId="1" type="noConversion"/>
  </si>
  <si>
    <t>Eagle检查ADB禁用失败</t>
    <phoneticPr fontId="1" type="noConversion"/>
  </si>
  <si>
    <t>包装相关</t>
    <phoneticPr fontId="1" type="noConversion"/>
  </si>
  <si>
    <t>包装删除工厂数据失败</t>
    <phoneticPr fontId="1" type="noConversion"/>
  </si>
  <si>
    <t>包装检查内参标定文件失败</t>
    <phoneticPr fontId="1" type="noConversion"/>
  </si>
  <si>
    <r>
      <t>MES</t>
    </r>
    <r>
      <rPr>
        <sz val="11"/>
        <color rgb="FF333333"/>
        <rFont val="宋体"/>
        <family val="3"/>
        <charset val="134"/>
      </rPr>
      <t>比对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绑定信息失败</t>
    </r>
    <phoneticPr fontId="4" type="noConversion"/>
  </si>
  <si>
    <t>清除手机绑定信息失败</t>
    <phoneticPr fontId="4" type="noConversion"/>
  </si>
  <si>
    <t>格式化NAND FLASH失败</t>
    <phoneticPr fontId="1" type="noConversion"/>
  </si>
  <si>
    <t>电池电量不在指定范围</t>
    <phoneticPr fontId="1" type="noConversion"/>
  </si>
  <si>
    <t>检查到语言不正确</t>
    <phoneticPr fontId="1" type="noConversion"/>
  </si>
  <si>
    <t>标定参数标志位检查失败</t>
    <phoneticPr fontId="1" type="noConversion"/>
  </si>
  <si>
    <t>设置飞控国家码失败</t>
    <phoneticPr fontId="1" type="noConversion"/>
  </si>
  <si>
    <t>设置飞机名称失败</t>
    <phoneticPr fontId="1" type="noConversion"/>
  </si>
  <si>
    <t>检查相机恢复出厂设置失败</t>
    <phoneticPr fontId="1" type="noConversion"/>
  </si>
  <si>
    <t>检查product type 失败</t>
    <phoneticPr fontId="1" type="noConversion"/>
  </si>
  <si>
    <t>RPMB相关</t>
    <phoneticPr fontId="1" type="noConversion"/>
  </si>
  <si>
    <t>写RPMB绑定信息失败</t>
    <phoneticPr fontId="1" type="noConversion"/>
  </si>
  <si>
    <t>检查RPMB绑带信息失败</t>
    <phoneticPr fontId="1" type="noConversion"/>
  </si>
  <si>
    <t>清除RPMB信息失败</t>
    <phoneticPr fontId="1" type="noConversion"/>
  </si>
  <si>
    <t>Bootloader加载rpmb镜像文件失败</t>
    <phoneticPr fontId="1" type="noConversion"/>
  </si>
  <si>
    <t>从服务器下载rpmb失败</t>
    <phoneticPr fontId="1" type="noConversion"/>
  </si>
  <si>
    <t>写整机SN到rpmb分区失败</t>
    <phoneticPr fontId="1" type="noConversion"/>
  </si>
  <si>
    <t>RPMB分区使能失败</t>
    <phoneticPr fontId="1" type="noConversion"/>
  </si>
  <si>
    <t>激活相关</t>
    <phoneticPr fontId="1" type="noConversion"/>
  </si>
  <si>
    <t>产品激活失败</t>
    <phoneticPr fontId="1" type="noConversion"/>
  </si>
  <si>
    <t>激活后检查，发现产品未激活</t>
    <phoneticPr fontId="1" type="noConversion"/>
  </si>
  <si>
    <t>与激活服务器通信失败</t>
    <phoneticPr fontId="1" type="noConversion"/>
  </si>
  <si>
    <t>反激活遥控器失败</t>
    <phoneticPr fontId="1" type="noConversion"/>
  </si>
  <si>
    <t>老化DDR不良</t>
    <phoneticPr fontId="1" type="noConversion"/>
  </si>
  <si>
    <t>清除老化标志位失败</t>
    <phoneticPr fontId="4" type="noConversion"/>
  </si>
  <si>
    <t>自动飞行</t>
    <phoneticPr fontId="4" type="noConversion"/>
  </si>
  <si>
    <t>自动飞行下载Autotest文件失败</t>
    <phoneticPr fontId="4" type="noConversion"/>
  </si>
  <si>
    <t>自动飞行解密文件失败</t>
    <phoneticPr fontId="4" type="noConversion"/>
  </si>
  <si>
    <r>
      <rPr>
        <sz val="11"/>
        <color rgb="FF333333"/>
        <rFont val="宋体"/>
        <family val="3"/>
        <charset val="134"/>
      </rPr>
      <t>自动飞行下载飞控</t>
    </r>
    <r>
      <rPr>
        <sz val="11"/>
        <color rgb="FF333333"/>
        <rFont val="Arial"/>
        <family val="2"/>
      </rPr>
      <t>LOG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</si>
  <si>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r>
      <rPr>
        <sz val="11"/>
        <color rgb="FF333333"/>
        <rFont val="宋体"/>
        <family val="3"/>
        <charset val="134"/>
      </rPr>
      <t>自动飞行下载云台</t>
    </r>
    <r>
      <rPr>
        <sz val="11"/>
        <color rgb="FF333333"/>
        <rFont val="Arial"/>
        <family val="2"/>
      </rPr>
      <t>LOG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</si>
  <si>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r>
      <rPr>
        <sz val="11"/>
        <color rgb="FF333333"/>
        <rFont val="宋体"/>
        <family val="3"/>
        <charset val="134"/>
      </rPr>
      <t>自动飞行下载感知</t>
    </r>
    <r>
      <rPr>
        <sz val="11"/>
        <color rgb="FF333333"/>
        <rFont val="Arial"/>
        <family val="2"/>
      </rPr>
      <t>LOG</t>
    </r>
    <r>
      <rPr>
        <sz val="11"/>
        <color rgb="FF333333"/>
        <rFont val="宋体"/>
        <family val="3"/>
        <charset val="134"/>
      </rPr>
      <t>失败</t>
    </r>
    <phoneticPr fontId="4" type="noConversion"/>
  </si>
  <si>
    <t>自动飞行上传传感器参数失败</t>
    <phoneticPr fontId="4" type="noConversion"/>
  </si>
  <si>
    <t>自动飞行悬停水平漂移异常</t>
    <phoneticPr fontId="4" type="noConversion"/>
  </si>
  <si>
    <t>自动飞行悬停垂直漂移异常</t>
    <phoneticPr fontId="4" type="noConversion"/>
  </si>
  <si>
    <t>自动飞行桨平面校准异常</t>
    <phoneticPr fontId="4" type="noConversion"/>
  </si>
  <si>
    <t>自动飞行桨平面校准失败</t>
    <phoneticPr fontId="4" type="noConversion"/>
  </si>
  <si>
    <t>自动飞行气压计异常</t>
    <phoneticPr fontId="4" type="noConversion"/>
  </si>
  <si>
    <t>自动飞行转向水平漂移异常</t>
    <phoneticPr fontId="4" type="noConversion"/>
  </si>
  <si>
    <t>自动飞行转向垂直漂移异常</t>
    <phoneticPr fontId="4" type="noConversion"/>
  </si>
  <si>
    <t>自动飞行指南针异常</t>
    <phoneticPr fontId="4" type="noConversion"/>
  </si>
  <si>
    <t>自动飞行VIO异常</t>
    <phoneticPr fontId="4" type="noConversion"/>
  </si>
  <si>
    <t>自动飞行下视单目异常</t>
    <phoneticPr fontId="4" type="noConversion"/>
  </si>
  <si>
    <t>自动飞行机身振动异常</t>
    <phoneticPr fontId="4" type="noConversion"/>
  </si>
  <si>
    <t>自动飞行录像失败</t>
    <phoneticPr fontId="4" type="noConversion"/>
  </si>
  <si>
    <t>自动飞行VIO标定失败</t>
    <phoneticPr fontId="4" type="noConversion"/>
  </si>
  <si>
    <t>自动飞行VIO标定异常</t>
    <phoneticPr fontId="4" type="noConversion"/>
  </si>
  <si>
    <t>自动飞行云台姿态异常</t>
    <phoneticPr fontId="4" type="noConversion"/>
  </si>
  <si>
    <t>自动飞行云台姿态严重异常</t>
    <phoneticPr fontId="4" type="noConversion"/>
  </si>
  <si>
    <t>自动飞行云台姿态标定失败</t>
    <phoneticPr fontId="4" type="noConversion"/>
  </si>
  <si>
    <t>自动飞行服务开启失败</t>
    <phoneticPr fontId="1" type="noConversion"/>
  </si>
  <si>
    <t>自动飞行服务关闭失败</t>
    <phoneticPr fontId="1" type="noConversion"/>
  </si>
  <si>
    <t>25</t>
    <phoneticPr fontId="1" type="noConversion"/>
  </si>
  <si>
    <t>检查自动飞行服务开启失败</t>
    <phoneticPr fontId="1" type="noConversion"/>
  </si>
  <si>
    <t>检查自动飞行服务关闭失败</t>
    <phoneticPr fontId="1" type="noConversion"/>
  </si>
  <si>
    <t>自动飞行异常</t>
    <phoneticPr fontId="1" type="noConversion"/>
  </si>
  <si>
    <t>自动飞行水波纹</t>
    <phoneticPr fontId="1" type="noConversion"/>
  </si>
  <si>
    <t>自动飞行下载文件失败</t>
    <phoneticPr fontId="1" type="noConversion"/>
  </si>
  <si>
    <t>自动飞行下载视频失败</t>
    <phoneticPr fontId="1" type="noConversion"/>
  </si>
  <si>
    <t>自动飞行前电量不足</t>
    <phoneticPr fontId="1" type="noConversion"/>
  </si>
  <si>
    <t>自动飞行后视避障异常</t>
    <phoneticPr fontId="1" type="noConversion"/>
  </si>
  <si>
    <t>自动飞行前视避障异常</t>
    <phoneticPr fontId="1" type="noConversion"/>
  </si>
  <si>
    <t>自动飞行云台转动异常</t>
    <phoneticPr fontId="1" type="noConversion"/>
  </si>
  <si>
    <t>自动飞行无主相机内参</t>
    <phoneticPr fontId="1" type="noConversion"/>
  </si>
  <si>
    <t>自动飞行切姿态异常</t>
    <phoneticPr fontId="1" type="noConversion"/>
  </si>
  <si>
    <t>自动飞行加速度计X轴振动异常</t>
    <phoneticPr fontId="1" type="noConversion"/>
  </si>
  <si>
    <t>自动飞行加速度计Y轴振动异常</t>
    <phoneticPr fontId="1" type="noConversion"/>
  </si>
  <si>
    <t>自动飞行加速度计Z轴振动异常</t>
    <phoneticPr fontId="1" type="noConversion"/>
  </si>
  <si>
    <t>自动飞行陀螺仪X轴振动异常</t>
    <phoneticPr fontId="1" type="noConversion"/>
  </si>
  <si>
    <t>自动飞行陀螺仪Y轴振动异常</t>
    <phoneticPr fontId="1" type="noConversion"/>
  </si>
  <si>
    <t>自动飞行陀螺仪Z轴振动异常</t>
    <phoneticPr fontId="1" type="noConversion"/>
  </si>
  <si>
    <t>自动飞行云台相机变焦失败</t>
    <phoneticPr fontId="1" type="noConversion"/>
  </si>
  <si>
    <t>自动飞行云台内框振动异常</t>
    <phoneticPr fontId="1" type="noConversion"/>
  </si>
  <si>
    <t>自动飞行云台中框振动异常</t>
    <phoneticPr fontId="1" type="noConversion"/>
  </si>
  <si>
    <t>自动飞行云台外框振动异常</t>
    <phoneticPr fontId="1" type="noConversion"/>
  </si>
  <si>
    <t>自动飞行起飞水平飘移异常</t>
    <phoneticPr fontId="1" type="noConversion"/>
  </si>
  <si>
    <t>自动飞行起飞垂直漂移异常</t>
    <phoneticPr fontId="1" type="noConversion"/>
  </si>
  <si>
    <t>自动飞行翻滚水平飘移异常</t>
    <phoneticPr fontId="1" type="noConversion"/>
  </si>
  <si>
    <t>自动飞行翻滚YAW角异常</t>
    <phoneticPr fontId="1" type="noConversion"/>
  </si>
  <si>
    <t>自动飞行电池严重低电压</t>
    <phoneticPr fontId="1" type="noConversion"/>
  </si>
  <si>
    <t>自动飞行二级低电量报警</t>
    <phoneticPr fontId="1" type="noConversion"/>
  </si>
  <si>
    <t>自动飞行IMU姿态限制</t>
    <phoneticPr fontId="1" type="noConversion"/>
  </si>
  <si>
    <t>自动飞行IMU-bias过大</t>
    <phoneticPr fontId="1" type="noConversion"/>
  </si>
  <si>
    <t>自动飞行NS错误</t>
    <phoneticPr fontId="1" type="noConversion"/>
  </si>
  <si>
    <t>自动飞行下视标定异常</t>
    <phoneticPr fontId="1" type="noConversion"/>
  </si>
  <si>
    <t>自动飞行TOF标定异常</t>
    <phoneticPr fontId="1" type="noConversion"/>
  </si>
  <si>
    <t>自动飞行工作模式异常</t>
    <phoneticPr fontId="1" type="noConversion"/>
  </si>
  <si>
    <t>自动飞行飞行器未激活</t>
    <phoneticPr fontId="1" type="noConversion"/>
  </si>
  <si>
    <t>自动飞行起飞异常</t>
    <phoneticPr fontId="1" type="noConversion"/>
  </si>
  <si>
    <t>Panic相关</t>
    <phoneticPr fontId="4" type="noConversion"/>
  </si>
  <si>
    <t>0011</t>
    <phoneticPr fontId="4" type="noConversion"/>
  </si>
  <si>
    <t>飞机出现panic或tombstones</t>
    <phoneticPr fontId="4" type="noConversion"/>
  </si>
  <si>
    <t>飞机删除panic和tombstones失败</t>
    <phoneticPr fontId="4" type="noConversion"/>
  </si>
  <si>
    <t>飞机导出panic和tombstones失败</t>
    <phoneticPr fontId="4" type="noConversion"/>
  </si>
  <si>
    <t>加密相关</t>
    <phoneticPr fontId="4" type="noConversion"/>
  </si>
  <si>
    <t>Eagle加密失败</t>
    <phoneticPr fontId="4" type="noConversion"/>
  </si>
  <si>
    <t>小配件加密失败</t>
    <phoneticPr fontId="1" type="noConversion"/>
  </si>
  <si>
    <t>安霸产品加密失败</t>
    <phoneticPr fontId="1" type="noConversion"/>
  </si>
  <si>
    <t>检查加密芯片加密失败</t>
    <phoneticPr fontId="1" type="noConversion"/>
  </si>
  <si>
    <t>从服务器获取密钥失败</t>
    <phoneticPr fontId="1" type="noConversion"/>
  </si>
  <si>
    <t>生成板端密钥失败</t>
    <phoneticPr fontId="1" type="noConversion"/>
  </si>
  <si>
    <t>检查板端密钥文件是否生成失败</t>
    <phoneticPr fontId="1" type="noConversion"/>
  </si>
  <si>
    <t>加载Slave芯片bootarea.img文件失败</t>
    <phoneticPr fontId="1" type="noConversion"/>
  </si>
  <si>
    <t>获取板端Slave芯片密钥文件失败</t>
    <phoneticPr fontId="1" type="noConversion"/>
  </si>
  <si>
    <t>检查服务器Slave芯片密钥文件是否生成失败</t>
    <phoneticPr fontId="1" type="noConversion"/>
  </si>
  <si>
    <t>Slave芯片加密失败</t>
    <phoneticPr fontId="1" type="noConversion"/>
  </si>
  <si>
    <t>20190604</t>
    <phoneticPr fontId="1" type="noConversion"/>
  </si>
  <si>
    <t>mujiao.Zhu</t>
    <phoneticPr fontId="1" type="noConversion"/>
  </si>
  <si>
    <t>删除文件失败</t>
    <phoneticPr fontId="1" type="noConversion"/>
  </si>
  <si>
    <t>0014</t>
    <phoneticPr fontId="4" type="noConversion"/>
  </si>
  <si>
    <t>打开V2SDK失败</t>
    <phoneticPr fontId="4" type="noConversion"/>
  </si>
  <si>
    <t>0015</t>
    <phoneticPr fontId="4" type="noConversion"/>
  </si>
  <si>
    <t>ADS-B 1090ES天线1耦合测试失败</t>
    <phoneticPr fontId="4" type="noConversion"/>
  </si>
  <si>
    <t>ADS-B 1090ES天线2耦合测试失败</t>
    <phoneticPr fontId="4" type="noConversion"/>
  </si>
  <si>
    <t>ADS-B 读取天线2底噪值失败</t>
    <phoneticPr fontId="4" type="noConversion"/>
  </si>
  <si>
    <t>ADS-B UAT天线1灵敏度测试失败</t>
    <phoneticPr fontId="4" type="noConversion"/>
  </si>
  <si>
    <t>ADS-B UAT天线2灵敏度测试失败</t>
    <phoneticPr fontId="4" type="noConversion"/>
  </si>
  <si>
    <t>ADS-B 秘钥注入失败</t>
    <phoneticPr fontId="4" type="noConversion"/>
  </si>
  <si>
    <t>小配件</t>
    <phoneticPr fontId="1" type="noConversion"/>
  </si>
  <si>
    <t>0016</t>
    <phoneticPr fontId="4" type="noConversion"/>
  </si>
  <si>
    <t>系统上未删，待软件切换到250之后删除</t>
    <phoneticPr fontId="1" type="noConversion"/>
  </si>
  <si>
    <t>RM500的指南针错误</t>
    <phoneticPr fontId="1" type="noConversion"/>
  </si>
  <si>
    <t>开启风扇错误</t>
    <phoneticPr fontId="1" type="noConversion"/>
  </si>
  <si>
    <t>关闭风扇错误</t>
    <phoneticPr fontId="1" type="noConversion"/>
  </si>
  <si>
    <t>机型相关</t>
    <phoneticPr fontId="1" type="noConversion"/>
  </si>
  <si>
    <t>0017</t>
    <phoneticPr fontId="4" type="noConversion"/>
  </si>
  <si>
    <t>写入机型失败</t>
    <phoneticPr fontId="4" type="noConversion"/>
  </si>
  <si>
    <t>证书相关</t>
    <phoneticPr fontId="1" type="noConversion"/>
  </si>
  <si>
    <t>0018</t>
    <phoneticPr fontId="4" type="noConversion"/>
  </si>
  <si>
    <t>获取正式版SSL证书失败</t>
    <phoneticPr fontId="1" type="noConversion"/>
  </si>
  <si>
    <t>正式版和测试版SSL证书写入1860失败</t>
    <phoneticPr fontId="1" type="noConversion"/>
  </si>
  <si>
    <t>WEB版SSL证书写入失败</t>
    <phoneticPr fontId="1" type="noConversion"/>
  </si>
  <si>
    <t>开始SDR测试失败</t>
    <phoneticPr fontId="1" type="noConversion"/>
  </si>
  <si>
    <t>hudson.zhang</t>
    <phoneticPr fontId="4" type="noConversion"/>
  </si>
  <si>
    <t>08</t>
    <phoneticPr fontId="4" type="noConversion"/>
  </si>
  <si>
    <t>09</t>
    <phoneticPr fontId="4" type="noConversion"/>
  </si>
  <si>
    <t>10</t>
    <phoneticPr fontId="4" type="noConversion"/>
  </si>
  <si>
    <t>调用autotest后动脚本失败</t>
    <phoneticPr fontId="4" type="noConversion"/>
  </si>
  <si>
    <t>删除autotest测试log失败</t>
    <phoneticPr fontId="4" type="noConversion"/>
  </si>
  <si>
    <t>拷贝autotest测试log到本地失败</t>
    <phoneticPr fontId="4" type="noConversion"/>
  </si>
  <si>
    <t>测试log数量与预期不符</t>
    <phoneticPr fontId="4" type="noConversion"/>
  </si>
  <si>
    <t>MFI测试</t>
    <phoneticPr fontId="1" type="noConversion"/>
  </si>
  <si>
    <t>hulk.wu</t>
    <phoneticPr fontId="1" type="noConversion"/>
  </si>
  <si>
    <t>060000125</t>
    <phoneticPr fontId="1" type="noConversion"/>
  </si>
  <si>
    <t>060</t>
    <phoneticPr fontId="1" type="noConversion"/>
  </si>
  <si>
    <t>遥控器电量不足</t>
    <phoneticPr fontId="1" type="noConversion"/>
  </si>
  <si>
    <t>0002</t>
    <phoneticPr fontId="1" type="noConversion"/>
  </si>
  <si>
    <t>0002</t>
    <phoneticPr fontId="1" type="noConversion"/>
  </si>
  <si>
    <t>0002</t>
    <phoneticPr fontId="1" type="noConversion"/>
  </si>
  <si>
    <t>检查SN失败</t>
    <phoneticPr fontId="1" type="noConversion"/>
  </si>
  <si>
    <t>检查MES绑定BN失败</t>
    <phoneticPr fontId="1" type="noConversion"/>
  </si>
  <si>
    <t>检查老化结果失败</t>
    <phoneticPr fontId="1" type="noConversion"/>
  </si>
  <si>
    <t>检查电池绑定ID失败</t>
    <phoneticPr fontId="1" type="noConversion"/>
  </si>
  <si>
    <t>检查RC摇杆参数失败</t>
    <phoneticPr fontId="1" type="noConversion"/>
  </si>
  <si>
    <t>重置遥控器失败</t>
    <phoneticPr fontId="1" type="noConversion"/>
  </si>
  <si>
    <t>0002</t>
    <phoneticPr fontId="1" type="noConversion"/>
  </si>
  <si>
    <t>060</t>
    <phoneticPr fontId="1" type="noConversion"/>
  </si>
  <si>
    <t>060</t>
    <phoneticPr fontId="1" type="noConversion"/>
  </si>
  <si>
    <t>060</t>
    <phoneticPr fontId="1" type="noConversion"/>
  </si>
  <si>
    <t>arno.cai</t>
    <phoneticPr fontId="1" type="noConversion"/>
  </si>
  <si>
    <t>060</t>
    <phoneticPr fontId="1" type="noConversion"/>
  </si>
  <si>
    <t>0002</t>
    <phoneticPr fontId="1" type="noConversion"/>
  </si>
  <si>
    <t>未识别到marker导致提前降落</t>
    <phoneticPr fontId="1" type="noConversion"/>
  </si>
  <si>
    <t>080001062</t>
    <phoneticPr fontId="1" type="noConversion"/>
  </si>
  <si>
    <t>测试超时</t>
    <phoneticPr fontId="1" type="noConversion"/>
  </si>
  <si>
    <t>080001063</t>
    <phoneticPr fontId="1" type="noConversion"/>
  </si>
  <si>
    <t>自动飞行测试结果文件为空或不存在</t>
    <phoneticPr fontId="1" type="noConversion"/>
  </si>
  <si>
    <t>080001064</t>
    <phoneticPr fontId="1" type="noConversion"/>
  </si>
  <si>
    <t>电调M1转速异常</t>
    <phoneticPr fontId="1" type="noConversion"/>
  </si>
  <si>
    <t>080001065</t>
    <phoneticPr fontId="1" type="noConversion"/>
  </si>
  <si>
    <t>电调M2转速异常</t>
    <phoneticPr fontId="1" type="noConversion"/>
  </si>
  <si>
    <t>080001066</t>
    <phoneticPr fontId="1" type="noConversion"/>
  </si>
  <si>
    <t>电调M3转速异常</t>
    <phoneticPr fontId="1" type="noConversion"/>
  </si>
  <si>
    <t>080001067</t>
    <phoneticPr fontId="1" type="noConversion"/>
  </si>
  <si>
    <t>电调M4转速异常</t>
    <phoneticPr fontId="1" type="noConversion"/>
  </si>
  <si>
    <t>080001068</t>
    <phoneticPr fontId="1" type="noConversion"/>
  </si>
  <si>
    <t>功耗异常</t>
    <phoneticPr fontId="1" type="noConversion"/>
  </si>
  <si>
    <t>080001069</t>
    <phoneticPr fontId="1" type="noConversion"/>
  </si>
  <si>
    <t>Slave芯片切量产状态检查失败</t>
    <phoneticPr fontId="1" type="noConversion"/>
  </si>
  <si>
    <t>清除图传国家码失败</t>
    <phoneticPr fontId="1" type="noConversion"/>
  </si>
  <si>
    <t>fred.xu</t>
    <phoneticPr fontId="1" type="noConversion"/>
  </si>
  <si>
    <t>kinglee.li</t>
    <phoneticPr fontId="4" type="noConversion"/>
  </si>
  <si>
    <t>转接环链路测试</t>
    <phoneticPr fontId="1" type="noConversion"/>
  </si>
  <si>
    <t>250</t>
    <phoneticPr fontId="4" type="noConversion"/>
  </si>
  <si>
    <t>转接环链路测试失败</t>
    <phoneticPr fontId="1" type="noConversion"/>
  </si>
  <si>
    <t>limin.qiu</t>
    <phoneticPr fontId="1" type="noConversion"/>
  </si>
  <si>
    <t>limin.qiu</t>
    <phoneticPr fontId="1" type="noConversion"/>
  </si>
  <si>
    <t>250</t>
    <phoneticPr fontId="4" type="noConversion"/>
  </si>
  <si>
    <t>0005</t>
    <phoneticPr fontId="1" type="noConversion"/>
  </si>
  <si>
    <t>转接环与云台链路测试失败</t>
    <phoneticPr fontId="1" type="noConversion"/>
  </si>
  <si>
    <t>limin.qiu</t>
    <phoneticPr fontId="1" type="noConversion"/>
  </si>
  <si>
    <t>250</t>
    <phoneticPr fontId="4" type="noConversion"/>
  </si>
  <si>
    <t>0005</t>
    <phoneticPr fontId="1" type="noConversion"/>
  </si>
  <si>
    <t>转接环与负载链路测试失败</t>
    <phoneticPr fontId="1" type="noConversion"/>
  </si>
  <si>
    <t>转接环单板测试</t>
    <phoneticPr fontId="1" type="noConversion"/>
  </si>
  <si>
    <t>0006</t>
    <phoneticPr fontId="1" type="noConversion"/>
  </si>
  <si>
    <t>01</t>
    <phoneticPr fontId="1" type="noConversion"/>
  </si>
  <si>
    <t>Nor Flash测试失败</t>
    <phoneticPr fontId="1" type="noConversion"/>
  </si>
  <si>
    <t>云台GPIO测试失败</t>
    <phoneticPr fontId="1" type="noConversion"/>
  </si>
  <si>
    <t>转接环电压测试失败</t>
    <phoneticPr fontId="1" type="noConversion"/>
  </si>
  <si>
    <t>limin.qiu</t>
    <phoneticPr fontId="1" type="noConversion"/>
  </si>
  <si>
    <t>250</t>
    <phoneticPr fontId="4" type="noConversion"/>
  </si>
  <si>
    <t>0006</t>
    <phoneticPr fontId="1" type="noConversion"/>
  </si>
  <si>
    <t>硬件版本测试失败</t>
    <phoneticPr fontId="1" type="noConversion"/>
  </si>
  <si>
    <t>高功率申请引脚测试失败</t>
    <phoneticPr fontId="1" type="noConversion"/>
  </si>
  <si>
    <t>加密芯片I2C测试失败</t>
    <phoneticPr fontId="1" type="noConversion"/>
  </si>
  <si>
    <t>USB转以太网链路测试失败</t>
    <phoneticPr fontId="1" type="noConversion"/>
  </si>
  <si>
    <t>转接环加密相关</t>
    <phoneticPr fontId="1" type="noConversion"/>
  </si>
  <si>
    <t>0007</t>
    <phoneticPr fontId="1" type="noConversion"/>
  </si>
  <si>
    <t>00</t>
    <phoneticPr fontId="1" type="noConversion"/>
  </si>
  <si>
    <t>从服务器获取绑定秘钥失败</t>
    <phoneticPr fontId="1" type="noConversion"/>
  </si>
  <si>
    <t>配置绑定秘钥失败</t>
    <phoneticPr fontId="1" type="noConversion"/>
  </si>
  <si>
    <t>绑定秘钥配置检测失败</t>
    <phoneticPr fontId="1" type="noConversion"/>
  </si>
  <si>
    <t>从服务器获取激活秘钥失败</t>
    <phoneticPr fontId="1" type="noConversion"/>
  </si>
  <si>
    <t>配置激活秘钥失败</t>
    <phoneticPr fontId="1" type="noConversion"/>
  </si>
  <si>
    <t>limin.qiu</t>
    <phoneticPr fontId="1" type="noConversion"/>
  </si>
  <si>
    <t>250</t>
    <phoneticPr fontId="4" type="noConversion"/>
  </si>
  <si>
    <t>0007</t>
    <phoneticPr fontId="1" type="noConversion"/>
  </si>
  <si>
    <t>激活秘钥配置检测失败</t>
    <phoneticPr fontId="1" type="noConversion"/>
  </si>
  <si>
    <t>从服务器获取反激活秘钥失败</t>
    <phoneticPr fontId="1" type="noConversion"/>
  </si>
  <si>
    <t>配置反激活秘钥失败</t>
    <phoneticPr fontId="1" type="noConversion"/>
  </si>
  <si>
    <t>limin.qiu</t>
    <phoneticPr fontId="1" type="noConversion"/>
  </si>
  <si>
    <t>250</t>
    <phoneticPr fontId="4" type="noConversion"/>
  </si>
  <si>
    <t>0007</t>
    <phoneticPr fontId="1" type="noConversion"/>
  </si>
  <si>
    <t>反激活秘钥配置检测失败</t>
    <phoneticPr fontId="1" type="noConversion"/>
  </si>
  <si>
    <t>060</t>
    <phoneticPr fontId="1" type="noConversion"/>
  </si>
  <si>
    <t>0002</t>
    <phoneticPr fontId="1" type="noConversion"/>
  </si>
  <si>
    <t>15</t>
    <phoneticPr fontId="1" type="noConversion"/>
  </si>
  <si>
    <t>16</t>
    <phoneticPr fontId="1" type="noConversion"/>
  </si>
  <si>
    <t>设置自定义键的初始值失败</t>
  </si>
  <si>
    <t>遥控器锁定SN失败</t>
    <phoneticPr fontId="1" type="noConversion"/>
  </si>
  <si>
    <t>0010</t>
    <phoneticPr fontId="1" type="noConversion"/>
  </si>
  <si>
    <t>检查相机国家码失败</t>
    <phoneticPr fontId="1" type="noConversion"/>
  </si>
  <si>
    <t>010</t>
    <phoneticPr fontId="1" type="noConversion"/>
  </si>
  <si>
    <t>0011</t>
    <phoneticPr fontId="1" type="noConversion"/>
  </si>
  <si>
    <t>连续多次载入图像失败</t>
    <phoneticPr fontId="1" type="noConversion"/>
  </si>
  <si>
    <t>0012</t>
    <phoneticPr fontId="1" type="noConversion"/>
  </si>
  <si>
    <t>010</t>
    <phoneticPr fontId="1" type="noConversion"/>
  </si>
  <si>
    <t>0013</t>
    <phoneticPr fontId="1" type="noConversion"/>
  </si>
  <si>
    <t>设置FPA与增益失败</t>
    <phoneticPr fontId="1" type="noConversion"/>
  </si>
  <si>
    <t>同步红外机芯时间失败</t>
    <phoneticPr fontId="1" type="noConversion"/>
  </si>
  <si>
    <t>获取红外冷开机温度失败</t>
    <phoneticPr fontId="1" type="noConversion"/>
  </si>
  <si>
    <t>红外焦温标定失败</t>
    <phoneticPr fontId="1" type="noConversion"/>
  </si>
  <si>
    <t>设置红外工作节点失败</t>
    <phoneticPr fontId="1" type="noConversion"/>
  </si>
  <si>
    <t>关闭FFC失败</t>
    <phoneticPr fontId="1" type="noConversion"/>
  </si>
  <si>
    <t>关闭FFC与SNUC失败</t>
    <phoneticPr fontId="1" type="noConversion"/>
  </si>
  <si>
    <t>红外拍照失败</t>
    <phoneticPr fontId="1" type="noConversion"/>
  </si>
  <si>
    <t>红外录视频失败</t>
    <phoneticPr fontId="1" type="noConversion"/>
  </si>
  <si>
    <t>红外光心测试失败</t>
    <phoneticPr fontId="1" type="noConversion"/>
  </si>
  <si>
    <t>K标定失败</t>
    <phoneticPr fontId="1" type="noConversion"/>
  </si>
  <si>
    <t>推入K标定文件失败</t>
    <phoneticPr fontId="1" type="noConversion"/>
  </si>
  <si>
    <t>重新加载K文件失败</t>
    <phoneticPr fontId="1" type="noConversion"/>
  </si>
  <si>
    <t>关闭快门失败</t>
    <phoneticPr fontId="1" type="noConversion"/>
  </si>
  <si>
    <t>计算黑体图像的方差失败</t>
    <phoneticPr fontId="1" type="noConversion"/>
  </si>
  <si>
    <t>备份红外图像失败</t>
    <phoneticPr fontId="1" type="noConversion"/>
  </si>
  <si>
    <t>打开红外快门失败</t>
    <phoneticPr fontId="1" type="noConversion"/>
  </si>
  <si>
    <t>设置高增益响应率失败</t>
    <phoneticPr fontId="1" type="noConversion"/>
  </si>
  <si>
    <t>设置低增益响应率失败</t>
    <phoneticPr fontId="1" type="noConversion"/>
  </si>
  <si>
    <t>清除本地红外图像失败</t>
    <phoneticPr fontId="1" type="noConversion"/>
  </si>
  <si>
    <t>推入坏点校准文件失败</t>
    <phoneticPr fontId="1" type="noConversion"/>
  </si>
  <si>
    <t>红外坏点校准失败</t>
    <phoneticPr fontId="1" type="noConversion"/>
  </si>
  <si>
    <t>打开定时FFC功能失败</t>
    <phoneticPr fontId="1" type="noConversion"/>
  </si>
  <si>
    <t>设置FFC时间失败</t>
    <phoneticPr fontId="1" type="noConversion"/>
  </si>
  <si>
    <t>等待红外机芯热平衡失败</t>
    <phoneticPr fontId="1" type="noConversion"/>
  </si>
  <si>
    <t>冷开机温度超标</t>
    <phoneticPr fontId="1" type="noConversion"/>
  </si>
  <si>
    <t>计算低增益温漂失败</t>
    <phoneticPr fontId="1" type="noConversion"/>
  </si>
  <si>
    <t>计算镜筒温漂失败</t>
    <phoneticPr fontId="1" type="noConversion"/>
  </si>
  <si>
    <t>计算快门温漂失败</t>
    <phoneticPr fontId="1" type="noConversion"/>
  </si>
  <si>
    <t>模块自动烧录失败</t>
    <phoneticPr fontId="1" type="noConversion"/>
  </si>
  <si>
    <t>写入温漂修正量失败</t>
    <phoneticPr fontId="1" type="noConversion"/>
  </si>
  <si>
    <t>写入温漂系数失败</t>
    <phoneticPr fontId="1" type="noConversion"/>
  </si>
  <si>
    <t>设置温度测量坐标失败</t>
    <phoneticPr fontId="1" type="noConversion"/>
  </si>
  <si>
    <t>温度复核失败</t>
    <phoneticPr fontId="1" type="noConversion"/>
  </si>
  <si>
    <t>推入温度曲线到机芯失败</t>
    <phoneticPr fontId="1" type="noConversion"/>
  </si>
  <si>
    <t>写温度曲线到Flash失败</t>
    <phoneticPr fontId="1" type="noConversion"/>
  </si>
  <si>
    <t>重新加载温度曲线失败</t>
    <phoneticPr fontId="1" type="noConversion"/>
  </si>
  <si>
    <t>计算高增益KF系数失败</t>
    <phoneticPr fontId="1" type="noConversion"/>
  </si>
  <si>
    <t>写入KF系数失败</t>
    <phoneticPr fontId="1" type="noConversion"/>
  </si>
  <si>
    <t>计算低增益KF系数失败</t>
    <phoneticPr fontId="1" type="noConversion"/>
  </si>
  <si>
    <t>读温漂系数失败</t>
    <phoneticPr fontId="1" type="noConversion"/>
  </si>
  <si>
    <t>温漂复核失败</t>
    <phoneticPr fontId="1" type="noConversion"/>
  </si>
  <si>
    <t>010</t>
    <phoneticPr fontId="4" type="noConversion"/>
  </si>
  <si>
    <t>红外sensor LVDS测试失败</t>
    <phoneticPr fontId="1" type="noConversion"/>
  </si>
  <si>
    <t>红外sensor I2C测试失败</t>
    <phoneticPr fontId="1" type="noConversion"/>
  </si>
  <si>
    <t>TEC测试失败</t>
    <phoneticPr fontId="1" type="noConversion"/>
  </si>
  <si>
    <t>温度Monitor测试失败</t>
    <phoneticPr fontId="1" type="noConversion"/>
  </si>
  <si>
    <t>红外Mipi测试失败</t>
    <phoneticPr fontId="1" type="noConversion"/>
  </si>
  <si>
    <t>快门测试失败</t>
    <phoneticPr fontId="1" type="noConversion"/>
  </si>
  <si>
    <t>开启FFC与SNUC失败</t>
    <phoneticPr fontId="1" type="noConversion"/>
  </si>
  <si>
    <t>温度补偿失败（SNUC）</t>
    <phoneticPr fontId="1" type="noConversion"/>
  </si>
  <si>
    <t>红外全局偏差调节失败</t>
    <phoneticPr fontId="1" type="noConversion"/>
  </si>
  <si>
    <t>擦除存储区域失败</t>
    <phoneticPr fontId="1" type="noConversion"/>
  </si>
  <si>
    <t>storage program测试失败</t>
    <phoneticPr fontId="1" type="noConversion"/>
  </si>
  <si>
    <t>电源控制测试失败</t>
    <phoneticPr fontId="1" type="noConversion"/>
  </si>
  <si>
    <t>UART测试失败</t>
    <phoneticPr fontId="1" type="noConversion"/>
  </si>
  <si>
    <t>SPI测试失败</t>
    <phoneticPr fontId="1" type="noConversion"/>
  </si>
  <si>
    <t>010</t>
    <phoneticPr fontId="1" type="noConversion"/>
  </si>
  <si>
    <t>0005</t>
    <phoneticPr fontId="1" type="noConversion"/>
  </si>
  <si>
    <t>19</t>
    <phoneticPr fontId="1" type="noConversion"/>
  </si>
  <si>
    <t>传送相机校准文件到相机失败</t>
    <phoneticPr fontId="1" type="noConversion"/>
  </si>
  <si>
    <t>传送镜头校准文件到相机失败</t>
    <phoneticPr fontId="1" type="noConversion"/>
  </si>
  <si>
    <t>重启镜头失败</t>
    <phoneticPr fontId="1" type="noConversion"/>
  </si>
  <si>
    <t>红外标定</t>
    <phoneticPr fontId="1" type="noConversion"/>
  </si>
  <si>
    <t>UID与IMU SN绑定失败</t>
    <phoneticPr fontId="1" type="noConversion"/>
  </si>
  <si>
    <t>shey.hou</t>
    <phoneticPr fontId="1" type="noConversion"/>
  </si>
  <si>
    <t>激光与相机平行度标定</t>
    <phoneticPr fontId="1" type="noConversion"/>
  </si>
  <si>
    <t>0014</t>
    <phoneticPr fontId="1" type="noConversion"/>
  </si>
  <si>
    <t>01</t>
    <phoneticPr fontId="1" type="noConversion"/>
  </si>
  <si>
    <t>7m平行度测试失败</t>
    <phoneticPr fontId="1" type="noConversion"/>
  </si>
  <si>
    <t>10m平行度测试失败</t>
    <phoneticPr fontId="1" type="noConversion"/>
  </si>
  <si>
    <t>12m平行度测试失败</t>
    <phoneticPr fontId="1" type="noConversion"/>
  </si>
  <si>
    <t>读取云台类型</t>
    <phoneticPr fontId="1" type="noConversion"/>
  </si>
  <si>
    <t>shey.hou</t>
    <phoneticPr fontId="1" type="noConversion"/>
  </si>
  <si>
    <t>QSPI MD5失败</t>
    <phoneticPr fontId="1" type="noConversion"/>
  </si>
  <si>
    <t>Update Infrared calibration失败</t>
    <phoneticPr fontId="1" type="noConversion"/>
  </si>
  <si>
    <t>62</t>
  </si>
  <si>
    <t>图形清晰度不达标</t>
    <phoneticPr fontId="1" type="noConversion"/>
  </si>
  <si>
    <t>上传清晰度备份文件失败</t>
    <phoneticPr fontId="1" type="noConversion"/>
  </si>
  <si>
    <t>设置出图模式失败</t>
    <phoneticPr fontId="1" type="noConversion"/>
  </si>
  <si>
    <t>storage ERASE测试失败</t>
    <phoneticPr fontId="1" type="noConversion"/>
  </si>
  <si>
    <t>63</t>
  </si>
  <si>
    <t>红外sensor FSM测试失败</t>
    <phoneticPr fontId="1" type="noConversion"/>
  </si>
  <si>
    <t>写入SN失败</t>
    <phoneticPr fontId="1" type="noConversion"/>
  </si>
  <si>
    <t>回读SN失败</t>
    <phoneticPr fontId="1" type="noConversion"/>
  </si>
  <si>
    <t>010</t>
  </si>
  <si>
    <t>0013</t>
  </si>
  <si>
    <t>64</t>
  </si>
  <si>
    <t>65</t>
  </si>
  <si>
    <t>20191230</t>
    <phoneticPr fontId="1" type="noConversion"/>
  </si>
  <si>
    <t>mumu.zheng</t>
    <phoneticPr fontId="4" type="noConversion"/>
  </si>
  <si>
    <t>通用</t>
    <phoneticPr fontId="4" type="noConversion"/>
  </si>
  <si>
    <t>500</t>
    <phoneticPr fontId="4" type="noConversion"/>
  </si>
  <si>
    <t>0001</t>
    <phoneticPr fontId="1" type="noConversion"/>
  </si>
  <si>
    <t>00</t>
    <phoneticPr fontId="4" type="noConversion"/>
  </si>
  <si>
    <t>查询雷达整机固件版本失败</t>
    <phoneticPr fontId="4" type="noConversion"/>
  </si>
  <si>
    <t>limin</t>
    <phoneticPr fontId="1" type="noConversion"/>
  </si>
  <si>
    <t>获取采样数据失败</t>
    <phoneticPr fontId="4" type="noConversion"/>
  </si>
  <si>
    <t>重置整机辨识区失败</t>
    <phoneticPr fontId="4" type="noConversion"/>
  </si>
  <si>
    <t>写整机辨识区失败</t>
    <phoneticPr fontId="4" type="noConversion"/>
  </si>
  <si>
    <t>标定参数上传数据服务器失败</t>
    <phoneticPr fontId="4" type="noConversion"/>
  </si>
  <si>
    <t>上传DTAS的附件文件压缩失败</t>
    <phoneticPr fontId="1" type="noConversion"/>
  </si>
  <si>
    <t>写配置表参数失败</t>
    <phoneticPr fontId="4" type="noConversion"/>
  </si>
  <si>
    <t>读配置表参数失败</t>
    <phoneticPr fontId="4" type="noConversion"/>
  </si>
  <si>
    <t>点云出图测试失败</t>
    <phoneticPr fontId="4" type="noConversion"/>
  </si>
  <si>
    <t>09</t>
    <phoneticPr fontId="4" type="noConversion"/>
  </si>
  <si>
    <t>电压测试失败</t>
    <phoneticPr fontId="4" type="noConversion"/>
  </si>
  <si>
    <t>10</t>
    <phoneticPr fontId="4" type="noConversion"/>
  </si>
  <si>
    <t>设置风扇转速失败</t>
    <phoneticPr fontId="4" type="noConversion"/>
  </si>
  <si>
    <t>11</t>
    <phoneticPr fontId="4" type="noConversion"/>
  </si>
  <si>
    <t>串口采集电流测试失败</t>
    <phoneticPr fontId="4" type="noConversion"/>
  </si>
  <si>
    <t>12</t>
    <phoneticPr fontId="4" type="noConversion"/>
  </si>
  <si>
    <t>噪声测试失败</t>
    <phoneticPr fontId="4" type="noConversion"/>
  </si>
  <si>
    <t>13</t>
    <phoneticPr fontId="4" type="noConversion"/>
  </si>
  <si>
    <t>点云探测率失败</t>
    <phoneticPr fontId="4" type="noConversion"/>
  </si>
  <si>
    <t>14</t>
    <phoneticPr fontId="4" type="noConversion"/>
  </si>
  <si>
    <t>雷达加密/解密失败</t>
    <phoneticPr fontId="4" type="noConversion"/>
  </si>
  <si>
    <t>15</t>
    <phoneticPr fontId="1" type="noConversion"/>
  </si>
  <si>
    <t>读取整机辨识区失败</t>
    <phoneticPr fontId="4" type="noConversion"/>
  </si>
  <si>
    <t>16</t>
    <phoneticPr fontId="4" type="noConversion"/>
  </si>
  <si>
    <t>三合一条码比对</t>
    <phoneticPr fontId="4" type="noConversion"/>
  </si>
  <si>
    <t>17</t>
    <phoneticPr fontId="4" type="noConversion"/>
  </si>
  <si>
    <t>调用DLL错误</t>
    <phoneticPr fontId="4" type="noConversion"/>
  </si>
  <si>
    <t>设置激光模块SN失败</t>
    <phoneticPr fontId="4" type="noConversion"/>
  </si>
  <si>
    <t>fred.xu</t>
    <phoneticPr fontId="1" type="noConversion"/>
  </si>
  <si>
    <t>读取激光模块SN失败</t>
    <phoneticPr fontId="4" type="noConversion"/>
  </si>
  <si>
    <t>激光标定失败</t>
    <phoneticPr fontId="4" type="noConversion"/>
  </si>
  <si>
    <t>激光量程测试失败</t>
    <phoneticPr fontId="4" type="noConversion"/>
  </si>
  <si>
    <t>激光精度测试失败</t>
    <phoneticPr fontId="4" type="noConversion"/>
  </si>
  <si>
    <t>23</t>
    <phoneticPr fontId="4" type="noConversion"/>
  </si>
  <si>
    <t>激光T0标定失败</t>
    <phoneticPr fontId="4" type="noConversion"/>
  </si>
  <si>
    <t>24</t>
    <phoneticPr fontId="4" type="noConversion"/>
  </si>
  <si>
    <t>光噪声计算失败</t>
    <phoneticPr fontId="4" type="noConversion"/>
  </si>
  <si>
    <t>读取依赖文件</t>
    <phoneticPr fontId="4" type="noConversion"/>
  </si>
  <si>
    <t>26</t>
    <phoneticPr fontId="4" type="noConversion"/>
  </si>
  <si>
    <t>深度标定计算失败</t>
    <phoneticPr fontId="4" type="noConversion"/>
  </si>
  <si>
    <t>27</t>
    <phoneticPr fontId="4" type="noConversion"/>
  </si>
  <si>
    <t>量程精度计算失败</t>
    <phoneticPr fontId="4" type="noConversion"/>
  </si>
  <si>
    <t>28</t>
    <phoneticPr fontId="4" type="noConversion"/>
  </si>
  <si>
    <t>角度计算失败</t>
    <phoneticPr fontId="4" type="noConversion"/>
  </si>
  <si>
    <t>29</t>
    <phoneticPr fontId="4" type="noConversion"/>
  </si>
  <si>
    <t>fred.xu</t>
    <phoneticPr fontId="1" type="noConversion"/>
  </si>
  <si>
    <t>配置表参数校验</t>
    <phoneticPr fontId="4" type="noConversion"/>
  </si>
  <si>
    <t>500</t>
    <phoneticPr fontId="4" type="noConversion"/>
  </si>
  <si>
    <t>0002</t>
    <phoneticPr fontId="4" type="noConversion"/>
  </si>
  <si>
    <t>00</t>
    <phoneticPr fontId="4" type="noConversion"/>
  </si>
  <si>
    <t>电机参数区-电机转速校验失败</t>
    <phoneticPr fontId="4" type="noConversion"/>
  </si>
  <si>
    <t>limin</t>
    <phoneticPr fontId="1" type="noConversion"/>
  </si>
  <si>
    <t>500</t>
    <phoneticPr fontId="4" type="noConversion"/>
  </si>
  <si>
    <t>0002</t>
    <phoneticPr fontId="4" type="noConversion"/>
  </si>
  <si>
    <t>APD参数区-APD增益校验失败</t>
    <phoneticPr fontId="4" type="noConversion"/>
  </si>
  <si>
    <t>0002</t>
    <phoneticPr fontId="4" type="noConversion"/>
  </si>
  <si>
    <t>APD参数区-APD标定参数从服务器下载失败</t>
    <phoneticPr fontId="4" type="noConversion"/>
  </si>
  <si>
    <t>APD参数区-APD标定参数与服务器校验失败</t>
    <phoneticPr fontId="4" type="noConversion"/>
  </si>
  <si>
    <t>APD参数区-HV校准参数从服务器下载失败</t>
    <phoneticPr fontId="4" type="noConversion"/>
  </si>
  <si>
    <t>APD参数区-HV校准参数与服务器校验失败</t>
    <phoneticPr fontId="4" type="noConversion"/>
  </si>
  <si>
    <t>APD参数区-APD目标温度校验失败</t>
    <phoneticPr fontId="4" type="noConversion"/>
  </si>
  <si>
    <t>TDC参数区-阈值校正参数从服务器下载失败</t>
    <phoneticPr fontId="4" type="noConversion"/>
  </si>
  <si>
    <t>TDC参数区-阈值校正参数与服务器校验失败</t>
    <phoneticPr fontId="4" type="noConversion"/>
  </si>
  <si>
    <t>TDC参数区-Maxbin标定参数从服务器下载失败</t>
    <phoneticPr fontId="4" type="noConversion"/>
  </si>
  <si>
    <t>limin</t>
    <phoneticPr fontId="1" type="noConversion"/>
  </si>
  <si>
    <t>500</t>
    <phoneticPr fontId="4" type="noConversion"/>
  </si>
  <si>
    <t>0002</t>
    <phoneticPr fontId="4" type="noConversion"/>
  </si>
  <si>
    <t>TDC参数区-Maxbin标定参数与服务器校验失败</t>
    <phoneticPr fontId="4" type="noConversion"/>
  </si>
  <si>
    <t>limin</t>
    <phoneticPr fontId="1" type="noConversion"/>
  </si>
  <si>
    <t>500</t>
    <phoneticPr fontId="4" type="noConversion"/>
  </si>
  <si>
    <t>0002</t>
    <phoneticPr fontId="4" type="noConversion"/>
  </si>
  <si>
    <t>激光发射参数区-激光脉宽校验失败</t>
    <phoneticPr fontId="4" type="noConversion"/>
  </si>
  <si>
    <t>limin</t>
    <phoneticPr fontId="1" type="noConversion"/>
  </si>
  <si>
    <t>500</t>
    <phoneticPr fontId="4" type="noConversion"/>
  </si>
  <si>
    <t>0002</t>
    <phoneticPr fontId="4" type="noConversion"/>
  </si>
  <si>
    <t>激光发射参数区-激光发射总电源电压从服务器下载失败</t>
    <phoneticPr fontId="4" type="noConversion"/>
  </si>
  <si>
    <t>激光发射参数区-激光发射总电源电压与服务器校验失败</t>
    <phoneticPr fontId="4" type="noConversion"/>
  </si>
  <si>
    <t>激光发射参数区-激光发射频率校验失败</t>
    <phoneticPr fontId="4" type="noConversion"/>
  </si>
  <si>
    <t>激光发射参数区-激光发射电压系数校验失败</t>
    <phoneticPr fontId="4" type="noConversion"/>
  </si>
  <si>
    <t>16</t>
    <phoneticPr fontId="4" type="noConversion"/>
  </si>
  <si>
    <t>激光发射参数区-激光加热目标温度校验失败</t>
    <phoneticPr fontId="4" type="noConversion"/>
  </si>
  <si>
    <t>17</t>
    <phoneticPr fontId="4" type="noConversion"/>
  </si>
  <si>
    <t>深度参数区-整机标定参数从服务器下载失败</t>
    <phoneticPr fontId="4" type="noConversion"/>
  </si>
  <si>
    <t>fred.xu</t>
    <phoneticPr fontId="1" type="noConversion"/>
  </si>
  <si>
    <t>18</t>
    <phoneticPr fontId="4" type="noConversion"/>
  </si>
  <si>
    <t>深度参数区-整机标定参数与服务器校验失败</t>
    <phoneticPr fontId="4" type="noConversion"/>
  </si>
  <si>
    <t>19</t>
    <phoneticPr fontId="4" type="noConversion"/>
  </si>
  <si>
    <t>深度参数区-整机角度参数从服务器下载失败</t>
    <phoneticPr fontId="4" type="noConversion"/>
  </si>
  <si>
    <t>20</t>
    <phoneticPr fontId="4" type="noConversion"/>
  </si>
  <si>
    <t>深度参数区-整机角度参数与服务器校验失败</t>
    <phoneticPr fontId="4" type="noConversion"/>
  </si>
  <si>
    <t>状态表检验</t>
    <phoneticPr fontId="4" type="noConversion"/>
  </si>
  <si>
    <t>0003</t>
    <phoneticPr fontId="4" type="noConversion"/>
  </si>
  <si>
    <t>00</t>
    <phoneticPr fontId="4" type="noConversion"/>
  </si>
  <si>
    <t>主控温度检验失败</t>
    <phoneticPr fontId="4" type="noConversion"/>
  </si>
  <si>
    <t>主控温升检验失败</t>
    <phoneticPr fontId="4" type="noConversion"/>
  </si>
  <si>
    <t>APD温度检验失败</t>
    <phoneticPr fontId="4" type="noConversion"/>
  </si>
  <si>
    <t>激光发射器温度检验失败</t>
    <phoneticPr fontId="4" type="noConversion"/>
  </si>
  <si>
    <t>电机转速检验失败</t>
    <phoneticPr fontId="4" type="noConversion"/>
  </si>
  <si>
    <t>当前工作模式检验失败</t>
    <phoneticPr fontId="4" type="noConversion"/>
  </si>
  <si>
    <t>传感器状态检验失败</t>
    <phoneticPr fontId="4" type="noConversion"/>
  </si>
  <si>
    <t>电调温度检验失败</t>
    <phoneticPr fontId="4" type="noConversion"/>
  </si>
  <si>
    <t>电调电流检测失败</t>
    <phoneticPr fontId="4" type="noConversion"/>
  </si>
  <si>
    <t>APD高压值检验失败</t>
    <phoneticPr fontId="4" type="noConversion"/>
  </si>
  <si>
    <t>激光发射电压检验失败</t>
    <phoneticPr fontId="4" type="noConversion"/>
  </si>
  <si>
    <t>APD Gain检验失败</t>
    <phoneticPr fontId="4" type="noConversion"/>
  </si>
  <si>
    <t>参数标定状态检验失败</t>
    <phoneticPr fontId="4" type="noConversion"/>
  </si>
  <si>
    <t>13</t>
    <phoneticPr fontId="4" type="noConversion"/>
  </si>
  <si>
    <t>风扇转速检验失败</t>
    <phoneticPr fontId="4" type="noConversion"/>
  </si>
  <si>
    <t>动力类测试
（轴承/电机/电调/光电开关板）</t>
    <phoneticPr fontId="4" type="noConversion"/>
  </si>
  <si>
    <t>0004</t>
    <phoneticPr fontId="4" type="noConversion"/>
  </si>
  <si>
    <t>光电开关板高电平测试失败</t>
    <phoneticPr fontId="4" type="noConversion"/>
  </si>
  <si>
    <t>写电调SN失败</t>
    <phoneticPr fontId="4" type="noConversion"/>
  </si>
  <si>
    <t>电调静态电流测试失败</t>
    <phoneticPr fontId="4" type="noConversion"/>
  </si>
  <si>
    <t>03</t>
    <phoneticPr fontId="4" type="noConversion"/>
  </si>
  <si>
    <t>电调动态电流测试失败</t>
    <phoneticPr fontId="4" type="noConversion"/>
  </si>
  <si>
    <t>电调温度测试失败</t>
    <phoneticPr fontId="4" type="noConversion"/>
  </si>
  <si>
    <t>05</t>
    <phoneticPr fontId="4" type="noConversion"/>
  </si>
  <si>
    <t>读取电调SN失败</t>
    <phoneticPr fontId="4" type="noConversion"/>
  </si>
  <si>
    <t>06</t>
    <phoneticPr fontId="4" type="noConversion"/>
  </si>
  <si>
    <t>07</t>
    <phoneticPr fontId="4" type="noConversion"/>
  </si>
  <si>
    <t>电调状态异常</t>
    <phoneticPr fontId="4" type="noConversion"/>
  </si>
  <si>
    <t>接收组件功能测试</t>
    <phoneticPr fontId="4" type="noConversion"/>
  </si>
  <si>
    <t>0006</t>
    <phoneticPr fontId="4" type="noConversion"/>
  </si>
  <si>
    <t>初始化参数失败</t>
    <phoneticPr fontId="4" type="noConversion"/>
  </si>
  <si>
    <t>脉冲宽度扫描检测失败</t>
    <phoneticPr fontId="4" type="noConversion"/>
  </si>
  <si>
    <t>TIA脉冲宽度扫描检测失败</t>
    <phoneticPr fontId="4" type="noConversion"/>
  </si>
  <si>
    <t>TIA_DC检测失败</t>
    <phoneticPr fontId="4" type="noConversion"/>
  </si>
  <si>
    <t>APD温度检测失败</t>
    <phoneticPr fontId="4" type="noConversion"/>
  </si>
  <si>
    <t>APD加热温升检测失败</t>
    <phoneticPr fontId="4" type="noConversion"/>
  </si>
  <si>
    <t>HV检测失败</t>
    <phoneticPr fontId="4" type="noConversion"/>
  </si>
  <si>
    <t>APD焊接引脚噪声检测失败</t>
    <phoneticPr fontId="4" type="noConversion"/>
  </si>
  <si>
    <t>08</t>
    <phoneticPr fontId="4" type="noConversion"/>
  </si>
  <si>
    <t>对焦TIA_Peak/Width Pluse/TIA_Width Pluse值失败</t>
    <phoneticPr fontId="4" type="noConversion"/>
  </si>
  <si>
    <t>09</t>
    <phoneticPr fontId="4" type="noConversion"/>
  </si>
  <si>
    <t>从服务器对下载焦TIA_Peak/Width Pluse/TIA_Width Pluse失败</t>
    <phoneticPr fontId="4" type="noConversion"/>
  </si>
  <si>
    <t>链路测试</t>
    <phoneticPr fontId="4" type="noConversion"/>
  </si>
  <si>
    <t>0007</t>
    <phoneticPr fontId="4" type="noConversion"/>
  </si>
  <si>
    <t>电调板链路测试失败</t>
    <phoneticPr fontId="4" type="noConversion"/>
  </si>
  <si>
    <t>接口板链路测试失败</t>
    <phoneticPr fontId="4" type="noConversion"/>
  </si>
  <si>
    <t>接收板控制链路测试</t>
    <phoneticPr fontId="4" type="noConversion"/>
  </si>
  <si>
    <t>04</t>
    <phoneticPr fontId="4" type="noConversion"/>
  </si>
  <si>
    <t>整机链路测试仪器未ready</t>
    <phoneticPr fontId="4" type="noConversion"/>
  </si>
  <si>
    <t>mengying.wu</t>
    <phoneticPr fontId="1" type="noConversion"/>
  </si>
  <si>
    <t>MCU阈值校正</t>
    <phoneticPr fontId="4" type="noConversion"/>
  </si>
  <si>
    <t>0008</t>
    <phoneticPr fontId="4" type="noConversion"/>
  </si>
  <si>
    <t>未登记</t>
    <phoneticPr fontId="1" type="noConversion"/>
  </si>
  <si>
    <t>01</t>
    <phoneticPr fontId="1" type="noConversion"/>
  </si>
  <si>
    <t>阈值校正失败</t>
    <phoneticPr fontId="4" type="noConversion"/>
  </si>
  <si>
    <t>MAXBIN标定</t>
    <phoneticPr fontId="4" type="noConversion"/>
  </si>
  <si>
    <t>0009</t>
    <phoneticPr fontId="4" type="noConversion"/>
  </si>
  <si>
    <t>MAXBIN标定信号源配置失败</t>
    <phoneticPr fontId="4" type="noConversion"/>
  </si>
  <si>
    <t>MAXBIN标定数据采集失败</t>
    <phoneticPr fontId="4" type="noConversion"/>
  </si>
  <si>
    <t>MAXBIN标定失败</t>
    <phoneticPr fontId="4" type="noConversion"/>
  </si>
  <si>
    <t>HV校准</t>
    <phoneticPr fontId="4" type="noConversion"/>
  </si>
  <si>
    <t>0010</t>
    <phoneticPr fontId="4" type="noConversion"/>
  </si>
  <si>
    <t>Kdr/Bdr校准失败</t>
    <phoneticPr fontId="4" type="noConversion"/>
  </si>
  <si>
    <t>Kdr/Bdr校准的校验失败</t>
    <phoneticPr fontId="4" type="noConversion"/>
  </si>
  <si>
    <t>Ktr/Btr校准失败</t>
    <phoneticPr fontId="4" type="noConversion"/>
  </si>
  <si>
    <t>limin</t>
    <phoneticPr fontId="1" type="noConversion"/>
  </si>
  <si>
    <t>500</t>
    <phoneticPr fontId="4" type="noConversion"/>
  </si>
  <si>
    <t>0012</t>
    <phoneticPr fontId="4" type="noConversion"/>
  </si>
  <si>
    <t>02</t>
    <phoneticPr fontId="4" type="noConversion"/>
  </si>
  <si>
    <t>配测LED设置失败</t>
    <phoneticPr fontId="4" type="noConversion"/>
  </si>
  <si>
    <t>配测LED检查状态失败</t>
    <phoneticPr fontId="4" type="noConversion"/>
  </si>
  <si>
    <t>fred.xu</t>
    <phoneticPr fontId="1" type="noConversion"/>
  </si>
  <si>
    <t>报告相关</t>
    <phoneticPr fontId="4" type="noConversion"/>
  </si>
  <si>
    <t>00</t>
    <phoneticPr fontId="4" type="noConversion"/>
  </si>
  <si>
    <t>拉取报告失败</t>
    <phoneticPr fontId="4" type="noConversion"/>
  </si>
  <si>
    <t>lake.xiao</t>
    <phoneticPr fontId="4" type="noConversion"/>
  </si>
  <si>
    <t>激光雷达包装检查</t>
    <phoneticPr fontId="4" type="noConversion"/>
  </si>
  <si>
    <t>500</t>
    <phoneticPr fontId="4" type="noConversion"/>
  </si>
  <si>
    <t>0013</t>
    <phoneticPr fontId="4" type="noConversion"/>
  </si>
  <si>
    <t>00</t>
    <phoneticPr fontId="4" type="noConversion"/>
  </si>
  <si>
    <t>激光雷达功率检查失败</t>
    <phoneticPr fontId="4" type="noConversion"/>
  </si>
  <si>
    <t>APD标定</t>
    <phoneticPr fontId="4" type="noConversion"/>
  </si>
  <si>
    <t>标定前通讯及输出检查失败</t>
    <phoneticPr fontId="4" type="noConversion"/>
  </si>
  <si>
    <t>limin</t>
    <phoneticPr fontId="1" type="noConversion"/>
  </si>
  <si>
    <t>500</t>
    <phoneticPr fontId="4" type="noConversion"/>
  </si>
  <si>
    <t>0014</t>
    <phoneticPr fontId="4" type="noConversion"/>
  </si>
  <si>
    <t>APD定温标定失败</t>
    <phoneticPr fontId="4" type="noConversion"/>
  </si>
  <si>
    <t>APD高温标定失败</t>
    <phoneticPr fontId="4" type="noConversion"/>
  </si>
  <si>
    <t>limin</t>
    <phoneticPr fontId="1" type="noConversion"/>
  </si>
  <si>
    <t>MATLAB处理APD标定数据失败</t>
    <phoneticPr fontId="4" type="noConversion"/>
  </si>
  <si>
    <t>发射组件测试</t>
    <phoneticPr fontId="4" type="noConversion"/>
  </si>
  <si>
    <t>0015</t>
    <phoneticPr fontId="4" type="noConversion"/>
  </si>
  <si>
    <t>00</t>
    <phoneticPr fontId="4" type="noConversion"/>
  </si>
  <si>
    <t>光功率计检测发射功率失败</t>
    <phoneticPr fontId="4" type="noConversion"/>
  </si>
  <si>
    <t>01</t>
    <phoneticPr fontId="4" type="noConversion"/>
  </si>
  <si>
    <t>发射功率校准失败</t>
    <phoneticPr fontId="4" type="noConversion"/>
  </si>
  <si>
    <t>500</t>
  </si>
  <si>
    <t>0001</t>
  </si>
  <si>
    <t>设置高压HV失败</t>
    <phoneticPr fontId="4" type="noConversion"/>
  </si>
  <si>
    <t>limin</t>
    <phoneticPr fontId="1" type="noConversion"/>
  </si>
  <si>
    <t>设置接收板APD温度失败</t>
    <phoneticPr fontId="4" type="noConversion"/>
  </si>
  <si>
    <t>30</t>
    <phoneticPr fontId="4" type="noConversion"/>
  </si>
  <si>
    <t>31</t>
    <phoneticPr fontId="4" type="noConversion"/>
  </si>
  <si>
    <t>通用类六面体校准失败</t>
    <phoneticPr fontId="4" type="noConversion"/>
  </si>
  <si>
    <t>动力类电机噪声异常</t>
    <phoneticPr fontId="4" type="noConversion"/>
  </si>
  <si>
    <t>相机DDR测试失败</t>
    <phoneticPr fontId="1" type="noConversion"/>
  </si>
  <si>
    <r>
      <rPr>
        <sz val="11"/>
        <color theme="1"/>
        <rFont val="宋体"/>
        <family val="2"/>
        <scheme val="minor"/>
      </rPr>
      <t>责任人</t>
    </r>
    <phoneticPr fontId="1" type="noConversion"/>
  </si>
  <si>
    <r>
      <rPr>
        <sz val="11"/>
        <color theme="1"/>
        <rFont val="宋体"/>
        <family val="2"/>
        <scheme val="minor"/>
      </rPr>
      <t>何恒飞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</si>
  <si>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相机</t>
    </r>
    <r>
      <rPr>
        <sz val="11"/>
        <color theme="1"/>
        <rFont val="宋体"/>
        <family val="2"/>
        <scheme val="minor"/>
      </rPr>
      <t>I2C</t>
    </r>
    <r>
      <rPr>
        <sz val="11"/>
        <color theme="1"/>
        <rFont val="宋体"/>
        <family val="3"/>
        <charset val="134"/>
        <scheme val="minor"/>
      </rPr>
      <t>开启失败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</si>
  <si>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相机</t>
    </r>
    <r>
      <rPr>
        <sz val="11"/>
        <color theme="1"/>
        <rFont val="宋体"/>
        <family val="2"/>
        <scheme val="minor"/>
      </rPr>
      <t>I2C</t>
    </r>
    <r>
      <rPr>
        <sz val="11"/>
        <color theme="1"/>
        <rFont val="宋体"/>
        <family val="3"/>
        <charset val="134"/>
        <scheme val="minor"/>
      </rPr>
      <t>关闭失败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</si>
  <si>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获取相机模组</t>
    </r>
    <r>
      <rPr>
        <sz val="11"/>
        <color theme="1"/>
        <rFont val="宋体"/>
        <family val="2"/>
        <scheme val="minor"/>
      </rPr>
      <t>SN</t>
    </r>
    <r>
      <rPr>
        <sz val="11"/>
        <color theme="1"/>
        <rFont val="宋体"/>
        <family val="3"/>
        <charset val="134"/>
        <scheme val="minor"/>
      </rPr>
      <t>失败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</si>
  <si>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传输照片到</t>
    </r>
    <r>
      <rPr>
        <sz val="11"/>
        <color theme="1"/>
        <rFont val="宋体"/>
        <family val="2"/>
        <scheme val="minor"/>
      </rPr>
      <t>PC</t>
    </r>
    <r>
      <rPr>
        <sz val="11"/>
        <color theme="1"/>
        <rFont val="宋体"/>
        <family val="3"/>
        <charset val="134"/>
        <scheme val="minor"/>
      </rPr>
      <t>失败</t>
    </r>
    <phoneticPr fontId="1" type="noConversion"/>
  </si>
  <si>
    <r>
      <t>DNG</t>
    </r>
    <r>
      <rPr>
        <sz val="11"/>
        <color theme="1"/>
        <rFont val="宋体"/>
        <family val="3"/>
        <charset val="134"/>
        <scheme val="minor"/>
      </rPr>
      <t>转换</t>
    </r>
    <r>
      <rPr>
        <sz val="11"/>
        <color theme="1"/>
        <rFont val="宋体"/>
        <family val="2"/>
        <scheme val="minor"/>
      </rPr>
      <t>RAW</t>
    </r>
    <r>
      <rPr>
        <sz val="11"/>
        <color theme="1"/>
        <rFont val="宋体"/>
        <family val="3"/>
        <charset val="134"/>
        <scheme val="minor"/>
      </rPr>
      <t>格式失败</t>
    </r>
    <phoneticPr fontId="1" type="noConversion"/>
  </si>
  <si>
    <t>走航线或转yaw超时</t>
    <phoneticPr fontId="1" type="noConversion"/>
  </si>
  <si>
    <t>080001070</t>
    <phoneticPr fontId="1" type="noConversion"/>
  </si>
  <si>
    <t>71</t>
    <phoneticPr fontId="1" type="noConversion"/>
  </si>
  <si>
    <t>云台标定初始化失败</t>
    <phoneticPr fontId="1" type="noConversion"/>
  </si>
  <si>
    <t>080001071</t>
    <phoneticPr fontId="1" type="noConversion"/>
  </si>
  <si>
    <t>错误中文描述</t>
    <phoneticPr fontId="4" type="noConversion"/>
  </si>
  <si>
    <t>射频类测试</t>
    <phoneticPr fontId="4" type="noConversion"/>
  </si>
  <si>
    <t>240</t>
    <phoneticPr fontId="4" type="noConversion"/>
  </si>
  <si>
    <t>0001</t>
    <phoneticPr fontId="1" type="noConversion"/>
  </si>
  <si>
    <t>00</t>
    <phoneticPr fontId="4" type="noConversion"/>
  </si>
  <si>
    <t>射频板测距失败</t>
    <phoneticPr fontId="4" type="noConversion"/>
  </si>
  <si>
    <t>240</t>
    <phoneticPr fontId="4" type="noConversion"/>
  </si>
  <si>
    <t>0001</t>
    <phoneticPr fontId="1" type="noConversion"/>
  </si>
  <si>
    <t>射频板底噪和泄露测试失败</t>
    <phoneticPr fontId="4" type="noConversion"/>
  </si>
  <si>
    <t>二合一板底噪和泄露测试失败</t>
    <phoneticPr fontId="1" type="noConversion"/>
  </si>
  <si>
    <t>雷达整机底噪和泄露测试失败</t>
    <phoneticPr fontId="4" type="noConversion"/>
  </si>
  <si>
    <t>通道灵敏度回环测试失败</t>
    <phoneticPr fontId="1" type="noConversion"/>
  </si>
  <si>
    <t>05</t>
    <phoneticPr fontId="1" type="noConversion"/>
  </si>
  <si>
    <t>雷达模块频谱测试失败</t>
    <phoneticPr fontId="1" type="noConversion"/>
  </si>
  <si>
    <t>定高雷达底噪测试失败</t>
    <phoneticPr fontId="4" type="noConversion"/>
  </si>
  <si>
    <t>定高雷达距离测试失败</t>
    <phoneticPr fontId="4" type="noConversion"/>
  </si>
  <si>
    <t>数字板相关</t>
    <phoneticPr fontId="4" type="noConversion"/>
  </si>
  <si>
    <t>240</t>
    <phoneticPr fontId="4" type="noConversion"/>
  </si>
  <si>
    <t>0002</t>
    <phoneticPr fontId="1" type="noConversion"/>
  </si>
  <si>
    <t>00</t>
    <phoneticPr fontId="4" type="noConversion"/>
  </si>
  <si>
    <t>数字板DDR及ADC测试失败</t>
    <phoneticPr fontId="4" type="noConversion"/>
  </si>
  <si>
    <t>01</t>
    <phoneticPr fontId="4" type="noConversion"/>
  </si>
  <si>
    <t>数字板ADC噪声测试失败</t>
    <phoneticPr fontId="4" type="noConversion"/>
  </si>
  <si>
    <t>数字板ADC动态范围测试失败</t>
    <phoneticPr fontId="4" type="noConversion"/>
  </si>
  <si>
    <t>240</t>
    <phoneticPr fontId="1" type="noConversion"/>
  </si>
  <si>
    <t>数字板加密失败</t>
    <phoneticPr fontId="1" type="noConversion"/>
  </si>
  <si>
    <t>arno.cai</t>
    <phoneticPr fontId="1" type="noConversion"/>
  </si>
  <si>
    <t>04</t>
    <phoneticPr fontId="1" type="noConversion"/>
  </si>
  <si>
    <t>雷达数字板SN写入失败</t>
    <phoneticPr fontId="4" type="noConversion"/>
  </si>
  <si>
    <t>雷达数字板SN读取失败</t>
    <phoneticPr fontId="4" type="noConversion"/>
  </si>
  <si>
    <t>整机相关</t>
    <phoneticPr fontId="4" type="noConversion"/>
  </si>
  <si>
    <t>0003</t>
    <phoneticPr fontId="1" type="noConversion"/>
  </si>
  <si>
    <t>雷达整机负载冲击测试失败</t>
    <phoneticPr fontId="4" type="noConversion"/>
  </si>
  <si>
    <t>雷达整机振动偏心测试失败</t>
    <phoneticPr fontId="4" type="noConversion"/>
  </si>
  <si>
    <t>雷达整机定频旋转丢包测试失败</t>
    <phoneticPr fontId="4" type="noConversion"/>
  </si>
  <si>
    <t>雷达整机按光栅格旋转丢包测试失败</t>
    <phoneticPr fontId="4" type="noConversion"/>
  </si>
  <si>
    <t>雷达整机老化测试失败</t>
    <phoneticPr fontId="4" type="noConversion"/>
  </si>
  <si>
    <t>雷达整机SN写入失败</t>
    <phoneticPr fontId="4" type="noConversion"/>
  </si>
  <si>
    <t>雷达整机SN读取失败</t>
    <phoneticPr fontId="4" type="noConversion"/>
  </si>
  <si>
    <t>雷达设置工作模式失败</t>
    <phoneticPr fontId="4" type="noConversion"/>
  </si>
  <si>
    <t>雷达网口测试失败</t>
    <phoneticPr fontId="4" type="noConversion"/>
  </si>
  <si>
    <t>获取程控转台端口失败</t>
    <phoneticPr fontId="4" type="noConversion"/>
  </si>
  <si>
    <t>mingming.bin</t>
    <phoneticPr fontId="1" type="noConversion"/>
  </si>
  <si>
    <t>设置雷达光栅角度失败</t>
    <phoneticPr fontId="4" type="noConversion"/>
  </si>
  <si>
    <t>采集雷达ADC数据失败</t>
    <phoneticPr fontId="4" type="noConversion"/>
  </si>
  <si>
    <t>获取雷达数据到本地失败</t>
    <phoneticPr fontId="4" type="noConversion"/>
  </si>
  <si>
    <t>雷达幅度校准失败</t>
    <phoneticPr fontId="4" type="noConversion"/>
  </si>
  <si>
    <t>mingming.bin</t>
    <phoneticPr fontId="1" type="noConversion"/>
  </si>
  <si>
    <t>240</t>
    <phoneticPr fontId="4" type="noConversion"/>
  </si>
  <si>
    <t>0003</t>
    <phoneticPr fontId="1" type="noConversion"/>
  </si>
  <si>
    <t>雷达方向图测试失败</t>
    <phoneticPr fontId="4" type="noConversion"/>
  </si>
  <si>
    <t>TXRX板相关</t>
    <phoneticPr fontId="4" type="noConversion"/>
  </si>
  <si>
    <t>0004</t>
    <phoneticPr fontId="1" type="noConversion"/>
  </si>
  <si>
    <t>00</t>
    <phoneticPr fontId="4" type="noConversion"/>
  </si>
  <si>
    <t>TX电调板升级失败</t>
    <phoneticPr fontId="4" type="noConversion"/>
  </si>
  <si>
    <t>01</t>
    <phoneticPr fontId="4" type="noConversion"/>
  </si>
  <si>
    <t>TX电调板IMU检测失败</t>
    <phoneticPr fontId="4" type="noConversion"/>
  </si>
  <si>
    <t>TX电调板电调检测失败</t>
    <phoneticPr fontId="4" type="noConversion"/>
  </si>
  <si>
    <t>TX电调板霍尔校准测试失败</t>
    <phoneticPr fontId="1" type="noConversion"/>
  </si>
  <si>
    <t>0004</t>
    <phoneticPr fontId="1" type="noConversion"/>
  </si>
  <si>
    <t>雷达TX供电板SN写入失败</t>
    <phoneticPr fontId="4" type="noConversion"/>
  </si>
  <si>
    <t>雷达TX供电板SN读取失败</t>
    <phoneticPr fontId="4" type="noConversion"/>
  </si>
  <si>
    <t>WIFI固件烧录失败</t>
    <phoneticPr fontId="4" type="noConversion"/>
  </si>
  <si>
    <t>IMU校准数据检测失败</t>
    <phoneticPr fontId="4" type="noConversion"/>
  </si>
  <si>
    <t>TX板48信道功率频偏测试失败</t>
    <phoneticPr fontId="1" type="noConversion"/>
  </si>
  <si>
    <t>TX板36信道功率频偏测试失败</t>
    <phoneticPr fontId="1" type="noConversion"/>
  </si>
  <si>
    <t>连接综测仪失败</t>
    <phoneticPr fontId="1" type="noConversion"/>
  </si>
  <si>
    <t>TX板48信道灵敏度测试失败</t>
    <phoneticPr fontId="1" type="noConversion"/>
  </si>
  <si>
    <t>TX板36信道灵敏度测试失败</t>
    <phoneticPr fontId="1" type="noConversion"/>
  </si>
  <si>
    <t>RX板进入校准模式失败</t>
    <phoneticPr fontId="1" type="noConversion"/>
  </si>
  <si>
    <t>RX板wifi校准失败</t>
    <phoneticPr fontId="1" type="noConversion"/>
  </si>
  <si>
    <t>推校准文件到数字板失败</t>
    <phoneticPr fontId="1" type="noConversion"/>
  </si>
  <si>
    <t>校验校准文件失败</t>
    <phoneticPr fontId="1" type="noConversion"/>
  </si>
  <si>
    <t>RX板48信道功率频偏测试失败</t>
    <phoneticPr fontId="1" type="noConversion"/>
  </si>
  <si>
    <t>RX板36信道功率频偏测试失败</t>
    <phoneticPr fontId="1" type="noConversion"/>
  </si>
  <si>
    <t>RX板48信道灵敏度测试失败</t>
    <phoneticPr fontId="1" type="noConversion"/>
  </si>
  <si>
    <t>RX板36信道灵敏度测试失败</t>
    <phoneticPr fontId="1" type="noConversion"/>
  </si>
  <si>
    <t>电磁阀</t>
    <phoneticPr fontId="1" type="noConversion"/>
  </si>
  <si>
    <t>电磁阀气密性测试失败</t>
    <phoneticPr fontId="1" type="noConversion"/>
  </si>
  <si>
    <t>治具电磁阀开启失败</t>
    <phoneticPr fontId="1" type="noConversion"/>
  </si>
  <si>
    <t>设置恒流源输出电流失败</t>
    <phoneticPr fontId="1" type="noConversion"/>
  </si>
  <si>
    <t>测试气流量失败</t>
    <phoneticPr fontId="1" type="noConversion"/>
  </si>
  <si>
    <t>下左视觉Sensor链路测试失败</t>
    <phoneticPr fontId="1" type="noConversion"/>
  </si>
  <si>
    <t>后左视觉Sensor链路测试失败</t>
    <phoneticPr fontId="1" type="noConversion"/>
  </si>
  <si>
    <t>转台标定</t>
    <phoneticPr fontId="4" type="noConversion"/>
  </si>
  <si>
    <t>视觉转台标定-标定文件异常</t>
    <phoneticPr fontId="1" type="noConversion"/>
  </si>
  <si>
    <t>视觉转台标定-前视标定失败</t>
    <phoneticPr fontId="1" type="noConversion"/>
  </si>
  <si>
    <t>视觉转台标定-后视标定失败</t>
    <phoneticPr fontId="1" type="noConversion"/>
  </si>
  <si>
    <t>视觉转台标定-下视标定参数异常</t>
    <phoneticPr fontId="1" type="noConversion"/>
  </si>
  <si>
    <t>视觉转台标定-下视采图覆盖率不足</t>
    <phoneticPr fontId="1" type="noConversion"/>
  </si>
  <si>
    <t>视觉转台标定-前视采图覆盖率不足</t>
    <phoneticPr fontId="1" type="noConversion"/>
  </si>
  <si>
    <t>视觉黑圈检测-下视左目失败</t>
    <phoneticPr fontId="1" type="noConversion"/>
  </si>
  <si>
    <t>视觉黑圈检测-下视右目失败</t>
    <phoneticPr fontId="1" type="noConversion"/>
  </si>
  <si>
    <t>视觉黑圈检测-前视左目失败</t>
    <phoneticPr fontId="1" type="noConversion"/>
  </si>
  <si>
    <t>视觉黑圈检测-前视右目失败</t>
    <phoneticPr fontId="1" type="noConversion"/>
  </si>
  <si>
    <t>视觉黑圈检测-后视左目失败</t>
    <phoneticPr fontId="1" type="noConversion"/>
  </si>
  <si>
    <t>视觉黑圈检测-后视右目失败</t>
    <phoneticPr fontId="1" type="noConversion"/>
  </si>
  <si>
    <t>6m测试距离值异常</t>
    <phoneticPr fontId="1" type="noConversion"/>
  </si>
  <si>
    <t>511000702</t>
  </si>
  <si>
    <t>511000703</t>
  </si>
  <si>
    <t>511000704</t>
  </si>
  <si>
    <t>511000705</t>
  </si>
  <si>
    <t>511000706</t>
  </si>
  <si>
    <t>511000707</t>
  </si>
  <si>
    <t>511000708</t>
  </si>
  <si>
    <t>511000709</t>
  </si>
  <si>
    <t>511000710</t>
  </si>
  <si>
    <t>511000801</t>
  </si>
  <si>
    <t>511000802</t>
  </si>
  <si>
    <t>511000803</t>
  </si>
  <si>
    <t>511000804</t>
  </si>
  <si>
    <t>511000805</t>
  </si>
  <si>
    <t>511000901</t>
  </si>
  <si>
    <t>511000902</t>
  </si>
  <si>
    <t>511000903</t>
  </si>
  <si>
    <t>511000904</t>
  </si>
  <si>
    <t>511000905</t>
  </si>
  <si>
    <t>511000906</t>
  </si>
  <si>
    <t>检测桨平面测试失败</t>
    <phoneticPr fontId="4" type="noConversion"/>
  </si>
  <si>
    <t>hulk.wu</t>
    <phoneticPr fontId="4" type="noConversion"/>
  </si>
  <si>
    <t>震动检测失败</t>
    <phoneticPr fontId="4" type="noConversion"/>
  </si>
  <si>
    <t>Kinglee</t>
    <phoneticPr fontId="1" type="noConversion"/>
  </si>
  <si>
    <t>511000907</t>
  </si>
  <si>
    <t>511000908</t>
  </si>
  <si>
    <t>limin</t>
    <phoneticPr fontId="1" type="noConversion"/>
  </si>
  <si>
    <t>511000909</t>
  </si>
  <si>
    <t>511000910</t>
  </si>
  <si>
    <t>511000911</t>
  </si>
  <si>
    <t>511000912</t>
  </si>
  <si>
    <t>511000913</t>
  </si>
  <si>
    <t>511000914</t>
  </si>
  <si>
    <t>511000915</t>
  </si>
  <si>
    <t>511001101</t>
  </si>
  <si>
    <t>速度2张开夹爪测试失败</t>
  </si>
  <si>
    <t>511001102</t>
  </si>
  <si>
    <t>速度2闭合夹爪测试失败</t>
  </si>
  <si>
    <t>511001103</t>
  </si>
  <si>
    <t>511001104</t>
  </si>
  <si>
    <t>速度3闭合夹爪测试失败</t>
  </si>
  <si>
    <t>511001105</t>
  </si>
  <si>
    <t>511001106</t>
  </si>
  <si>
    <t>511001107</t>
  </si>
  <si>
    <t>511001108</t>
  </si>
  <si>
    <t>511001109</t>
  </si>
  <si>
    <t>511001110</t>
  </si>
  <si>
    <t>511001111</t>
  </si>
  <si>
    <t>511001112</t>
  </si>
  <si>
    <t>0012</t>
  </si>
  <si>
    <t>511001301</t>
  </si>
  <si>
    <t>511001302</t>
  </si>
  <si>
    <t>511001303</t>
  </si>
  <si>
    <t>511001304</t>
  </si>
  <si>
    <t>511001305</t>
  </si>
  <si>
    <t>511001306</t>
  </si>
  <si>
    <t>511001307</t>
  </si>
  <si>
    <t>00</t>
    <phoneticPr fontId="1" type="noConversion"/>
  </si>
  <si>
    <t>Kinglee</t>
    <phoneticPr fontId="1" type="noConversion"/>
  </si>
  <si>
    <t>底盘装甲灵敏虔设置失败</t>
    <phoneticPr fontId="1" type="noConversion"/>
  </si>
  <si>
    <t>Kinglee</t>
    <phoneticPr fontId="1" type="noConversion"/>
  </si>
  <si>
    <t>0006</t>
    <phoneticPr fontId="1" type="noConversion"/>
  </si>
  <si>
    <t>水弹枪驱动板单板版本获取失败</t>
    <phoneticPr fontId="1" type="noConversion"/>
  </si>
  <si>
    <t>01</t>
    <phoneticPr fontId="1" type="noConversion"/>
  </si>
  <si>
    <t>水弹枪驱动板单板链路测试失败</t>
    <phoneticPr fontId="1" type="noConversion"/>
  </si>
  <si>
    <t>02</t>
    <phoneticPr fontId="1" type="noConversion"/>
  </si>
  <si>
    <t>水弹枪驱动板单板SN设置失败</t>
    <phoneticPr fontId="1" type="noConversion"/>
  </si>
  <si>
    <t>电源接口相关</t>
    <phoneticPr fontId="1" type="noConversion"/>
  </si>
  <si>
    <t>继电器控制板IO设置失败</t>
    <phoneticPr fontId="1" type="noConversion"/>
  </si>
  <si>
    <t>511000700</t>
    <phoneticPr fontId="1" type="noConversion"/>
  </si>
  <si>
    <t>电源接口板输入过压保护电压测试失败</t>
    <phoneticPr fontId="1" type="noConversion"/>
  </si>
  <si>
    <t>511000701</t>
    <phoneticPr fontId="1" type="noConversion"/>
  </si>
  <si>
    <t>电源接口板输入反接保护电压测试失败</t>
    <phoneticPr fontId="1" type="noConversion"/>
  </si>
  <si>
    <t>电源接口板通道1输出倒灌保护电压测试失败</t>
    <phoneticPr fontId="1" type="noConversion"/>
  </si>
  <si>
    <t>电源接口板通道2输出倒灌保护电压测试失败</t>
    <phoneticPr fontId="1" type="noConversion"/>
  </si>
  <si>
    <t>电源接口板通道1输出过流保护电压测试失败</t>
    <phoneticPr fontId="1" type="noConversion"/>
  </si>
  <si>
    <t>电源接口板通道2输出过流保护电压测试失败</t>
    <phoneticPr fontId="1" type="noConversion"/>
  </si>
  <si>
    <t>电源接口模块LED灯测试失败</t>
    <phoneticPr fontId="1" type="noConversion"/>
  </si>
  <si>
    <t>电源接口模块电压测试失败</t>
    <phoneticPr fontId="1" type="noConversion"/>
  </si>
  <si>
    <t>电源接口模块短路测试失败</t>
    <phoneticPr fontId="1" type="noConversion"/>
  </si>
  <si>
    <t>电源接口板电压测试失败</t>
    <phoneticPr fontId="1" type="noConversion"/>
  </si>
  <si>
    <t>TOF相关</t>
    <phoneticPr fontId="1" type="noConversion"/>
  </si>
  <si>
    <t>TOF单板过压保护电压测试失败</t>
    <phoneticPr fontId="1" type="noConversion"/>
  </si>
  <si>
    <t>511000800</t>
    <phoneticPr fontId="1" type="noConversion"/>
  </si>
  <si>
    <t>TOF单板反接过压保护电压测试失败</t>
    <phoneticPr fontId="1" type="noConversion"/>
  </si>
  <si>
    <t>TOF单板输入电压测试失败</t>
    <phoneticPr fontId="1" type="noConversion"/>
  </si>
  <si>
    <t>TOF单板写SN失败</t>
    <phoneticPr fontId="1" type="noConversion"/>
  </si>
  <si>
    <t>TOF单板读SN失败</t>
    <phoneticPr fontId="1" type="noConversion"/>
  </si>
  <si>
    <t>TOF模块LED测试失败</t>
    <phoneticPr fontId="1" type="noConversion"/>
  </si>
  <si>
    <t>通讯接口相关</t>
    <phoneticPr fontId="1" type="noConversion"/>
  </si>
  <si>
    <t>通讯接口板写SN失败</t>
    <phoneticPr fontId="1" type="noConversion"/>
  </si>
  <si>
    <t>511000900</t>
    <phoneticPr fontId="1" type="noConversion"/>
  </si>
  <si>
    <t>通讯接口板读SN失败</t>
    <phoneticPr fontId="1" type="noConversion"/>
  </si>
  <si>
    <t>通讯接口板重启失败</t>
    <phoneticPr fontId="1" type="noConversion"/>
  </si>
  <si>
    <t>通讯接口板过压保护电压测试失败</t>
    <phoneticPr fontId="1" type="noConversion"/>
  </si>
  <si>
    <t>通讯接口板反接过压保护电压测试失败</t>
    <phoneticPr fontId="1" type="noConversion"/>
  </si>
  <si>
    <t>通讯接口板输出通道1过流保护电压测试失败</t>
    <phoneticPr fontId="1" type="noConversion"/>
  </si>
  <si>
    <t>通讯接口板输出通道2过流保护电压测试失败</t>
    <phoneticPr fontId="1" type="noConversion"/>
  </si>
  <si>
    <t>通讯接口模块设置端口1失败</t>
    <phoneticPr fontId="1" type="noConversion"/>
  </si>
  <si>
    <t>通讯接口模块设置端口2失败</t>
    <phoneticPr fontId="1" type="noConversion"/>
  </si>
  <si>
    <t>通讯接口模块设置高电平失败</t>
    <phoneticPr fontId="1" type="noConversion"/>
  </si>
  <si>
    <t>通讯接口模块端口1高电平测试失败</t>
    <phoneticPr fontId="1" type="noConversion"/>
  </si>
  <si>
    <t>通讯接口模块端口2高电平测试失败</t>
    <phoneticPr fontId="1" type="noConversion"/>
  </si>
  <si>
    <t>通讯接口模块设置高低平失败</t>
    <phoneticPr fontId="1" type="noConversion"/>
  </si>
  <si>
    <t>通讯接口模块端口1低电平测试失败</t>
    <phoneticPr fontId="1" type="noConversion"/>
  </si>
  <si>
    <t>通讯接口模块端口2低电平测试失败</t>
    <phoneticPr fontId="1" type="noConversion"/>
  </si>
  <si>
    <t>通讯接口模块LED测试失败</t>
    <phoneticPr fontId="1" type="noConversion"/>
  </si>
  <si>
    <t>舵机相关</t>
    <phoneticPr fontId="1" type="noConversion"/>
  </si>
  <si>
    <t>0010</t>
    <phoneticPr fontId="1" type="noConversion"/>
  </si>
  <si>
    <t>陪测电调板为舵机通电、断电失败</t>
    <phoneticPr fontId="1" type="noConversion"/>
  </si>
  <si>
    <t>Arno.cai</t>
    <phoneticPr fontId="1" type="noConversion"/>
  </si>
  <si>
    <t>设置陪测电调板类型失败</t>
    <phoneticPr fontId="1" type="noConversion"/>
  </si>
  <si>
    <t>舵机驱动板测试点电压异常</t>
    <phoneticPr fontId="1" type="noConversion"/>
  </si>
  <si>
    <t>舵机写入SN失败</t>
    <phoneticPr fontId="1" type="noConversion"/>
  </si>
  <si>
    <t>舵机读取SN失败</t>
    <phoneticPr fontId="1" type="noConversion"/>
  </si>
  <si>
    <t>检查MES绑定SN失败</t>
    <phoneticPr fontId="1" type="noConversion"/>
  </si>
  <si>
    <t>检查舵机固件版本失败</t>
    <phoneticPr fontId="1" type="noConversion"/>
  </si>
  <si>
    <t>检查舵机ID和自检码失败</t>
    <phoneticPr fontId="1" type="noConversion"/>
  </si>
  <si>
    <t>舵机转动过程相关指标不合格</t>
    <phoneticPr fontId="1" type="noConversion"/>
  </si>
  <si>
    <t>检查舵机激活状态失败</t>
    <phoneticPr fontId="1" type="noConversion"/>
  </si>
  <si>
    <t>夹爪相关</t>
    <phoneticPr fontId="1" type="noConversion"/>
  </si>
  <si>
    <t>速度1张开夹爪测试失败</t>
    <phoneticPr fontId="1" type="noConversion"/>
  </si>
  <si>
    <t>511001100</t>
    <phoneticPr fontId="1" type="noConversion"/>
  </si>
  <si>
    <t>速度1闭合夹爪测试失败</t>
    <phoneticPr fontId="1" type="noConversion"/>
  </si>
  <si>
    <t>速度3张开夹爪测试失败</t>
    <phoneticPr fontId="1" type="noConversion"/>
  </si>
  <si>
    <t>夹取物品张开夹爪测试失败</t>
    <phoneticPr fontId="1" type="noConversion"/>
  </si>
  <si>
    <t>夹取物品闭合夹爪测试失败</t>
    <phoneticPr fontId="1" type="noConversion"/>
  </si>
  <si>
    <t>夹取物品测试失败</t>
    <phoneticPr fontId="1" type="noConversion"/>
  </si>
  <si>
    <t>夹爪写SN失败</t>
    <phoneticPr fontId="1" type="noConversion"/>
  </si>
  <si>
    <t>夹爪读SN失败</t>
    <phoneticPr fontId="1" type="noConversion"/>
  </si>
  <si>
    <t>PPM张开夹爪测试失败</t>
    <phoneticPr fontId="1" type="noConversion"/>
  </si>
  <si>
    <t>PPM闭合夹爪测试失败</t>
    <phoneticPr fontId="1" type="noConversion"/>
  </si>
  <si>
    <t>基地相关</t>
    <phoneticPr fontId="1" type="noConversion"/>
  </si>
  <si>
    <t>0012</t>
    <phoneticPr fontId="1" type="noConversion"/>
  </si>
  <si>
    <t>基地1860版本检查失败</t>
    <phoneticPr fontId="1" type="noConversion"/>
  </si>
  <si>
    <t>基地1860CAN版本检查失败</t>
    <phoneticPr fontId="1" type="noConversion"/>
  </si>
  <si>
    <t>基地视觉版本检查失败</t>
    <phoneticPr fontId="1" type="noConversion"/>
  </si>
  <si>
    <t>基地通信转接板版本检查失败</t>
    <phoneticPr fontId="1" type="noConversion"/>
  </si>
  <si>
    <t>基地主控版本检查失败</t>
    <phoneticPr fontId="1" type="noConversion"/>
  </si>
  <si>
    <t>基地装甲版本检查失败</t>
    <phoneticPr fontId="1" type="noConversion"/>
  </si>
  <si>
    <t>基地屏幕版本检查失败</t>
    <phoneticPr fontId="1" type="noConversion"/>
  </si>
  <si>
    <t>基地屏幕显示变化失败</t>
    <phoneticPr fontId="1" type="noConversion"/>
  </si>
  <si>
    <t>基地灯条颜色变化失败</t>
    <phoneticPr fontId="1" type="noConversion"/>
  </si>
  <si>
    <t>装甲ID设置失败</t>
    <phoneticPr fontId="1" type="noConversion"/>
  </si>
  <si>
    <t>屏幕ID设置失败</t>
    <phoneticPr fontId="1" type="noConversion"/>
  </si>
  <si>
    <t>装甲与屏幕绑定关系检查失败</t>
    <phoneticPr fontId="1" type="noConversion"/>
  </si>
  <si>
    <t>工程车链路相关</t>
    <phoneticPr fontId="1" type="noConversion"/>
  </si>
  <si>
    <t>工程车链路TOF模块1版本检查失败</t>
    <phoneticPr fontId="1" type="noConversion"/>
  </si>
  <si>
    <t>511001300</t>
    <phoneticPr fontId="1" type="noConversion"/>
  </si>
  <si>
    <t>工程车链路舵机1版本检查失败</t>
    <phoneticPr fontId="1" type="noConversion"/>
  </si>
  <si>
    <t>工程车链路舵机2版本检查失败</t>
    <phoneticPr fontId="1" type="noConversion"/>
  </si>
  <si>
    <t>工程车链路夹爪模块版本检查失败</t>
    <phoneticPr fontId="1" type="noConversion"/>
  </si>
  <si>
    <t>工程车链路通讯接口模块1版本检查失败</t>
    <phoneticPr fontId="1" type="noConversion"/>
  </si>
  <si>
    <t>工程车链路通讯接口模块2版本检查失败</t>
    <phoneticPr fontId="1" type="noConversion"/>
  </si>
  <si>
    <t>工程车链路通讯接口模块3版本检查失败</t>
    <phoneticPr fontId="1" type="noConversion"/>
  </si>
  <si>
    <t>工程车链路通讯接口模块4版本检查失败</t>
    <phoneticPr fontId="1" type="noConversion"/>
  </si>
  <si>
    <t>MCU板加密配置</t>
    <phoneticPr fontId="4" type="noConversion"/>
  </si>
  <si>
    <t>激光MCU加密配置失败</t>
    <phoneticPr fontId="4" type="noConversion"/>
  </si>
  <si>
    <t>xf.feng</t>
    <phoneticPr fontId="1" type="noConversion"/>
  </si>
  <si>
    <t>错误中文描述</t>
    <phoneticPr fontId="4" type="noConversion"/>
  </si>
  <si>
    <r>
      <rPr>
        <b/>
        <sz val="11"/>
        <color rgb="FF333333"/>
        <rFont val="宋体"/>
        <family val="2"/>
      </rPr>
      <t>责任人</t>
    </r>
    <phoneticPr fontId="1" type="noConversion"/>
  </si>
  <si>
    <t>链路测试</t>
    <phoneticPr fontId="4" type="noConversion"/>
  </si>
  <si>
    <t>080</t>
    <phoneticPr fontId="4" type="noConversion"/>
  </si>
  <si>
    <t>0001</t>
    <phoneticPr fontId="1" type="noConversion"/>
  </si>
  <si>
    <t>00</t>
    <phoneticPr fontId="4" type="noConversion"/>
  </si>
  <si>
    <t>下载脚本失败</t>
    <phoneticPr fontId="1" type="noConversion"/>
  </si>
  <si>
    <t>何恒飞</t>
    <phoneticPr fontId="1" type="noConversion"/>
  </si>
  <si>
    <t>01</t>
    <phoneticPr fontId="4" type="noConversion"/>
  </si>
  <si>
    <r>
      <rPr>
        <sz val="11"/>
        <color rgb="FF333333"/>
        <rFont val="宋体"/>
        <family val="3"/>
        <charset val="134"/>
      </rPr>
      <t>重置</t>
    </r>
    <r>
      <rPr>
        <sz val="11"/>
        <color rgb="FF333333"/>
        <rFont val="Arial"/>
        <family val="2"/>
      </rPr>
      <t>Eagle AMT</t>
    </r>
    <r>
      <rPr>
        <sz val="11"/>
        <color rgb="FF333333"/>
        <rFont val="宋体"/>
        <family val="3"/>
        <charset val="134"/>
      </rPr>
      <t>模块失败</t>
    </r>
    <phoneticPr fontId="1" type="noConversion"/>
  </si>
  <si>
    <r>
      <t>SD</t>
    </r>
    <r>
      <rPr>
        <sz val="11"/>
        <color rgb="FF333333"/>
        <rFont val="宋体"/>
        <family val="3"/>
        <charset val="134"/>
      </rPr>
      <t>卡链路测试失败</t>
    </r>
    <phoneticPr fontId="1" type="noConversion"/>
  </si>
  <si>
    <r>
      <rPr>
        <sz val="11"/>
        <color rgb="FF333333"/>
        <rFont val="宋体"/>
        <family val="3"/>
        <charset val="134"/>
      </rPr>
      <t>写入核心板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1" type="noConversion"/>
  </si>
  <si>
    <r>
      <rPr>
        <sz val="11"/>
        <color rgb="FF333333"/>
        <rFont val="宋体"/>
        <family val="3"/>
        <charset val="134"/>
      </rPr>
      <t>读取核心板</t>
    </r>
    <r>
      <rPr>
        <sz val="11"/>
        <color rgb="FF333333"/>
        <rFont val="Arial"/>
        <family val="2"/>
      </rPr>
      <t>SN</t>
    </r>
    <r>
      <rPr>
        <sz val="11"/>
        <color rgb="FF333333"/>
        <rFont val="宋体"/>
        <family val="3"/>
        <charset val="134"/>
      </rPr>
      <t>失败</t>
    </r>
    <phoneticPr fontId="1" type="noConversion"/>
  </si>
  <si>
    <t>09</t>
    <phoneticPr fontId="1" type="noConversion"/>
  </si>
  <si>
    <t>核心板链路测试失败</t>
    <phoneticPr fontId="1" type="noConversion"/>
  </si>
  <si>
    <t>11</t>
    <phoneticPr fontId="4" type="noConversion"/>
  </si>
  <si>
    <r>
      <t>eagle-1860</t>
    </r>
    <r>
      <rPr>
        <sz val="11"/>
        <color rgb="FF333333"/>
        <rFont val="宋体"/>
        <family val="3"/>
        <charset val="134"/>
      </rPr>
      <t>链路测试失败</t>
    </r>
    <phoneticPr fontId="1" type="noConversion"/>
  </si>
  <si>
    <t>14</t>
    <phoneticPr fontId="4" type="noConversion"/>
  </si>
  <si>
    <t>CPLD链路测试失败</t>
    <phoneticPr fontId="1" type="noConversion"/>
  </si>
  <si>
    <t>15</t>
    <phoneticPr fontId="4" type="noConversion"/>
  </si>
  <si>
    <t>Memory链路测试失败</t>
    <phoneticPr fontId="1" type="noConversion"/>
  </si>
  <si>
    <t>17</t>
    <phoneticPr fontId="4" type="noConversion"/>
  </si>
  <si>
    <t>对频键链路测试失败</t>
    <phoneticPr fontId="1" type="noConversion"/>
  </si>
  <si>
    <t>19</t>
    <phoneticPr fontId="4" type="noConversion"/>
  </si>
  <si>
    <t>进入老化前清除log失败</t>
    <phoneticPr fontId="1" type="noConversion"/>
  </si>
  <si>
    <t>Mengying</t>
    <phoneticPr fontId="1" type="noConversion"/>
  </si>
  <si>
    <t>1860 SDR服务未开启</t>
    <phoneticPr fontId="1" type="noConversion"/>
  </si>
  <si>
    <t>飞控USB设备未生成</t>
    <phoneticPr fontId="1" type="noConversion"/>
  </si>
  <si>
    <t>Vision模块检测失败</t>
    <phoneticPr fontId="1" type="noConversion"/>
  </si>
  <si>
    <t>1860到FPV链路测试失败</t>
    <phoneticPr fontId="1" type="noConversion"/>
  </si>
  <si>
    <t>1860到ADS-B链路测试失败</t>
    <phoneticPr fontId="1" type="noConversion"/>
  </si>
  <si>
    <t>1860，H1，飞控的PPS源测试失败</t>
    <phoneticPr fontId="1" type="noConversion"/>
  </si>
  <si>
    <t>2号电池测试失败</t>
    <phoneticPr fontId="1" type="noConversion"/>
  </si>
  <si>
    <t>1860到Hub1，Hub2链路测试失败</t>
    <phoneticPr fontId="1" type="noConversion"/>
  </si>
  <si>
    <t>H1 Can通讯失败</t>
    <phoneticPr fontId="1" type="noConversion"/>
  </si>
  <si>
    <t>云台1链路测试失败</t>
    <phoneticPr fontId="1" type="noConversion"/>
  </si>
  <si>
    <t>相机镜头链路测试失败</t>
    <phoneticPr fontId="1" type="noConversion"/>
  </si>
  <si>
    <t>H1的SD检查失败</t>
    <phoneticPr fontId="1" type="noConversion"/>
  </si>
  <si>
    <t>云台2电调链路测试失败</t>
    <phoneticPr fontId="1" type="noConversion"/>
  </si>
  <si>
    <t>中心板测试扩展板是否停电失败</t>
    <phoneticPr fontId="1" type="noConversion"/>
  </si>
  <si>
    <t>散热风扇功能测试失败</t>
    <phoneticPr fontId="1" type="noConversion"/>
  </si>
  <si>
    <t>中心板检查扩展板的GPS DET失败</t>
    <phoneticPr fontId="1" type="noConversion"/>
  </si>
  <si>
    <t>中心板与CAN总线上设备通讯失败</t>
    <phoneticPr fontId="1" type="noConversion"/>
  </si>
  <si>
    <t>中心板控制PPS源选择RTK PPS失败</t>
    <phoneticPr fontId="1" type="noConversion"/>
  </si>
  <si>
    <t>中心板与气压计通讯失败</t>
    <phoneticPr fontId="1" type="noConversion"/>
  </si>
  <si>
    <t>中心板控制扩展板的PPS PWM Disable失败</t>
    <phoneticPr fontId="1" type="noConversion"/>
  </si>
  <si>
    <t>62</t>
    <phoneticPr fontId="1" type="noConversion"/>
  </si>
  <si>
    <t>写相机整机SN失败</t>
    <phoneticPr fontId="1" type="noConversion"/>
  </si>
  <si>
    <t>Shey</t>
    <phoneticPr fontId="1" type="noConversion"/>
  </si>
  <si>
    <t>64</t>
    <phoneticPr fontId="1" type="noConversion"/>
  </si>
  <si>
    <t>相机读MAC失败</t>
    <phoneticPr fontId="1" type="noConversion"/>
  </si>
  <si>
    <t>66</t>
    <phoneticPr fontId="1" type="noConversion"/>
  </si>
  <si>
    <t>核心板MES获取相机整机SN失败</t>
    <phoneticPr fontId="1" type="noConversion"/>
  </si>
  <si>
    <t>68</t>
    <phoneticPr fontId="1" type="noConversion"/>
  </si>
  <si>
    <t>IMU测试失败</t>
    <phoneticPr fontId="1" type="noConversion"/>
  </si>
  <si>
    <t>hulk.wu</t>
    <phoneticPr fontId="1" type="noConversion"/>
  </si>
  <si>
    <t>70</t>
    <phoneticPr fontId="1" type="noConversion"/>
  </si>
  <si>
    <t>AV in 失败</t>
    <phoneticPr fontId="1" type="noConversion"/>
  </si>
  <si>
    <t>mujiao.zhu</t>
    <phoneticPr fontId="1" type="noConversion"/>
  </si>
  <si>
    <t>080</t>
    <phoneticPr fontId="1" type="noConversion"/>
  </si>
  <si>
    <t>眼镜LCD亮度最暗测试失败</t>
    <phoneticPr fontId="1" type="noConversion"/>
  </si>
  <si>
    <t>蜂鸣声测试失败</t>
    <phoneticPr fontId="1" type="noConversion"/>
  </si>
  <si>
    <t>Button按键测试失败</t>
    <phoneticPr fontId="1" type="noConversion"/>
  </si>
  <si>
    <t>获取写在data分区的整机SN失败</t>
    <phoneticPr fontId="1" type="noConversion"/>
  </si>
  <si>
    <t>LED灯测试失败</t>
    <phoneticPr fontId="1" type="noConversion"/>
  </si>
  <si>
    <t>EMMC链路测试失败</t>
    <phoneticPr fontId="1" type="noConversion"/>
  </si>
  <si>
    <t>ISP I2C链路测试失败</t>
    <phoneticPr fontId="1" type="noConversion"/>
  </si>
  <si>
    <t>RF温补失败</t>
    <phoneticPr fontId="1" type="noConversion"/>
  </si>
  <si>
    <t>88</t>
    <phoneticPr fontId="1" type="noConversion"/>
  </si>
  <si>
    <t>uart链路测试失败</t>
    <phoneticPr fontId="1" type="noConversion"/>
  </si>
  <si>
    <t>zhendong.zhou</t>
    <phoneticPr fontId="1" type="noConversion"/>
  </si>
  <si>
    <t>90</t>
    <phoneticPr fontId="1" type="noConversion"/>
  </si>
  <si>
    <t>SN有错误或者版本不对</t>
    <phoneticPr fontId="1" type="noConversion"/>
  </si>
  <si>
    <t>albert.yao</t>
    <phoneticPr fontId="1" type="noConversion"/>
  </si>
  <si>
    <t>92</t>
    <phoneticPr fontId="1" type="noConversion"/>
  </si>
  <si>
    <t>AP到CP的USB链路失败</t>
    <phoneticPr fontId="1" type="noConversion"/>
  </si>
  <si>
    <t>0002</t>
    <phoneticPr fontId="4" type="noConversion"/>
  </si>
  <si>
    <t>03</t>
    <phoneticPr fontId="1" type="noConversion"/>
  </si>
  <si>
    <t>检查大包升级是否成功   失败</t>
    <phoneticPr fontId="1" type="noConversion"/>
  </si>
  <si>
    <t>0003</t>
    <phoneticPr fontId="4" type="noConversion"/>
  </si>
  <si>
    <t>设置Control Bit失败</t>
    <phoneticPr fontId="1" type="noConversion"/>
  </si>
  <si>
    <t>量产模式</t>
    <phoneticPr fontId="1" type="noConversion"/>
  </si>
  <si>
    <t>0004</t>
    <phoneticPr fontId="4" type="noConversion"/>
  </si>
  <si>
    <t>00</t>
    <phoneticPr fontId="1" type="noConversion"/>
  </si>
  <si>
    <t>Eagle切量产模式失败</t>
    <phoneticPr fontId="1" type="noConversion"/>
  </si>
  <si>
    <t>02</t>
    <phoneticPr fontId="1" type="noConversion"/>
  </si>
  <si>
    <t>Eagle检查工厂模式失败</t>
    <phoneticPr fontId="1" type="noConversion"/>
  </si>
  <si>
    <t>08</t>
    <phoneticPr fontId="1" type="noConversion"/>
  </si>
  <si>
    <t>Slave芯片切量产失败</t>
    <phoneticPr fontId="1" type="noConversion"/>
  </si>
  <si>
    <t>进入设置切量产工厂模式失败</t>
    <phoneticPr fontId="1" type="noConversion"/>
  </si>
  <si>
    <t>0005</t>
    <phoneticPr fontId="4" type="noConversion"/>
  </si>
  <si>
    <t>包装检查wifi校准文件失败</t>
    <phoneticPr fontId="1" type="noConversion"/>
  </si>
  <si>
    <t>清除Blackbox数据失败</t>
    <phoneticPr fontId="1" type="noConversion"/>
  </si>
  <si>
    <t>05</t>
    <phoneticPr fontId="1" type="noConversion"/>
  </si>
  <si>
    <t>重置飞控参数失败</t>
    <phoneticPr fontId="4" type="noConversion"/>
  </si>
  <si>
    <t>恢复出厂设置失败</t>
    <phoneticPr fontId="1" type="noConversion"/>
  </si>
  <si>
    <t>yunxiao.cai</t>
    <phoneticPr fontId="1" type="noConversion"/>
  </si>
  <si>
    <t>检查到SD卡未拔出</t>
    <phoneticPr fontId="1" type="noConversion"/>
  </si>
  <si>
    <t>0005</t>
    <phoneticPr fontId="1" type="noConversion"/>
  </si>
  <si>
    <t>11</t>
    <phoneticPr fontId="1" type="noConversion"/>
  </si>
  <si>
    <t>激活状态检查，激活表示失败</t>
    <phoneticPr fontId="1" type="noConversion"/>
  </si>
  <si>
    <t>Mumu.Zheng</t>
    <phoneticPr fontId="1" type="noConversion"/>
  </si>
  <si>
    <t>13</t>
    <phoneticPr fontId="1" type="noConversion"/>
  </si>
  <si>
    <t>清除Log失败</t>
    <phoneticPr fontId="1" type="noConversion"/>
  </si>
  <si>
    <t>Zhendong.Zhou</t>
    <phoneticPr fontId="1" type="noConversion"/>
  </si>
  <si>
    <t>15</t>
    <phoneticPr fontId="1" type="noConversion"/>
  </si>
  <si>
    <t>蓝牙SSID有误</t>
    <phoneticPr fontId="1" type="noConversion"/>
  </si>
  <si>
    <t>mengying.wu</t>
    <phoneticPr fontId="1" type="noConversion"/>
  </si>
  <si>
    <t>17</t>
    <phoneticPr fontId="1" type="noConversion"/>
  </si>
  <si>
    <t>检查飞控国家码失败</t>
    <phoneticPr fontId="1" type="noConversion"/>
  </si>
  <si>
    <t>19</t>
    <phoneticPr fontId="1" type="noConversion"/>
  </si>
  <si>
    <t>检查飞机名称失败</t>
    <phoneticPr fontId="1" type="noConversion"/>
  </si>
  <si>
    <t>21</t>
    <phoneticPr fontId="1" type="noConversion"/>
  </si>
  <si>
    <t>设置product type 失败</t>
    <phoneticPr fontId="1" type="noConversion"/>
  </si>
  <si>
    <t>23</t>
    <phoneticPr fontId="1" type="noConversion"/>
  </si>
  <si>
    <t>清除飞控国家码失败</t>
    <phoneticPr fontId="1" type="noConversion"/>
  </si>
  <si>
    <t>25</t>
    <phoneticPr fontId="1" type="noConversion"/>
  </si>
  <si>
    <t>设置Default设备名称</t>
    <phoneticPr fontId="1" type="noConversion"/>
  </si>
  <si>
    <t>检查SDR校准标志位失败</t>
    <phoneticPr fontId="1" type="noConversion"/>
  </si>
  <si>
    <t>清除认证信息失败</t>
    <phoneticPr fontId="1" type="noConversion"/>
  </si>
  <si>
    <t>检查主HDR校准失败</t>
    <phoneticPr fontId="1" type="noConversion"/>
  </si>
  <si>
    <t>检查从HDR校准失败</t>
    <phoneticPr fontId="1" type="noConversion"/>
  </si>
  <si>
    <t>0006</t>
    <phoneticPr fontId="1" type="noConversion"/>
  </si>
  <si>
    <t>请求进入rpmb区域的权限失败</t>
    <phoneticPr fontId="1" type="noConversion"/>
  </si>
  <si>
    <t>通过OTP获取rpmb的权限失败</t>
    <phoneticPr fontId="1" type="noConversion"/>
  </si>
  <si>
    <t>写单板SN到rpmb分区失败</t>
    <phoneticPr fontId="1" type="noConversion"/>
  </si>
  <si>
    <t>核心板电压测试</t>
    <phoneticPr fontId="1" type="noConversion"/>
  </si>
  <si>
    <t>0007</t>
    <phoneticPr fontId="4" type="noConversion"/>
  </si>
  <si>
    <t>核心板电压测试不良</t>
    <phoneticPr fontId="1" type="noConversion"/>
  </si>
  <si>
    <t>0008</t>
    <phoneticPr fontId="4" type="noConversion"/>
  </si>
  <si>
    <t>01</t>
    <phoneticPr fontId="1" type="noConversion"/>
  </si>
  <si>
    <t>产品反激活失败</t>
    <phoneticPr fontId="1" type="noConversion"/>
  </si>
  <si>
    <t>xuyang.hou</t>
    <phoneticPr fontId="1" type="noConversion"/>
  </si>
  <si>
    <t>检查到产品处于激活状态</t>
    <phoneticPr fontId="1" type="noConversion"/>
  </si>
  <si>
    <t>反激活电池失败</t>
    <phoneticPr fontId="1" type="noConversion"/>
  </si>
  <si>
    <t>老化</t>
    <phoneticPr fontId="4" type="noConversion"/>
  </si>
  <si>
    <t>0009</t>
    <phoneticPr fontId="4" type="noConversion"/>
  </si>
  <si>
    <t>老化后导log失败</t>
    <phoneticPr fontId="4" type="noConversion"/>
  </si>
  <si>
    <t>整机老化失败</t>
    <phoneticPr fontId="4" type="noConversion"/>
  </si>
  <si>
    <t>04</t>
    <phoneticPr fontId="4" type="noConversion"/>
  </si>
  <si>
    <t>写相机老化配置文件失败</t>
    <phoneticPr fontId="1" type="noConversion"/>
  </si>
  <si>
    <t>自动飞行翻滚垂直漂移异常</t>
    <phoneticPr fontId="1" type="noConversion"/>
  </si>
  <si>
    <t>0012</t>
    <phoneticPr fontId="4" type="noConversion"/>
  </si>
  <si>
    <t>1860产品加密失败</t>
    <phoneticPr fontId="1" type="noConversion"/>
  </si>
  <si>
    <t>03</t>
    <phoneticPr fontId="4" type="noConversion"/>
  </si>
  <si>
    <t>FPGA加密失败</t>
    <phoneticPr fontId="1" type="noConversion"/>
  </si>
  <si>
    <t>检查相机模块加密失败</t>
    <phoneticPr fontId="1" type="noConversion"/>
  </si>
  <si>
    <t>07</t>
    <phoneticPr fontId="1" type="noConversion"/>
  </si>
  <si>
    <t>Pegion加密失败</t>
    <phoneticPr fontId="1" type="noConversion"/>
  </si>
  <si>
    <t>加载bootarea.img文件失败</t>
    <phoneticPr fontId="1" type="noConversion"/>
  </si>
  <si>
    <t>获取板端密钥文件失败</t>
    <phoneticPr fontId="1" type="noConversion"/>
  </si>
  <si>
    <t>检查服务器密钥文件是否生成失败</t>
    <phoneticPr fontId="1" type="noConversion"/>
  </si>
  <si>
    <t>生成板端Slave芯片密钥失败</t>
    <phoneticPr fontId="1" type="noConversion"/>
  </si>
  <si>
    <t>检查板端Slave芯片密钥文件是否生成失败</t>
    <phoneticPr fontId="1" type="noConversion"/>
  </si>
  <si>
    <t>从服务器获取Slave芯片密钥失败</t>
    <phoneticPr fontId="1" type="noConversion"/>
  </si>
  <si>
    <t>文件传输相关</t>
    <phoneticPr fontId="4" type="noConversion"/>
  </si>
  <si>
    <t>0013</t>
    <phoneticPr fontId="4" type="noConversion"/>
  </si>
  <si>
    <t>推文件失败</t>
    <phoneticPr fontId="4" type="noConversion"/>
  </si>
  <si>
    <t>拉文件失败</t>
    <phoneticPr fontId="4" type="noConversion"/>
  </si>
  <si>
    <t>02</t>
    <phoneticPr fontId="4" type="noConversion"/>
  </si>
  <si>
    <t>与产品传输文件失败</t>
    <phoneticPr fontId="4" type="noConversion"/>
  </si>
  <si>
    <t>复制文件失败</t>
    <phoneticPr fontId="1" type="noConversion"/>
  </si>
  <si>
    <t>Autotest相关</t>
    <phoneticPr fontId="4" type="noConversion"/>
  </si>
  <si>
    <t>0014</t>
    <phoneticPr fontId="4" type="noConversion"/>
  </si>
  <si>
    <t>Autotest未打开</t>
    <phoneticPr fontId="4" type="noConversion"/>
  </si>
  <si>
    <t>推送autotest配置文件失败</t>
    <phoneticPr fontId="4" type="noConversion"/>
  </si>
  <si>
    <t>20191021</t>
    <phoneticPr fontId="1" type="noConversion"/>
  </si>
  <si>
    <t>ADS-B</t>
    <phoneticPr fontId="4" type="noConversion"/>
  </si>
  <si>
    <t>0015</t>
    <phoneticPr fontId="4" type="noConversion"/>
  </si>
  <si>
    <t>读取ADS-B固件版本号失败</t>
    <phoneticPr fontId="4" type="noConversion"/>
  </si>
  <si>
    <t>ADS-B UAT天线1耦合测试失败</t>
    <phoneticPr fontId="4" type="noConversion"/>
  </si>
  <si>
    <t>ADS-B UAT天线2耦合测试失败</t>
    <phoneticPr fontId="4" type="noConversion"/>
  </si>
  <si>
    <t>05</t>
    <phoneticPr fontId="4" type="noConversion"/>
  </si>
  <si>
    <t>ADS-B 读取天线1底噪值失败</t>
    <phoneticPr fontId="4" type="noConversion"/>
  </si>
  <si>
    <t>07</t>
    <phoneticPr fontId="4" type="noConversion"/>
  </si>
  <si>
    <t>ADS-B 切换天线失败</t>
    <phoneticPr fontId="4" type="noConversion"/>
  </si>
  <si>
    <t>09</t>
    <phoneticPr fontId="4" type="noConversion"/>
  </si>
  <si>
    <t>ADS-B 1090ES天线1灵敏度测试失败</t>
    <phoneticPr fontId="4" type="noConversion"/>
  </si>
  <si>
    <t>ADS-B 1090ES天线2灵敏度测试失败</t>
    <phoneticPr fontId="4" type="noConversion"/>
  </si>
  <si>
    <t>0017</t>
    <phoneticPr fontId="4" type="noConversion"/>
  </si>
  <si>
    <t>读取机型失败</t>
    <phoneticPr fontId="4" type="noConversion"/>
  </si>
  <si>
    <t>0018</t>
    <phoneticPr fontId="4" type="noConversion"/>
  </si>
  <si>
    <t>获取测试版SSL证书失败</t>
    <phoneticPr fontId="1" type="noConversion"/>
  </si>
  <si>
    <t>获取WEB版SSL证书失败</t>
    <phoneticPr fontId="1" type="noConversion"/>
  </si>
  <si>
    <t>感知链路测试失败</t>
    <phoneticPr fontId="1" type="noConversion"/>
  </si>
  <si>
    <t>下右视觉Sensor链路测试失败</t>
    <phoneticPr fontId="1" type="noConversion"/>
  </si>
  <si>
    <t>后下视觉Sensor链路测试失败</t>
    <phoneticPr fontId="1" type="noConversion"/>
  </si>
  <si>
    <t>左侧视觉Sensor链路测试失败</t>
    <phoneticPr fontId="1" type="noConversion"/>
  </si>
  <si>
    <t>下右视觉Sensor无图</t>
    <phoneticPr fontId="1" type="noConversion"/>
  </si>
  <si>
    <t>后下视觉Sensor无图</t>
    <phoneticPr fontId="1" type="noConversion"/>
  </si>
  <si>
    <t>左侧视觉Sensor无图</t>
    <phoneticPr fontId="1" type="noConversion"/>
  </si>
  <si>
    <t>视觉转台标定-下视标定失败</t>
    <phoneticPr fontId="1" type="noConversion"/>
  </si>
  <si>
    <t>视觉转台标定-后视标定参数异常</t>
    <phoneticPr fontId="1" type="noConversion"/>
  </si>
  <si>
    <t>视觉转台标定-上视标定参数异常</t>
    <phoneticPr fontId="1" type="noConversion"/>
  </si>
  <si>
    <t>视觉转台标定-左视标定参数异常</t>
    <phoneticPr fontId="1" type="noConversion"/>
  </si>
  <si>
    <t>视觉转台标定-右视标定参数异常</t>
    <phoneticPr fontId="1" type="noConversion"/>
  </si>
  <si>
    <t>视觉转台标定-下视采图失败</t>
    <phoneticPr fontId="1" type="noConversion"/>
  </si>
  <si>
    <t>视觉转台标定-后视采图失败</t>
    <phoneticPr fontId="1" type="noConversion"/>
  </si>
  <si>
    <t>视觉转台标定-后视采图覆盖率不足</t>
    <phoneticPr fontId="1" type="noConversion"/>
  </si>
  <si>
    <t>黑圈检测</t>
    <phoneticPr fontId="1" type="noConversion"/>
  </si>
  <si>
    <t>视觉黑圈检测-上视失败</t>
    <phoneticPr fontId="1" type="noConversion"/>
  </si>
  <si>
    <t>视觉黑圈检测-左视失败</t>
    <phoneticPr fontId="1" type="noConversion"/>
  </si>
  <si>
    <t>170</t>
    <phoneticPr fontId="4" type="noConversion"/>
  </si>
  <si>
    <t>0003</t>
    <phoneticPr fontId="1" type="noConversion"/>
  </si>
  <si>
    <t>视觉黑圈检测-右视失败</t>
    <phoneticPr fontId="1" type="noConversion"/>
  </si>
  <si>
    <t>hulk.wu</t>
    <phoneticPr fontId="1" type="noConversion"/>
  </si>
  <si>
    <t>视觉3米</t>
    <phoneticPr fontId="4" type="noConversion"/>
  </si>
  <si>
    <t>170</t>
    <phoneticPr fontId="4" type="noConversion"/>
  </si>
  <si>
    <t>0004</t>
    <phoneticPr fontId="1" type="noConversion"/>
  </si>
  <si>
    <t>00</t>
    <phoneticPr fontId="4" type="noConversion"/>
  </si>
  <si>
    <t>视觉3m测试-标定文件异常</t>
    <phoneticPr fontId="1" type="noConversion"/>
  </si>
  <si>
    <t>01</t>
    <phoneticPr fontId="4" type="noConversion"/>
  </si>
  <si>
    <t>视觉3m-下视测试失败</t>
    <phoneticPr fontId="1" type="noConversion"/>
  </si>
  <si>
    <t>视觉3m-前视测试失败</t>
    <phoneticPr fontId="1" type="noConversion"/>
  </si>
  <si>
    <t>170</t>
    <phoneticPr fontId="4" type="noConversion"/>
  </si>
  <si>
    <t>0004</t>
    <phoneticPr fontId="1" type="noConversion"/>
  </si>
  <si>
    <t>视觉3m-后视测试失败</t>
    <phoneticPr fontId="1" type="noConversion"/>
  </si>
  <si>
    <t>视觉3m-上视测试失败</t>
    <phoneticPr fontId="1" type="noConversion"/>
  </si>
  <si>
    <t>hulk.wu</t>
    <phoneticPr fontId="1" type="noConversion"/>
  </si>
  <si>
    <t>视觉3m-左视测试失败</t>
    <phoneticPr fontId="1" type="noConversion"/>
  </si>
  <si>
    <t>视觉3m-右视测试失败</t>
    <phoneticPr fontId="1" type="noConversion"/>
  </si>
  <si>
    <t>视觉6米</t>
    <phoneticPr fontId="4" type="noConversion"/>
  </si>
  <si>
    <t>0005</t>
    <phoneticPr fontId="1" type="noConversion"/>
  </si>
  <si>
    <t>视觉6m测试-标定文件异常</t>
    <phoneticPr fontId="1" type="noConversion"/>
  </si>
  <si>
    <t>视觉6m-下视测试失败</t>
    <phoneticPr fontId="1" type="noConversion"/>
  </si>
  <si>
    <t>视觉6m-前视测试失败</t>
    <phoneticPr fontId="1" type="noConversion"/>
  </si>
  <si>
    <t>170</t>
    <phoneticPr fontId="4" type="noConversion"/>
  </si>
  <si>
    <t>0005</t>
    <phoneticPr fontId="1" type="noConversion"/>
  </si>
  <si>
    <t>视觉6m-后视测试失败</t>
    <phoneticPr fontId="1" type="noConversion"/>
  </si>
  <si>
    <t>04</t>
    <phoneticPr fontId="4" type="noConversion"/>
  </si>
  <si>
    <t>视觉6m-下视采图失败</t>
    <phoneticPr fontId="1" type="noConversion"/>
  </si>
  <si>
    <t>05</t>
    <phoneticPr fontId="1" type="noConversion"/>
  </si>
  <si>
    <t>视觉6m-前视采图失败</t>
    <phoneticPr fontId="1" type="noConversion"/>
  </si>
  <si>
    <t>06</t>
    <phoneticPr fontId="1" type="noConversion"/>
  </si>
  <si>
    <t>视觉6m-后视采图失败</t>
    <phoneticPr fontId="1" type="noConversion"/>
  </si>
  <si>
    <t>视觉清晰度测试失败</t>
    <phoneticPr fontId="1" type="noConversion"/>
  </si>
  <si>
    <t>视觉清晰度测试失败-下视左目</t>
    <phoneticPr fontId="1" type="noConversion"/>
  </si>
  <si>
    <t>视觉清晰度测试失败-前视右目</t>
    <phoneticPr fontId="1" type="noConversion"/>
  </si>
  <si>
    <t>视觉清晰度测试失败-后视右目</t>
    <phoneticPr fontId="1" type="noConversion"/>
  </si>
  <si>
    <t>170</t>
    <phoneticPr fontId="1" type="noConversion"/>
  </si>
  <si>
    <t>0006</t>
    <phoneticPr fontId="1" type="noConversion"/>
  </si>
  <si>
    <t>07</t>
    <phoneticPr fontId="1" type="noConversion"/>
  </si>
  <si>
    <t>视觉清晰度测试失败-左视</t>
    <phoneticPr fontId="1" type="noConversion"/>
  </si>
  <si>
    <t>08</t>
    <phoneticPr fontId="1" type="noConversion"/>
  </si>
  <si>
    <t>视觉清晰度测试失败-右视</t>
    <phoneticPr fontId="1" type="noConversion"/>
  </si>
  <si>
    <t>09</t>
    <phoneticPr fontId="1" type="noConversion"/>
  </si>
  <si>
    <t>视觉清晰度测试采图数目异常-下视</t>
    <phoneticPr fontId="1" type="noConversion"/>
  </si>
  <si>
    <t>skywalker.yang</t>
    <phoneticPr fontId="1" type="noConversion"/>
  </si>
  <si>
    <t>视觉清晰度测试失败-前视</t>
    <phoneticPr fontId="1" type="noConversion"/>
  </si>
  <si>
    <t>视觉清晰度测试失败-上视</t>
    <phoneticPr fontId="1" type="noConversion"/>
  </si>
  <si>
    <t>视觉清晰度测试失败-后视觉</t>
    <phoneticPr fontId="1" type="noConversion"/>
  </si>
  <si>
    <t>视觉脏污</t>
    <phoneticPr fontId="1" type="noConversion"/>
  </si>
  <si>
    <t>0007</t>
    <phoneticPr fontId="1" type="noConversion"/>
  </si>
  <si>
    <t>01</t>
    <phoneticPr fontId="4" type="noConversion"/>
  </si>
  <si>
    <t>视觉脏污测试失败-下视左目</t>
    <phoneticPr fontId="1" type="noConversion"/>
  </si>
  <si>
    <t>视觉脏污测试失败-下视右目</t>
    <phoneticPr fontId="1" type="noConversion"/>
  </si>
  <si>
    <t>视觉脏污测试失败-前视左目</t>
    <phoneticPr fontId="1" type="noConversion"/>
  </si>
  <si>
    <t>视觉脏污测试失败-前视右目</t>
    <phoneticPr fontId="1" type="noConversion"/>
  </si>
  <si>
    <t>视觉脏污测试失败-后视左目</t>
    <phoneticPr fontId="1" type="noConversion"/>
  </si>
  <si>
    <t>视觉脏污测试失败-后视右目</t>
    <phoneticPr fontId="1" type="noConversion"/>
  </si>
  <si>
    <t>170</t>
    <phoneticPr fontId="1" type="noConversion"/>
  </si>
  <si>
    <t>07</t>
    <phoneticPr fontId="1" type="noConversion"/>
  </si>
  <si>
    <t>视觉脏污测试失败-左视</t>
    <phoneticPr fontId="1" type="noConversion"/>
  </si>
  <si>
    <t>08</t>
    <phoneticPr fontId="1" type="noConversion"/>
  </si>
  <si>
    <t>视觉脏污测试失败-右视</t>
    <phoneticPr fontId="1" type="noConversion"/>
  </si>
  <si>
    <t>0007</t>
    <phoneticPr fontId="1" type="noConversion"/>
  </si>
  <si>
    <t>视觉脏污测试失败-上视</t>
    <phoneticPr fontId="1" type="noConversion"/>
  </si>
  <si>
    <t>视觉高色温</t>
    <phoneticPr fontId="1" type="noConversion"/>
  </si>
  <si>
    <t>170</t>
    <phoneticPr fontId="4" type="noConversion"/>
  </si>
  <si>
    <t>0008</t>
    <phoneticPr fontId="1" type="noConversion"/>
  </si>
  <si>
    <t>01</t>
    <phoneticPr fontId="4" type="noConversion"/>
  </si>
  <si>
    <t>视觉高色温测试失败-下视左目</t>
    <phoneticPr fontId="1" type="noConversion"/>
  </si>
  <si>
    <t>视觉高色温测试失败-下视右目</t>
    <phoneticPr fontId="1" type="noConversion"/>
  </si>
  <si>
    <t>0008</t>
    <phoneticPr fontId="1" type="noConversion"/>
  </si>
  <si>
    <t>视觉高色温测试失败-前视左目</t>
    <phoneticPr fontId="1" type="noConversion"/>
  </si>
  <si>
    <t>视觉高色温测试失败-前视右目</t>
    <phoneticPr fontId="1" type="noConversion"/>
  </si>
  <si>
    <t>视觉高色温测试失败-后视左目</t>
    <phoneticPr fontId="1" type="noConversion"/>
  </si>
  <si>
    <t>视觉高色温测试失败-后视右目</t>
    <phoneticPr fontId="1" type="noConversion"/>
  </si>
  <si>
    <t>视觉高色温测试失败-下视</t>
    <phoneticPr fontId="1" type="noConversion"/>
  </si>
  <si>
    <t>视觉高色温测试失败-前视</t>
    <phoneticPr fontId="1" type="noConversion"/>
  </si>
  <si>
    <t>视觉高色温测试失败-后视</t>
    <phoneticPr fontId="1" type="noConversion"/>
  </si>
  <si>
    <t>视觉高色温测试失败-上视</t>
    <phoneticPr fontId="1" type="noConversion"/>
  </si>
  <si>
    <t>视觉高色温测试失败-左视</t>
    <phoneticPr fontId="1" type="noConversion"/>
  </si>
  <si>
    <t>视觉高色温测试失败-右视</t>
    <phoneticPr fontId="1" type="noConversion"/>
  </si>
  <si>
    <t>视觉低色温</t>
    <phoneticPr fontId="1" type="noConversion"/>
  </si>
  <si>
    <t>0009</t>
    <phoneticPr fontId="1" type="noConversion"/>
  </si>
  <si>
    <t>视觉低色温测试失败-下视左目</t>
    <phoneticPr fontId="1" type="noConversion"/>
  </si>
  <si>
    <t>视觉低色温测试失败-下视右目</t>
    <phoneticPr fontId="1" type="noConversion"/>
  </si>
  <si>
    <t>视觉低色温测试失败-前视左目</t>
    <phoneticPr fontId="1" type="noConversion"/>
  </si>
  <si>
    <t>视觉低色温测试失败-前视右目</t>
    <phoneticPr fontId="1" type="noConversion"/>
  </si>
  <si>
    <t>视觉低色温测试失败-后视左目</t>
    <phoneticPr fontId="1" type="noConversion"/>
  </si>
  <si>
    <t>视觉低色温测试失败-后视右目</t>
    <phoneticPr fontId="1" type="noConversion"/>
  </si>
  <si>
    <t>视觉低色温测试失败-下视</t>
    <phoneticPr fontId="1" type="noConversion"/>
  </si>
  <si>
    <t>视觉低色温测试失败-前视</t>
    <phoneticPr fontId="1" type="noConversion"/>
  </si>
  <si>
    <t>视觉低色温测试失败-后视</t>
    <phoneticPr fontId="1" type="noConversion"/>
  </si>
  <si>
    <t>TOF相关</t>
    <phoneticPr fontId="1" type="noConversion"/>
  </si>
  <si>
    <t>0010</t>
    <phoneticPr fontId="1" type="noConversion"/>
  </si>
  <si>
    <t>获取下TOF连接状态失败</t>
    <phoneticPr fontId="1" type="noConversion"/>
  </si>
  <si>
    <t>设置下TOF CrossTalk失败</t>
    <phoneticPr fontId="1" type="noConversion"/>
  </si>
  <si>
    <t>设置下TOF Offset失败</t>
    <phoneticPr fontId="1" type="noConversion"/>
  </si>
  <si>
    <t>下TOF 6M测试失败</t>
    <phoneticPr fontId="1" type="noConversion"/>
  </si>
  <si>
    <t>下TOF测距测试失败</t>
    <phoneticPr fontId="1" type="noConversion"/>
  </si>
  <si>
    <t>获取上TOF连接状态失败</t>
    <phoneticPr fontId="1" type="noConversion"/>
  </si>
  <si>
    <t>设置上TOF CrossTalk失败</t>
    <phoneticPr fontId="1" type="noConversion"/>
  </si>
  <si>
    <t>设置上TOF Offset失败</t>
    <phoneticPr fontId="1" type="noConversion"/>
  </si>
  <si>
    <t>上TOF 6M测试失败</t>
    <phoneticPr fontId="1" type="noConversion"/>
  </si>
  <si>
    <t>10</t>
    <phoneticPr fontId="1" type="noConversion"/>
  </si>
  <si>
    <t>上TOF测距测试失败</t>
    <phoneticPr fontId="1" type="noConversion"/>
  </si>
  <si>
    <t>下TOF无穷远测试失败</t>
    <phoneticPr fontId="1" type="noConversion"/>
  </si>
  <si>
    <t>上TOF无穷远测试失败</t>
    <phoneticPr fontId="1" type="noConversion"/>
  </si>
  <si>
    <t>TOF 0m标定失败</t>
    <phoneticPr fontId="1" type="noConversion"/>
  </si>
  <si>
    <t>TOF 150mm标定失败</t>
    <phoneticPr fontId="1" type="noConversion"/>
  </si>
  <si>
    <t>TOF 600mm标定失败</t>
    <phoneticPr fontId="1" type="noConversion"/>
  </si>
  <si>
    <t>TOF 4m测距失败</t>
    <phoneticPr fontId="1" type="noConversion"/>
  </si>
  <si>
    <t>tof连接异常</t>
    <phoneticPr fontId="1" type="noConversion"/>
  </si>
  <si>
    <t>未知tof类型</t>
    <phoneticPr fontId="1" type="noConversion"/>
  </si>
  <si>
    <t>设置标定时间失败</t>
    <phoneticPr fontId="1" type="noConversion"/>
  </si>
  <si>
    <t>获取标定时间失败</t>
    <phoneticPr fontId="1" type="noConversion"/>
  </si>
  <si>
    <t>0m测试能量值失败</t>
    <phoneticPr fontId="1" type="noConversion"/>
  </si>
  <si>
    <t>设置0m标定状态失败</t>
    <phoneticPr fontId="1" type="noConversion"/>
  </si>
  <si>
    <t>检测标定状态失败</t>
    <phoneticPr fontId="1" type="noConversion"/>
  </si>
  <si>
    <t>150mm测试失败</t>
    <phoneticPr fontId="1" type="noConversion"/>
  </si>
  <si>
    <t>设置150mm标定状态失败</t>
    <phoneticPr fontId="1" type="noConversion"/>
  </si>
  <si>
    <t>600mm测试失败</t>
    <phoneticPr fontId="1" type="noConversion"/>
  </si>
  <si>
    <t>设置600mm标定状态失败</t>
    <phoneticPr fontId="1" type="noConversion"/>
  </si>
  <si>
    <t>skywalker.yang</t>
    <phoneticPr fontId="1" type="noConversion"/>
  </si>
  <si>
    <t>0010</t>
    <phoneticPr fontId="1" type="noConversion"/>
  </si>
  <si>
    <t>6m测试tof能量值异常</t>
    <phoneticPr fontId="1" type="noConversion"/>
  </si>
  <si>
    <t>skywalker.yang</t>
    <phoneticPr fontId="1" type="noConversion"/>
  </si>
  <si>
    <t>170</t>
    <phoneticPr fontId="4" type="noConversion"/>
  </si>
  <si>
    <t>0010</t>
    <phoneticPr fontId="1" type="noConversion"/>
  </si>
  <si>
    <t>获取ram中标定数据失败</t>
    <phoneticPr fontId="1" type="noConversion"/>
  </si>
  <si>
    <t>获取flash中的标定数据失败</t>
    <phoneticPr fontId="1" type="noConversion"/>
  </si>
  <si>
    <t>ram和flash中的标定数据不一致</t>
    <phoneticPr fontId="1" type="noConversion"/>
  </si>
  <si>
    <t>33</t>
    <phoneticPr fontId="1" type="noConversion"/>
  </si>
  <si>
    <t>TOF最大电流模式</t>
    <phoneticPr fontId="1" type="noConversion"/>
  </si>
  <si>
    <t>albert.yao</t>
    <phoneticPr fontId="1" type="noConversion"/>
  </si>
  <si>
    <t>34</t>
    <phoneticPr fontId="1" type="noConversion"/>
  </si>
  <si>
    <t>TOF正常电流模式</t>
    <phoneticPr fontId="1" type="noConversion"/>
  </si>
  <si>
    <t>启动autotest服务失败</t>
    <phoneticPr fontId="1" type="noConversion"/>
  </si>
  <si>
    <t>bo.du</t>
    <phoneticPr fontId="1" type="noConversion"/>
  </si>
  <si>
    <t>结束autotest服务失败</t>
    <phoneticPr fontId="1" type="noConversion"/>
  </si>
  <si>
    <t>开始Crosstalk标定失败</t>
    <phoneticPr fontId="1" type="noConversion"/>
  </si>
  <si>
    <t>开始0m测试失败</t>
    <phoneticPr fontId="1" type="noConversion"/>
  </si>
  <si>
    <t>开始6m测试失败</t>
    <phoneticPr fontId="1" type="noConversion"/>
  </si>
  <si>
    <t>内外参相关</t>
    <phoneticPr fontId="1" type="noConversion"/>
  </si>
  <si>
    <t>0011</t>
    <phoneticPr fontId="1" type="noConversion"/>
  </si>
  <si>
    <t>视觉内参标定失败</t>
    <phoneticPr fontId="1" type="noConversion"/>
  </si>
  <si>
    <t>01</t>
    <phoneticPr fontId="1" type="noConversion"/>
  </si>
  <si>
    <t>视觉外参标定失败</t>
    <phoneticPr fontId="1" type="noConversion"/>
  </si>
  <si>
    <t>02</t>
    <phoneticPr fontId="1" type="noConversion"/>
  </si>
  <si>
    <t>未找到单目标定文件</t>
    <phoneticPr fontId="1" type="noConversion"/>
  </si>
  <si>
    <t>03</t>
    <phoneticPr fontId="1" type="noConversion"/>
  </si>
  <si>
    <t>内参参数写入NAND&amp;CHECK失败</t>
    <phoneticPr fontId="1" type="noConversion"/>
  </si>
  <si>
    <t>补光灯</t>
    <phoneticPr fontId="1" type="noConversion"/>
  </si>
  <si>
    <t>0012</t>
    <phoneticPr fontId="1" type="noConversion"/>
  </si>
  <si>
    <t>00</t>
    <phoneticPr fontId="1" type="noConversion"/>
  </si>
  <si>
    <t>补光灯测试失败</t>
    <phoneticPr fontId="1" type="noConversion"/>
  </si>
  <si>
    <t>补光灯测试失败-上视</t>
    <phoneticPr fontId="1" type="noConversion"/>
  </si>
  <si>
    <t>hulk.wu</t>
    <phoneticPr fontId="1" type="noConversion"/>
  </si>
  <si>
    <t>0012</t>
    <phoneticPr fontId="1" type="noConversion"/>
  </si>
  <si>
    <t>补光灯测试失败-下视</t>
    <phoneticPr fontId="1" type="noConversion"/>
  </si>
  <si>
    <t>视觉暗角</t>
    <phoneticPr fontId="1" type="noConversion"/>
  </si>
  <si>
    <t>0013</t>
    <phoneticPr fontId="1" type="noConversion"/>
  </si>
  <si>
    <t>00</t>
    <phoneticPr fontId="1" type="noConversion"/>
  </si>
  <si>
    <t>视觉暗角测试失败-左视</t>
    <phoneticPr fontId="1" type="noConversion"/>
  </si>
  <si>
    <t>01</t>
    <phoneticPr fontId="1" type="noConversion"/>
  </si>
  <si>
    <t>视觉暗角测试失败-右视</t>
    <phoneticPr fontId="1" type="noConversion"/>
  </si>
  <si>
    <t>单目标定</t>
    <phoneticPr fontId="1" type="noConversion"/>
  </si>
  <si>
    <t>0014</t>
    <phoneticPr fontId="1" type="noConversion"/>
  </si>
  <si>
    <t>单目标定失败-左视</t>
    <phoneticPr fontId="1" type="noConversion"/>
  </si>
  <si>
    <t>0014</t>
    <phoneticPr fontId="1" type="noConversion"/>
  </si>
  <si>
    <t>01</t>
    <phoneticPr fontId="1" type="noConversion"/>
  </si>
  <si>
    <t>单目标定失败-右视</t>
    <phoneticPr fontId="1" type="noConversion"/>
  </si>
  <si>
    <t>视觉高亮度</t>
    <phoneticPr fontId="1" type="noConversion"/>
  </si>
  <si>
    <t>0015</t>
    <phoneticPr fontId="1" type="noConversion"/>
  </si>
  <si>
    <t>00</t>
    <phoneticPr fontId="1" type="noConversion"/>
  </si>
  <si>
    <t>视觉高亮度测试失败-下视</t>
    <phoneticPr fontId="1" type="noConversion"/>
  </si>
  <si>
    <t>视觉高亮度测试失败-前视</t>
    <phoneticPr fontId="1" type="noConversion"/>
  </si>
  <si>
    <t>视觉高亮度测试失败-后视</t>
    <phoneticPr fontId="1" type="noConversion"/>
  </si>
  <si>
    <t>视觉高亮度测试失败-上视</t>
    <phoneticPr fontId="1" type="noConversion"/>
  </si>
  <si>
    <t>视觉高亮度测试失败-左视</t>
    <phoneticPr fontId="1" type="noConversion"/>
  </si>
  <si>
    <t>0015</t>
    <phoneticPr fontId="1" type="noConversion"/>
  </si>
  <si>
    <t>视觉高亮度测试失败-右视</t>
    <phoneticPr fontId="1" type="noConversion"/>
  </si>
  <si>
    <t>视觉低亮度</t>
    <phoneticPr fontId="1" type="noConversion"/>
  </si>
  <si>
    <t>0016</t>
    <phoneticPr fontId="1" type="noConversion"/>
  </si>
  <si>
    <t>视觉低亮度测试失败-下视</t>
    <phoneticPr fontId="1" type="noConversion"/>
  </si>
  <si>
    <t>视觉低亮度测试失败-前视</t>
    <phoneticPr fontId="1" type="noConversion"/>
  </si>
  <si>
    <t>视觉低亮度测试失败-后视</t>
    <phoneticPr fontId="1" type="noConversion"/>
  </si>
  <si>
    <t>视觉低亮度测试失败-上视</t>
    <phoneticPr fontId="1" type="noConversion"/>
  </si>
  <si>
    <t>视觉低亮度测试失败-左视</t>
    <phoneticPr fontId="1" type="noConversion"/>
  </si>
  <si>
    <t>视觉低亮度测试失败-右视</t>
    <phoneticPr fontId="1" type="noConversion"/>
  </si>
  <si>
    <t>视觉低色温测试失败-上视</t>
    <phoneticPr fontId="1" type="noConversion"/>
  </si>
  <si>
    <t>视觉低色温测试失败-左视</t>
    <phoneticPr fontId="1" type="noConversion"/>
  </si>
  <si>
    <t>视觉低色温测试失败-右视</t>
    <phoneticPr fontId="1" type="noConversion"/>
  </si>
  <si>
    <t>albert.yao</t>
    <phoneticPr fontId="1" type="noConversion"/>
  </si>
  <si>
    <t>30</t>
    <phoneticPr fontId="1" type="noConversion"/>
  </si>
  <si>
    <t>感知校准标志位检查失败</t>
    <phoneticPr fontId="1" type="noConversion"/>
  </si>
  <si>
    <t>31</t>
    <phoneticPr fontId="1" type="noConversion"/>
  </si>
  <si>
    <t>飞控参数表加密检查失败</t>
    <phoneticPr fontId="1" type="noConversion"/>
  </si>
  <si>
    <t>电池加密</t>
    <phoneticPr fontId="4" type="noConversion"/>
  </si>
  <si>
    <t>00</t>
    <phoneticPr fontId="4" type="noConversion"/>
  </si>
  <si>
    <t>albert.yao</t>
    <phoneticPr fontId="4" type="noConversion"/>
  </si>
  <si>
    <t>电池开机失败</t>
    <phoneticPr fontId="4" type="noConversion"/>
  </si>
  <si>
    <t>检查电池证书完整性失败</t>
    <phoneticPr fontId="4" type="noConversion"/>
  </si>
  <si>
    <t>电池证书校验失败</t>
    <phoneticPr fontId="4" type="noConversion"/>
  </si>
  <si>
    <t>01</t>
    <phoneticPr fontId="4" type="noConversion"/>
  </si>
  <si>
    <t>02</t>
    <phoneticPr fontId="4" type="noConversion"/>
  </si>
  <si>
    <t>电池芯片加锁状态查询失败</t>
    <phoneticPr fontId="4" type="noConversion"/>
  </si>
  <si>
    <t>电池芯片解锁失败</t>
    <phoneticPr fontId="4" type="noConversion"/>
  </si>
  <si>
    <t>电池芯片上锁失败</t>
    <phoneticPr fontId="4" type="noConversion"/>
  </si>
  <si>
    <t>电池充电循环次数测试失败</t>
    <phoneticPr fontId="4" type="noConversion"/>
  </si>
  <si>
    <t>电池DV测试失败</t>
    <phoneticPr fontId="4" type="noConversion"/>
  </si>
  <si>
    <t>32</t>
    <phoneticPr fontId="4" type="noConversion"/>
  </si>
  <si>
    <t>电池DC测试失败</t>
    <phoneticPr fontId="4" type="noConversion"/>
  </si>
  <si>
    <t>33</t>
    <phoneticPr fontId="4" type="noConversion"/>
  </si>
  <si>
    <t>电池设备名读取失败</t>
    <phoneticPr fontId="4" type="noConversion"/>
  </si>
  <si>
    <t>34</t>
    <phoneticPr fontId="4" type="noConversion"/>
  </si>
  <si>
    <t>电池Pack电压测试失败</t>
    <phoneticPr fontId="4" type="noConversion"/>
  </si>
  <si>
    <t>35</t>
    <phoneticPr fontId="4" type="noConversion"/>
  </si>
  <si>
    <t>电池Pack电压与电源电压压差测试失败</t>
    <phoneticPr fontId="4" type="noConversion"/>
  </si>
  <si>
    <t>36</t>
    <phoneticPr fontId="4" type="noConversion"/>
  </si>
  <si>
    <t>电池Pack电流测试失败</t>
    <phoneticPr fontId="4" type="noConversion"/>
  </si>
  <si>
    <t>37</t>
    <phoneticPr fontId="4" type="noConversion"/>
  </si>
  <si>
    <t>电池FCC测试失败</t>
    <phoneticPr fontId="4" type="noConversion"/>
  </si>
  <si>
    <t>38</t>
    <phoneticPr fontId="4" type="noConversion"/>
  </si>
  <si>
    <t>电池温度测试失败</t>
    <phoneticPr fontId="4" type="noConversion"/>
  </si>
  <si>
    <t>39</t>
    <phoneticPr fontId="4" type="noConversion"/>
  </si>
  <si>
    <t>电池SOC测试失败</t>
    <phoneticPr fontId="4" type="noConversion"/>
  </si>
  <si>
    <t>40</t>
    <phoneticPr fontId="4" type="noConversion"/>
  </si>
  <si>
    <t>电池电芯1电压测试失败</t>
    <phoneticPr fontId="4" type="noConversion"/>
  </si>
  <si>
    <t>41</t>
    <phoneticPr fontId="4" type="noConversion"/>
  </si>
  <si>
    <t>电池电芯2电压测试失败</t>
    <phoneticPr fontId="4" type="noConversion"/>
  </si>
  <si>
    <t>42</t>
    <phoneticPr fontId="4" type="noConversion"/>
  </si>
  <si>
    <t>电池电芯3电压测试失败</t>
    <phoneticPr fontId="4" type="noConversion"/>
  </si>
  <si>
    <t>43</t>
    <phoneticPr fontId="4" type="noConversion"/>
  </si>
  <si>
    <t>电池电芯4电压测试失败</t>
    <phoneticPr fontId="4" type="noConversion"/>
  </si>
  <si>
    <t>44</t>
    <phoneticPr fontId="4" type="noConversion"/>
  </si>
  <si>
    <t>电池电芯5电压测试失败</t>
    <phoneticPr fontId="4" type="noConversion"/>
  </si>
  <si>
    <t>45</t>
    <phoneticPr fontId="4" type="noConversion"/>
  </si>
  <si>
    <t>电池电芯6电压测试失败</t>
    <phoneticPr fontId="4" type="noConversion"/>
  </si>
  <si>
    <t>46</t>
    <phoneticPr fontId="4" type="noConversion"/>
  </si>
  <si>
    <t>电池电芯电压压差测试失败</t>
    <phoneticPr fontId="4" type="noConversion"/>
  </si>
  <si>
    <t>47</t>
    <phoneticPr fontId="4" type="noConversion"/>
  </si>
  <si>
    <t>电池自放电测试失败</t>
    <phoneticPr fontId="4" type="noConversion"/>
  </si>
  <si>
    <t>48</t>
    <phoneticPr fontId="4" type="noConversion"/>
  </si>
  <si>
    <t>49</t>
    <phoneticPr fontId="4" type="noConversion"/>
  </si>
  <si>
    <t>电池读取旗标状态失败</t>
    <phoneticPr fontId="4" type="noConversion"/>
  </si>
  <si>
    <t>电池使能旗标状态失败</t>
    <phoneticPr fontId="4" type="noConversion"/>
  </si>
  <si>
    <t>03</t>
    <phoneticPr fontId="4" type="noConversion"/>
  </si>
  <si>
    <t>04</t>
    <phoneticPr fontId="4" type="noConversion"/>
  </si>
  <si>
    <t>电池写入Loader密钥失败</t>
    <phoneticPr fontId="4" type="noConversion"/>
  </si>
  <si>
    <t>05</t>
    <phoneticPr fontId="4" type="noConversion"/>
  </si>
  <si>
    <t>电池写入Loader随机数失败</t>
    <phoneticPr fontId="4" type="noConversion"/>
  </si>
  <si>
    <t>06</t>
    <phoneticPr fontId="4" type="noConversion"/>
  </si>
  <si>
    <t>07</t>
    <phoneticPr fontId="4" type="noConversion"/>
  </si>
  <si>
    <t>08</t>
    <phoneticPr fontId="4" type="noConversion"/>
  </si>
  <si>
    <t>检查电池模式失败</t>
    <phoneticPr fontId="4" type="noConversion"/>
  </si>
  <si>
    <t>09</t>
    <phoneticPr fontId="4" type="noConversion"/>
  </si>
  <si>
    <t>服务器获取电池APP证书密钥失败</t>
    <phoneticPr fontId="4" type="noConversion"/>
  </si>
  <si>
    <t>10</t>
    <phoneticPr fontId="4" type="noConversion"/>
  </si>
  <si>
    <t>检查本地电池APP证书密钥失败</t>
    <phoneticPr fontId="4" type="noConversion"/>
  </si>
  <si>
    <t>11</t>
    <phoneticPr fontId="4" type="noConversion"/>
  </si>
  <si>
    <t>电池写入APP证书失败</t>
    <phoneticPr fontId="4" type="noConversion"/>
  </si>
  <si>
    <t>12</t>
    <phoneticPr fontId="4" type="noConversion"/>
  </si>
  <si>
    <t>电池APP加密进入ROM模式失败</t>
    <phoneticPr fontId="4" type="noConversion"/>
  </si>
  <si>
    <t>电池Loader加密进入ROM模式失败</t>
    <phoneticPr fontId="4" type="noConversion"/>
  </si>
  <si>
    <t>电池Loader加密设置安全地址失败</t>
    <phoneticPr fontId="4" type="noConversion"/>
  </si>
  <si>
    <t>电池Loader加密设置默认安全地址失败</t>
    <phoneticPr fontId="4" type="noConversion"/>
  </si>
  <si>
    <t>电池Loader加密退出ROM模式失败</t>
    <phoneticPr fontId="4" type="noConversion"/>
  </si>
  <si>
    <t>13</t>
    <phoneticPr fontId="4" type="noConversion"/>
  </si>
  <si>
    <t>电池APP加密设置安全地址失败</t>
    <phoneticPr fontId="4" type="noConversion"/>
  </si>
  <si>
    <t>14</t>
    <phoneticPr fontId="4" type="noConversion"/>
  </si>
  <si>
    <t>电池写入APP密钥失败</t>
    <phoneticPr fontId="4" type="noConversion"/>
  </si>
  <si>
    <t>15</t>
    <phoneticPr fontId="4" type="noConversion"/>
  </si>
  <si>
    <t>电池APP区域加锁失败</t>
    <phoneticPr fontId="4" type="noConversion"/>
  </si>
  <si>
    <t>16</t>
    <phoneticPr fontId="4" type="noConversion"/>
  </si>
  <si>
    <t>检查电池APP区域加密标志位失败</t>
    <phoneticPr fontId="4" type="noConversion"/>
  </si>
  <si>
    <t>17</t>
    <phoneticPr fontId="4" type="noConversion"/>
  </si>
  <si>
    <t>电池APP加密设置默认安全地址失败</t>
    <phoneticPr fontId="4" type="noConversion"/>
  </si>
  <si>
    <t>18</t>
    <phoneticPr fontId="4" type="noConversion"/>
  </si>
  <si>
    <t>电池APP加密退出ROM模式失败</t>
    <phoneticPr fontId="4" type="noConversion"/>
  </si>
  <si>
    <t>19</t>
    <phoneticPr fontId="4" type="noConversion"/>
  </si>
  <si>
    <t>电池飞控认证失败</t>
    <phoneticPr fontId="4" type="noConversion"/>
  </si>
  <si>
    <t>电池固件升级</t>
    <phoneticPr fontId="4" type="noConversion"/>
  </si>
  <si>
    <t>读取电池固件版本失败</t>
    <phoneticPr fontId="4" type="noConversion"/>
  </si>
  <si>
    <t>检查电池Loader模式失败</t>
    <phoneticPr fontId="4" type="noConversion"/>
  </si>
  <si>
    <t>加载电池固件数据失败</t>
    <phoneticPr fontId="4" type="noConversion"/>
  </si>
  <si>
    <t>电池固件升级失败</t>
    <phoneticPr fontId="4" type="noConversion"/>
  </si>
  <si>
    <t>加锁失败</t>
    <phoneticPr fontId="4" type="noConversion"/>
  </si>
  <si>
    <t>视觉转台标定-上视标定失败</t>
    <phoneticPr fontId="1" type="noConversion"/>
  </si>
  <si>
    <t>视觉转台标定-左视标定失败</t>
    <phoneticPr fontId="1" type="noConversion"/>
  </si>
  <si>
    <t>hulk.wu</t>
    <phoneticPr fontId="1" type="noConversion"/>
  </si>
  <si>
    <t>22</t>
    <phoneticPr fontId="1" type="noConversion"/>
  </si>
  <si>
    <t>关闭HDR功能失败</t>
    <phoneticPr fontId="1" type="noConversion"/>
  </si>
  <si>
    <t>hulk.wu</t>
    <phoneticPr fontId="1" type="noConversion"/>
  </si>
  <si>
    <t>视觉转台标定-右视标定失败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</si>
</sst>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33333"/>
      <name val="Arial"/>
      <family val="2"/>
    </font>
    <font>
      <b/>
      <sz val="11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2"/>
      <charset val="134"/>
    </font>
    <font>
      <sz val="11"/>
      <color rgb="FF333333"/>
      <name val="宋体"/>
      <family val="3"/>
      <charset val="134"/>
    </font>
    <font>
      <b/>
      <sz val="11"/>
      <color rgb="FF333333"/>
      <name val="宋体"/>
      <family val="2"/>
    </font>
    <font>
      <sz val="11"/>
      <color rgb="FF333333"/>
      <name val="宋体"/>
      <family val="2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6100"/>
      <name val="宋体"/>
      <family val="3"/>
      <charset val="134"/>
      <scheme val="minor"/>
    </font>
    <font>
      <sz val="11"/>
      <color rgb="FFFF0000"/>
      <name val="Arial"/>
      <family val="2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rgb="FF333333"/>
      <name val="Arial"/>
      <family val="2"/>
    </font>
    <font>
      <b/>
      <sz val="11"/>
      <color rgb="FF333333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宋体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2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321">
    <xf numFmtId="0" fontId="0" fillId="0" borderId="0" xfId="0"/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0" borderId="2" xfId="0" applyNumberFormat="1" applyFont="1" applyBorder="1" applyAlignment="1">
      <alignment horizontal="center" vertical="top"/>
    </xf>
    <xf numFmtId="49" fontId="5" fillId="0" borderId="2" xfId="0" applyNumberFormat="1" applyFont="1" applyBorder="1" applyAlignment="1">
      <alignment horizontal="left" vertical="top"/>
    </xf>
    <xf numFmtId="49" fontId="6" fillId="0" borderId="2" xfId="0" applyNumberFormat="1" applyFont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center" vertical="top"/>
    </xf>
    <xf numFmtId="49" fontId="7" fillId="0" borderId="2" xfId="0" applyNumberFormat="1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left" vertical="top"/>
    </xf>
    <xf numFmtId="49" fontId="0" fillId="0" borderId="0" xfId="0" applyNumberFormat="1" applyFill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top"/>
    </xf>
    <xf numFmtId="49" fontId="5" fillId="0" borderId="0" xfId="0" applyNumberFormat="1" applyFont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Border="1" applyAlignment="1">
      <alignment horizontal="left" vertical="top"/>
    </xf>
    <xf numFmtId="49" fontId="0" fillId="0" borderId="0" xfId="0" applyNumberForma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5" fillId="2" borderId="2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>
      <alignment horizontal="center" vertical="top"/>
    </xf>
    <xf numFmtId="49" fontId="9" fillId="0" borderId="4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top"/>
    </xf>
    <xf numFmtId="49" fontId="7" fillId="0" borderId="4" xfId="0" applyNumberFormat="1" applyFont="1" applyFill="1" applyBorder="1" applyAlignment="1">
      <alignment horizontal="center" vertical="top"/>
    </xf>
    <xf numFmtId="49" fontId="6" fillId="0" borderId="4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4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9" fillId="0" borderId="1" xfId="0" applyNumberFormat="1" applyFont="1" applyFill="1" applyBorder="1" applyAlignment="1">
      <alignment horizontal="left" vertical="top"/>
    </xf>
    <xf numFmtId="49" fontId="6" fillId="0" borderId="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49" fontId="7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top" wrapText="1"/>
    </xf>
    <xf numFmtId="49" fontId="10" fillId="0" borderId="0" xfId="0" applyNumberFormat="1" applyFont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49" fontId="7" fillId="0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2" fillId="3" borderId="0" xfId="1" applyNumberFormat="1">
      <alignment vertical="center"/>
    </xf>
    <xf numFmtId="0" fontId="0" fillId="0" borderId="0" xfId="0" applyFill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top" wrapText="1"/>
    </xf>
    <xf numFmtId="49" fontId="0" fillId="0" borderId="0" xfId="0" applyNumberFormat="1" applyFill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15" fillId="0" borderId="2" xfId="1" applyNumberFormat="1" applyFont="1" applyFill="1" applyBorder="1" applyAlignment="1">
      <alignment horizontal="center" vertical="top"/>
    </xf>
    <xf numFmtId="49" fontId="15" fillId="0" borderId="0" xfId="1" applyNumberFormat="1" applyFont="1" applyFill="1" applyAlignment="1">
      <alignment vertical="center"/>
    </xf>
    <xf numFmtId="0" fontId="15" fillId="0" borderId="0" xfId="1" applyFont="1" applyFill="1" applyAlignment="1"/>
    <xf numFmtId="49" fontId="15" fillId="0" borderId="0" xfId="1" applyNumberFormat="1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horizontal="center" vertical="top"/>
    </xf>
    <xf numFmtId="49" fontId="15" fillId="0" borderId="2" xfId="1" applyNumberFormat="1" applyFont="1" applyFill="1" applyBorder="1" applyAlignment="1">
      <alignment horizontal="center" vertical="center"/>
    </xf>
    <xf numFmtId="49" fontId="15" fillId="0" borderId="0" xfId="0" applyNumberFormat="1" applyFont="1" applyFill="1"/>
    <xf numFmtId="0" fontId="15" fillId="0" borderId="0" xfId="0" applyFont="1" applyFill="1"/>
    <xf numFmtId="0" fontId="14" fillId="0" borderId="4" xfId="1" applyFont="1" applyFill="1" applyBorder="1" applyAlignment="1">
      <alignment horizontal="center" vertical="top" wrapText="1"/>
    </xf>
    <xf numFmtId="49" fontId="15" fillId="0" borderId="0" xfId="1" applyNumberFormat="1" applyFont="1" applyFill="1" applyAlignment="1">
      <alignment horizontal="center" vertical="center"/>
    </xf>
    <xf numFmtId="49" fontId="15" fillId="0" borderId="4" xfId="1" applyNumberFormat="1" applyFont="1" applyFill="1" applyBorder="1" applyAlignment="1">
      <alignment horizontal="left" vertical="center"/>
    </xf>
    <xf numFmtId="49" fontId="0" fillId="4" borderId="0" xfId="0" applyNumberFormat="1" applyFill="1"/>
    <xf numFmtId="0" fontId="0" fillId="4" borderId="0" xfId="0" applyFill="1"/>
    <xf numFmtId="0" fontId="5" fillId="0" borderId="2" xfId="0" applyFont="1" applyFill="1" applyBorder="1" applyAlignment="1">
      <alignment horizontal="left" vertical="top" wrapText="1"/>
    </xf>
    <xf numFmtId="49" fontId="13" fillId="0" borderId="0" xfId="2" applyNumberFormat="1" applyFill="1" applyAlignment="1"/>
    <xf numFmtId="0" fontId="13" fillId="0" borderId="0" xfId="2" applyFill="1" applyAlignment="1"/>
    <xf numFmtId="49" fontId="13" fillId="0" borderId="0" xfId="2" applyNumberFormat="1" applyFill="1" applyAlignment="1">
      <alignment vertical="center"/>
    </xf>
    <xf numFmtId="0" fontId="13" fillId="5" borderId="0" xfId="2" applyAlignment="1"/>
    <xf numFmtId="49" fontId="13" fillId="5" borderId="2" xfId="2" applyNumberFormat="1" applyBorder="1" applyAlignment="1">
      <alignment horizontal="center" vertical="top"/>
    </xf>
    <xf numFmtId="49" fontId="13" fillId="5" borderId="0" xfId="2" applyNumberFormat="1" applyBorder="1" applyAlignment="1">
      <alignment horizontal="left" vertical="top"/>
    </xf>
    <xf numFmtId="49" fontId="13" fillId="5" borderId="0" xfId="2" applyNumberFormat="1" applyAlignment="1"/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/>
    </xf>
    <xf numFmtId="0" fontId="0" fillId="0" borderId="0" xfId="0" quotePrefix="1" applyFill="1"/>
    <xf numFmtId="49" fontId="5" fillId="0" borderId="5" xfId="0" applyNumberFormat="1" applyFont="1" applyFill="1" applyBorder="1" applyAlignment="1">
      <alignment horizontal="left" vertical="top"/>
    </xf>
    <xf numFmtId="49" fontId="15" fillId="4" borderId="0" xfId="0" applyNumberFormat="1" applyFont="1" applyFill="1"/>
    <xf numFmtId="0" fontId="15" fillId="4" borderId="0" xfId="0" applyFont="1" applyFill="1"/>
    <xf numFmtId="49" fontId="0" fillId="0" borderId="0" xfId="0" applyNumberFormat="1" applyFill="1" applyAlignment="1">
      <alignment horizontal="center"/>
    </xf>
    <xf numFmtId="49" fontId="13" fillId="0" borderId="0" xfId="2" applyNumberFormat="1" applyFill="1" applyBorder="1" applyAlignment="1">
      <alignment horizontal="center" vertical="center"/>
    </xf>
    <xf numFmtId="0" fontId="13" fillId="0" borderId="0" xfId="2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49" fontId="11" fillId="0" borderId="0" xfId="0" applyNumberFormat="1" applyFont="1" applyFill="1"/>
    <xf numFmtId="49" fontId="5" fillId="4" borderId="2" xfId="0" applyNumberFormat="1" applyFont="1" applyFill="1" applyBorder="1" applyAlignment="1">
      <alignment horizontal="center" vertical="top"/>
    </xf>
    <xf numFmtId="49" fontId="7" fillId="4" borderId="0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13" fillId="5" borderId="0" xfId="2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0" xfId="0" applyNumberFormat="1" applyFill="1" applyAlignment="1"/>
    <xf numFmtId="49" fontId="12" fillId="0" borderId="0" xfId="1" applyNumberFormat="1" applyFill="1">
      <alignment vertical="center"/>
    </xf>
    <xf numFmtId="49" fontId="18" fillId="4" borderId="2" xfId="0" applyNumberFormat="1" applyFont="1" applyFill="1" applyBorder="1" applyAlignment="1">
      <alignment horizontal="center" vertical="top"/>
    </xf>
    <xf numFmtId="49" fontId="19" fillId="4" borderId="0" xfId="0" applyNumberFormat="1" applyFont="1" applyFill="1" applyBorder="1" applyAlignment="1">
      <alignment horizontal="center" vertical="center"/>
    </xf>
    <xf numFmtId="49" fontId="20" fillId="4" borderId="0" xfId="0" applyNumberFormat="1" applyFont="1" applyFill="1"/>
    <xf numFmtId="0" fontId="20" fillId="4" borderId="0" xfId="0" applyFont="1" applyFill="1"/>
    <xf numFmtId="49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0" fillId="0" borderId="0" xfId="0" quotePrefix="1" applyFont="1" applyFill="1"/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13" fillId="4" borderId="0" xfId="2" applyFill="1" applyAlignment="1">
      <alignment horizontal="center"/>
    </xf>
    <xf numFmtId="49" fontId="7" fillId="4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Alignment="1"/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5" fillId="4" borderId="2" xfId="0" applyNumberFormat="1" applyFont="1" applyFill="1" applyBorder="1" applyAlignment="1">
      <alignment horizontal="left" vertical="top" wrapText="1"/>
    </xf>
    <xf numFmtId="0" fontId="0" fillId="0" borderId="0" xfId="0" quotePrefix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top"/>
    </xf>
    <xf numFmtId="49" fontId="5" fillId="0" borderId="9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12" fillId="6" borderId="2" xfId="1" applyNumberFormat="1" applyFill="1" applyBorder="1" applyAlignment="1">
      <alignment horizontal="center" vertical="top"/>
    </xf>
    <xf numFmtId="49" fontId="12" fillId="6" borderId="0" xfId="1" applyNumberFormat="1" applyFill="1" applyBorder="1" applyAlignment="1">
      <alignment horizontal="center" vertical="center"/>
    </xf>
    <xf numFmtId="0" fontId="12" fillId="6" borderId="0" xfId="1" applyFill="1" applyAlignment="1"/>
    <xf numFmtId="0" fontId="12" fillId="3" borderId="0" xfId="1" applyAlignmen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/>
    </xf>
    <xf numFmtId="49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0" fillId="0" borderId="0" xfId="0" applyFont="1" applyFill="1"/>
    <xf numFmtId="49" fontId="0" fillId="0" borderId="0" xfId="0" applyNumberFormat="1" applyFont="1" applyFill="1" applyAlignment="1">
      <alignment horizontal="center" vertical="center"/>
    </xf>
    <xf numFmtId="49" fontId="12" fillId="0" borderId="0" xfId="1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49" fontId="5" fillId="4" borderId="3" xfId="0" applyNumberFormat="1" applyFont="1" applyFill="1" applyBorder="1" applyAlignment="1">
      <alignment horizontal="center" vertical="top"/>
    </xf>
    <xf numFmtId="49" fontId="7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2" fillId="0" borderId="2" xfId="1" applyNumberFormat="1" applyFill="1" applyBorder="1" applyAlignment="1">
      <alignment horizontal="center" vertical="top"/>
    </xf>
    <xf numFmtId="0" fontId="12" fillId="0" borderId="0" xfId="1" applyFill="1" applyAlignment="1"/>
    <xf numFmtId="0" fontId="0" fillId="4" borderId="0" xfId="0" applyFill="1" applyAlignment="1">
      <alignment horizontal="center"/>
    </xf>
    <xf numFmtId="49" fontId="12" fillId="0" borderId="2" xfId="1" applyNumberFormat="1" applyFill="1" applyBorder="1" applyAlignment="1">
      <alignment horizontal="left" vertical="top"/>
    </xf>
    <xf numFmtId="0" fontId="14" fillId="4" borderId="0" xfId="1" applyFont="1" applyFill="1" applyBorder="1" applyAlignment="1">
      <alignment horizontal="center" vertical="top" wrapText="1"/>
    </xf>
    <xf numFmtId="49" fontId="15" fillId="4" borderId="0" xfId="1" applyNumberFormat="1" applyFont="1" applyFill="1" applyAlignment="1">
      <alignment horizontal="center" vertical="center"/>
    </xf>
    <xf numFmtId="49" fontId="15" fillId="4" borderId="2" xfId="1" applyNumberFormat="1" applyFont="1" applyFill="1" applyBorder="1" applyAlignment="1">
      <alignment horizontal="center" vertical="top"/>
    </xf>
    <xf numFmtId="49" fontId="15" fillId="4" borderId="0" xfId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top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top"/>
    </xf>
    <xf numFmtId="49" fontId="21" fillId="6" borderId="0" xfId="0" applyNumberFormat="1" applyFont="1" applyFill="1"/>
    <xf numFmtId="0" fontId="21" fillId="6" borderId="0" xfId="0" applyFont="1" applyFill="1" applyAlignment="1">
      <alignment horizontal="center"/>
    </xf>
    <xf numFmtId="0" fontId="21" fillId="6" borderId="0" xfId="0" applyFont="1" applyFill="1"/>
    <xf numFmtId="0" fontId="0" fillId="4" borderId="0" xfId="0" quotePrefix="1" applyFill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/>
    </xf>
    <xf numFmtId="14" fontId="0" fillId="0" borderId="0" xfId="0" applyNumberFormat="1" applyFill="1"/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7" fillId="4" borderId="4" xfId="0" applyNumberFormat="1" applyFont="1" applyFill="1" applyBorder="1" applyAlignment="1">
      <alignment horizontal="left" vertical="center"/>
    </xf>
    <xf numFmtId="49" fontId="0" fillId="8" borderId="0" xfId="0" applyNumberFormat="1" applyFill="1" applyAlignment="1">
      <alignment horizontal="center" vertical="center"/>
    </xf>
    <xf numFmtId="49" fontId="7" fillId="8" borderId="4" xfId="0" applyNumberFormat="1" applyFont="1" applyFill="1" applyBorder="1" applyAlignment="1">
      <alignment horizontal="left" vertical="center"/>
    </xf>
    <xf numFmtId="49" fontId="0" fillId="8" borderId="0" xfId="0" applyNumberFormat="1" applyFill="1"/>
    <xf numFmtId="14" fontId="0" fillId="8" borderId="0" xfId="0" applyNumberFormat="1" applyFill="1"/>
    <xf numFmtId="49" fontId="0" fillId="8" borderId="0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49" fontId="22" fillId="0" borderId="0" xfId="0" applyNumberFormat="1" applyFont="1" applyAlignment="1">
      <alignment vertical="center"/>
    </xf>
    <xf numFmtId="49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2" fillId="0" borderId="0" xfId="0" applyFont="1"/>
    <xf numFmtId="49" fontId="25" fillId="0" borderId="3" xfId="0" applyNumberFormat="1" applyFont="1" applyBorder="1" applyAlignment="1">
      <alignment horizontal="center" vertical="top"/>
    </xf>
    <xf numFmtId="49" fontId="26" fillId="0" borderId="3" xfId="0" applyNumberFormat="1" applyFont="1" applyBorder="1" applyAlignment="1">
      <alignment horizontal="left" vertical="top"/>
    </xf>
    <xf numFmtId="49" fontId="25" fillId="0" borderId="1" xfId="0" applyNumberFormat="1" applyFont="1" applyFill="1" applyBorder="1" applyAlignment="1">
      <alignment horizontal="center" vertical="top"/>
    </xf>
    <xf numFmtId="49" fontId="25" fillId="0" borderId="0" xfId="0" applyNumberFormat="1" applyFont="1" applyBorder="1" applyAlignment="1">
      <alignment horizontal="center" vertical="top"/>
    </xf>
    <xf numFmtId="49" fontId="27" fillId="0" borderId="0" xfId="0" applyNumberFormat="1" applyFont="1" applyBorder="1" applyAlignment="1">
      <alignment horizontal="left" vertical="top"/>
    </xf>
    <xf numFmtId="49" fontId="25" fillId="0" borderId="0" xfId="0" applyNumberFormat="1" applyFont="1" applyFill="1" applyBorder="1" applyAlignment="1">
      <alignment horizontal="center" vertical="top"/>
    </xf>
    <xf numFmtId="49" fontId="27" fillId="0" borderId="0" xfId="0" applyNumberFormat="1" applyFont="1" applyFill="1" applyBorder="1" applyAlignment="1">
      <alignment horizontal="left" vertical="top"/>
    </xf>
    <xf numFmtId="49" fontId="22" fillId="0" borderId="0" xfId="0" applyNumberFormat="1" applyFont="1"/>
    <xf numFmtId="49" fontId="22" fillId="0" borderId="0" xfId="0" applyNumberFormat="1" applyFont="1" applyFill="1"/>
    <xf numFmtId="0" fontId="22" fillId="0" borderId="0" xfId="0" applyFont="1" applyFill="1"/>
    <xf numFmtId="49" fontId="25" fillId="0" borderId="3" xfId="0" applyNumberFormat="1" applyFont="1" applyFill="1" applyBorder="1" applyAlignment="1">
      <alignment horizontal="center" vertical="top"/>
    </xf>
    <xf numFmtId="49" fontId="26" fillId="0" borderId="0" xfId="0" applyNumberFormat="1" applyFont="1" applyBorder="1" applyAlignment="1">
      <alignment horizontal="left" vertical="top"/>
    </xf>
    <xf numFmtId="49" fontId="25" fillId="0" borderId="0" xfId="0" applyNumberFormat="1" applyFont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 applyAlignment="1">
      <alignment horizontal="left" vertical="top"/>
    </xf>
    <xf numFmtId="0" fontId="26" fillId="0" borderId="2" xfId="0" applyFont="1" applyBorder="1" applyAlignment="1">
      <alignment horizontal="left" vertical="top" wrapText="1"/>
    </xf>
    <xf numFmtId="49" fontId="22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horizontal="center" vertical="center"/>
    </xf>
    <xf numFmtId="49" fontId="25" fillId="4" borderId="0" xfId="0" applyNumberFormat="1" applyFont="1" applyFill="1" applyBorder="1" applyAlignment="1">
      <alignment horizontal="center" vertical="top"/>
    </xf>
    <xf numFmtId="49" fontId="22" fillId="4" borderId="0" xfId="0" applyNumberFormat="1" applyFont="1" applyFill="1" applyBorder="1" applyAlignment="1">
      <alignment vertical="center"/>
    </xf>
    <xf numFmtId="49" fontId="22" fillId="4" borderId="0" xfId="0" applyNumberFormat="1" applyFont="1" applyFill="1"/>
    <xf numFmtId="49" fontId="26" fillId="4" borderId="0" xfId="0" applyNumberFormat="1" applyFont="1" applyFill="1" applyBorder="1" applyAlignment="1">
      <alignment horizontal="left" vertical="top"/>
    </xf>
    <xf numFmtId="49" fontId="5" fillId="9" borderId="2" xfId="0" applyNumberFormat="1" applyFont="1" applyFill="1" applyBorder="1" applyAlignment="1">
      <alignment horizontal="center" vertical="top"/>
    </xf>
    <xf numFmtId="49" fontId="0" fillId="9" borderId="0" xfId="0" applyNumberFormat="1" applyFill="1"/>
    <xf numFmtId="49" fontId="0" fillId="9" borderId="0" xfId="0" applyNumberFormat="1" applyFont="1" applyFill="1"/>
    <xf numFmtId="0" fontId="21" fillId="9" borderId="0" xfId="0" applyFont="1" applyFill="1" applyAlignment="1">
      <alignment horizontal="center"/>
    </xf>
    <xf numFmtId="0" fontId="21" fillId="9" borderId="0" xfId="0" applyFont="1" applyFill="1"/>
    <xf numFmtId="0" fontId="0" fillId="6" borderId="0" xfId="0" applyFill="1" applyAlignment="1">
      <alignment vertical="center"/>
    </xf>
    <xf numFmtId="49" fontId="5" fillId="10" borderId="2" xfId="0" applyNumberFormat="1" applyFont="1" applyFill="1" applyBorder="1" applyAlignment="1">
      <alignment horizontal="center" vertical="top"/>
    </xf>
    <xf numFmtId="0" fontId="0" fillId="10" borderId="0" xfId="0" applyFill="1" applyAlignment="1">
      <alignment vertical="center"/>
    </xf>
    <xf numFmtId="49" fontId="0" fillId="10" borderId="0" xfId="0" applyNumberFormat="1" applyFill="1"/>
    <xf numFmtId="0" fontId="0" fillId="10" borderId="0" xfId="0" applyFill="1"/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Border="1"/>
    <xf numFmtId="0" fontId="0" fillId="11" borderId="10" xfId="0" applyFill="1" applyBorder="1"/>
    <xf numFmtId="0" fontId="0" fillId="11" borderId="10" xfId="0" applyFill="1" applyBorder="1" applyAlignment="1">
      <alignment horizontal="center"/>
    </xf>
    <xf numFmtId="0" fontId="0" fillId="11" borderId="10" xfId="0" applyNumberFormat="1" applyFill="1" applyBorder="1" applyAlignment="1">
      <alignment horizontal="center" vertical="center"/>
    </xf>
    <xf numFmtId="49" fontId="0" fillId="11" borderId="10" xfId="0" applyNumberFormat="1" applyFill="1" applyBorder="1" applyAlignment="1"/>
    <xf numFmtId="14" fontId="0" fillId="11" borderId="10" xfId="0" applyNumberFormat="1" applyFill="1" applyBorder="1"/>
    <xf numFmtId="49" fontId="0" fillId="11" borderId="10" xfId="0" applyNumberFormat="1" applyFill="1" applyBorder="1" applyAlignment="1">
      <alignment horizontal="center" vertical="center"/>
    </xf>
    <xf numFmtId="49" fontId="5" fillId="11" borderId="10" xfId="0" applyNumberFormat="1" applyFont="1" applyFill="1" applyBorder="1" applyAlignment="1">
      <alignment horizontal="center" vertical="top"/>
    </xf>
    <xf numFmtId="0" fontId="0" fillId="11" borderId="10" xfId="0" applyFill="1" applyBorder="1" applyAlignment="1">
      <alignment vertical="center"/>
    </xf>
    <xf numFmtId="49" fontId="0" fillId="11" borderId="10" xfId="0" applyNumberFormat="1" applyFill="1" applyBorder="1"/>
    <xf numFmtId="49" fontId="12" fillId="4" borderId="2" xfId="1" applyNumberFormat="1" applyFill="1" applyBorder="1" applyAlignment="1">
      <alignment horizontal="center" vertical="top"/>
    </xf>
    <xf numFmtId="49" fontId="12" fillId="4" borderId="0" xfId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7" fillId="6" borderId="0" xfId="0" applyNumberFormat="1" applyFont="1" applyFill="1" applyBorder="1" applyAlignment="1">
      <alignment horizontal="center" vertical="center"/>
    </xf>
    <xf numFmtId="49" fontId="0" fillId="6" borderId="0" xfId="0" applyNumberFormat="1" applyFill="1"/>
    <xf numFmtId="0" fontId="0" fillId="6" borderId="0" xfId="0" applyFill="1"/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2" fillId="4" borderId="0" xfId="1" applyFill="1" applyAlignment="1"/>
    <xf numFmtId="49" fontId="5" fillId="6" borderId="9" xfId="0" applyNumberFormat="1" applyFont="1" applyFill="1" applyBorder="1" applyAlignment="1">
      <alignment horizontal="center" vertical="top"/>
    </xf>
    <xf numFmtId="49" fontId="15" fillId="6" borderId="0" xfId="0" applyNumberFormat="1" applyFont="1" applyFill="1"/>
    <xf numFmtId="0" fontId="15" fillId="6" borderId="0" xfId="0" applyFont="1" applyFill="1"/>
    <xf numFmtId="49" fontId="5" fillId="12" borderId="9" xfId="0" applyNumberFormat="1" applyFont="1" applyFill="1" applyBorder="1" applyAlignment="1">
      <alignment horizontal="center" vertical="top"/>
    </xf>
    <xf numFmtId="49" fontId="5" fillId="12" borderId="2" xfId="0" applyNumberFormat="1" applyFont="1" applyFill="1" applyBorder="1" applyAlignment="1">
      <alignment horizontal="center" vertical="top"/>
    </xf>
    <xf numFmtId="49" fontId="7" fillId="12" borderId="0" xfId="0" applyNumberFormat="1" applyFont="1" applyFill="1" applyBorder="1" applyAlignment="1">
      <alignment horizontal="center" vertical="center"/>
    </xf>
    <xf numFmtId="49" fontId="15" fillId="12" borderId="0" xfId="0" applyNumberFormat="1" applyFont="1" applyFill="1"/>
    <xf numFmtId="0" fontId="15" fillId="12" borderId="0" xfId="0" applyFont="1" applyFill="1"/>
    <xf numFmtId="49" fontId="5" fillId="4" borderId="0" xfId="0" applyNumberFormat="1" applyFont="1" applyFill="1" applyBorder="1" applyAlignment="1">
      <alignment horizontal="center" vertical="top"/>
    </xf>
    <xf numFmtId="0" fontId="0" fillId="4" borderId="0" xfId="0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9" fontId="25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1" applyFont="1" applyFill="1" applyAlignment="1"/>
    <xf numFmtId="0" fontId="15" fillId="0" borderId="1" xfId="1" applyFont="1" applyFill="1" applyBorder="1" applyAlignment="1"/>
    <xf numFmtId="49" fontId="0" fillId="0" borderId="0" xfId="0" applyNumberForma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left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8" sqref="B8"/>
    </sheetView>
  </sheetViews>
  <sheetFormatPr defaultRowHeight="14.4"/>
  <cols>
    <col min="1" max="1" width="16.77734375" customWidth="1"/>
    <col min="2" max="2" width="20" customWidth="1"/>
    <col min="3" max="3" width="20.77734375" customWidth="1"/>
    <col min="4" max="4" width="13.77734375" customWidth="1"/>
    <col min="5" max="5" width="20.109375" customWidth="1"/>
  </cols>
  <sheetData>
    <row r="1" spans="1:5">
      <c r="A1" s="130" t="s">
        <v>1222</v>
      </c>
      <c r="B1" s="130" t="s">
        <v>1226</v>
      </c>
      <c r="C1" s="130" t="s">
        <v>1223</v>
      </c>
      <c r="D1" s="130" t="s">
        <v>1227</v>
      </c>
      <c r="E1" s="130" t="s">
        <v>1228</v>
      </c>
    </row>
    <row r="2" spans="1:5">
      <c r="A2" s="130">
        <v>20191122</v>
      </c>
      <c r="B2" s="130" t="s">
        <v>1224</v>
      </c>
      <c r="C2" s="130" t="s">
        <v>1225</v>
      </c>
      <c r="D2" s="179" t="s">
        <v>1234</v>
      </c>
      <c r="E2" s="130" t="s">
        <v>1229</v>
      </c>
    </row>
    <row r="3" spans="1:5">
      <c r="A3" s="130">
        <v>20191122</v>
      </c>
      <c r="B3" s="130" t="s">
        <v>1230</v>
      </c>
      <c r="C3" s="130" t="s">
        <v>1231</v>
      </c>
      <c r="D3" s="179" t="s">
        <v>1235</v>
      </c>
      <c r="E3" s="130" t="s">
        <v>1229</v>
      </c>
    </row>
    <row r="4" spans="1:5">
      <c r="A4" s="130">
        <v>20191122</v>
      </c>
      <c r="B4" s="130" t="s">
        <v>1232</v>
      </c>
      <c r="C4" s="130" t="s">
        <v>1233</v>
      </c>
      <c r="D4" s="179" t="s">
        <v>1236</v>
      </c>
      <c r="E4" s="130" t="s">
        <v>1229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3"/>
  <sheetViews>
    <sheetView topLeftCell="C22" workbookViewId="0">
      <selection activeCell="F19" sqref="F19"/>
    </sheetView>
  </sheetViews>
  <sheetFormatPr defaultRowHeight="14.4"/>
  <cols>
    <col min="1" max="1" width="20.77734375" customWidth="1"/>
    <col min="4" max="4" width="17.21875" bestFit="1" customWidth="1"/>
    <col min="5" max="5" width="23.44140625" bestFit="1" customWidth="1"/>
    <col min="6" max="6" width="23" bestFit="1" customWidth="1"/>
    <col min="7" max="7" width="9.44140625" bestFit="1" customWidth="1"/>
  </cols>
  <sheetData>
    <row r="1" spans="1:8" ht="15" thickBot="1">
      <c r="A1" s="178"/>
      <c r="B1" s="2" t="s">
        <v>0</v>
      </c>
      <c r="C1" s="2" t="s">
        <v>1</v>
      </c>
      <c r="D1" s="2" t="s">
        <v>2</v>
      </c>
      <c r="E1" s="3" t="s">
        <v>1257</v>
      </c>
    </row>
    <row r="2" spans="1:8" ht="15" thickBot="1">
      <c r="A2" s="301" t="s">
        <v>1258</v>
      </c>
      <c r="B2" s="4" t="s">
        <v>1259</v>
      </c>
      <c r="C2" s="4" t="s">
        <v>1260</v>
      </c>
      <c r="D2" s="4" t="s">
        <v>1261</v>
      </c>
      <c r="E2" s="47" t="s">
        <v>1262</v>
      </c>
      <c r="F2" s="62" t="str">
        <f xml:space="preserve"> B2 &amp; C2 &amp; D2</f>
        <v>090000100</v>
      </c>
    </row>
    <row r="3" spans="1:8" ht="15" thickBot="1">
      <c r="A3" s="302"/>
      <c r="B3" s="4" t="s">
        <v>417</v>
      </c>
      <c r="C3" s="4" t="s">
        <v>97</v>
      </c>
      <c r="D3" s="4" t="s">
        <v>418</v>
      </c>
      <c r="E3" s="47" t="s">
        <v>420</v>
      </c>
      <c r="F3" s="62" t="str">
        <f t="shared" ref="F3:F33" si="0" xml:space="preserve"> B3 &amp; C3 &amp; D3</f>
        <v>090000101</v>
      </c>
    </row>
    <row r="4" spans="1:8" ht="15" thickBot="1">
      <c r="A4" s="302"/>
      <c r="B4" s="4" t="s">
        <v>417</v>
      </c>
      <c r="C4" s="4" t="s">
        <v>97</v>
      </c>
      <c r="D4" s="4" t="s">
        <v>419</v>
      </c>
      <c r="E4" s="47" t="s">
        <v>421</v>
      </c>
      <c r="F4" s="62" t="str">
        <f t="shared" si="0"/>
        <v>090000102</v>
      </c>
    </row>
    <row r="5" spans="1:8" ht="15" thickBot="1">
      <c r="A5" s="302"/>
      <c r="B5" s="4" t="s">
        <v>417</v>
      </c>
      <c r="C5" s="4" t="s">
        <v>97</v>
      </c>
      <c r="D5" s="4" t="s">
        <v>39</v>
      </c>
      <c r="E5" s="57" t="s">
        <v>682</v>
      </c>
      <c r="F5" s="62" t="str">
        <f t="shared" si="0"/>
        <v>090000103</v>
      </c>
      <c r="G5">
        <v>20181211</v>
      </c>
      <c r="H5" t="s">
        <v>1263</v>
      </c>
    </row>
    <row r="6" spans="1:8" ht="15" thickBot="1">
      <c r="A6" s="302"/>
      <c r="B6" s="4" t="s">
        <v>1259</v>
      </c>
      <c r="C6" s="4" t="s">
        <v>1260</v>
      </c>
      <c r="D6" s="4" t="s">
        <v>1264</v>
      </c>
      <c r="E6" s="74" t="s">
        <v>1265</v>
      </c>
      <c r="F6" s="62" t="str">
        <f t="shared" si="0"/>
        <v>090000104</v>
      </c>
      <c r="G6">
        <v>20181211</v>
      </c>
      <c r="H6" t="s">
        <v>681</v>
      </c>
    </row>
    <row r="7" spans="1:8" ht="15" thickBot="1">
      <c r="A7" s="302"/>
      <c r="B7" s="4" t="s">
        <v>417</v>
      </c>
      <c r="C7" s="4" t="s">
        <v>97</v>
      </c>
      <c r="D7" s="4" t="s">
        <v>41</v>
      </c>
      <c r="E7" s="54" t="s">
        <v>683</v>
      </c>
      <c r="F7" s="62" t="str">
        <f t="shared" si="0"/>
        <v>090000105</v>
      </c>
      <c r="G7">
        <v>20181211</v>
      </c>
      <c r="H7" t="s">
        <v>681</v>
      </c>
    </row>
    <row r="8" spans="1:8" ht="15" thickBot="1">
      <c r="A8" s="302"/>
      <c r="B8" s="4" t="s">
        <v>417</v>
      </c>
      <c r="C8" s="4" t="s">
        <v>97</v>
      </c>
      <c r="D8" s="4" t="s">
        <v>42</v>
      </c>
      <c r="E8" s="54" t="s">
        <v>684</v>
      </c>
      <c r="F8" s="62" t="str">
        <f t="shared" si="0"/>
        <v>090000106</v>
      </c>
      <c r="G8">
        <v>20181211</v>
      </c>
      <c r="H8" t="s">
        <v>681</v>
      </c>
    </row>
    <row r="9" spans="1:8" ht="15" thickBot="1">
      <c r="A9" s="302"/>
      <c r="B9" s="4" t="s">
        <v>417</v>
      </c>
      <c r="C9" s="4" t="s">
        <v>97</v>
      </c>
      <c r="D9" s="4" t="s">
        <v>43</v>
      </c>
      <c r="E9" s="54" t="s">
        <v>685</v>
      </c>
      <c r="F9" s="62" t="str">
        <f t="shared" si="0"/>
        <v>090000107</v>
      </c>
      <c r="G9">
        <v>20181211</v>
      </c>
      <c r="H9" t="s">
        <v>1263</v>
      </c>
    </row>
    <row r="10" spans="1:8" ht="15" thickBot="1">
      <c r="A10" s="302"/>
      <c r="B10" s="4" t="s">
        <v>1259</v>
      </c>
      <c r="C10" s="4" t="s">
        <v>1260</v>
      </c>
      <c r="D10" s="4" t="s">
        <v>44</v>
      </c>
      <c r="E10" s="54" t="s">
        <v>1266</v>
      </c>
      <c r="F10" s="62" t="str">
        <f t="shared" si="0"/>
        <v>090000108</v>
      </c>
      <c r="G10">
        <v>20181211</v>
      </c>
      <c r="H10" t="s">
        <v>1263</v>
      </c>
    </row>
    <row r="11" spans="1:8" ht="15" thickBot="1">
      <c r="A11" s="302"/>
      <c r="B11" s="4" t="s">
        <v>1259</v>
      </c>
      <c r="C11" s="4" t="s">
        <v>1260</v>
      </c>
      <c r="D11" s="4" t="s">
        <v>17</v>
      </c>
      <c r="E11" s="54" t="s">
        <v>1267</v>
      </c>
      <c r="F11" s="62" t="str">
        <f t="shared" si="0"/>
        <v>090000109</v>
      </c>
      <c r="G11">
        <v>20181211</v>
      </c>
      <c r="H11" t="s">
        <v>681</v>
      </c>
    </row>
    <row r="12" spans="1:8" s="88" customFormat="1" ht="15" thickBot="1">
      <c r="A12" s="302"/>
      <c r="B12" s="110" t="s">
        <v>417</v>
      </c>
      <c r="C12" s="110" t="s">
        <v>97</v>
      </c>
      <c r="D12" s="110" t="s">
        <v>348</v>
      </c>
      <c r="E12" s="141" t="s">
        <v>1268</v>
      </c>
      <c r="F12" s="87" t="str">
        <f t="shared" si="0"/>
        <v>090000110</v>
      </c>
      <c r="G12" s="88">
        <v>20191107</v>
      </c>
      <c r="H12" s="88" t="s">
        <v>1194</v>
      </c>
    </row>
    <row r="13" spans="1:8" s="88" customFormat="1" ht="15" thickBot="1">
      <c r="A13" s="302"/>
      <c r="B13" s="110" t="s">
        <v>417</v>
      </c>
      <c r="C13" s="110" t="s">
        <v>97</v>
      </c>
      <c r="D13" s="110" t="s">
        <v>505</v>
      </c>
      <c r="E13" s="141" t="s">
        <v>1269</v>
      </c>
      <c r="F13" s="87" t="str">
        <f t="shared" si="0"/>
        <v>090000111</v>
      </c>
      <c r="G13" s="88">
        <v>20191107</v>
      </c>
      <c r="H13" s="88" t="s">
        <v>1194</v>
      </c>
    </row>
    <row r="14" spans="1:8" s="88" customFormat="1" ht="15" thickBot="1">
      <c r="A14" s="302"/>
      <c r="B14" s="110" t="s">
        <v>417</v>
      </c>
      <c r="C14" s="110" t="s">
        <v>97</v>
      </c>
      <c r="D14" s="110" t="s">
        <v>506</v>
      </c>
      <c r="E14" s="141" t="s">
        <v>1270</v>
      </c>
      <c r="F14" s="87" t="str">
        <f t="shared" si="0"/>
        <v>090000112</v>
      </c>
      <c r="G14" s="88">
        <v>20191107</v>
      </c>
      <c r="H14" s="88" t="s">
        <v>1271</v>
      </c>
    </row>
    <row r="15" spans="1:8" s="88" customFormat="1" ht="15" thickBot="1">
      <c r="A15" s="302"/>
      <c r="B15" s="110" t="s">
        <v>1259</v>
      </c>
      <c r="C15" s="110" t="s">
        <v>1260</v>
      </c>
      <c r="D15" s="110" t="s">
        <v>1272</v>
      </c>
      <c r="E15" s="141" t="s">
        <v>1273</v>
      </c>
      <c r="F15" s="87" t="str">
        <f t="shared" si="0"/>
        <v>090000113</v>
      </c>
      <c r="G15" s="88">
        <v>20191107</v>
      </c>
      <c r="H15" s="88" t="s">
        <v>1271</v>
      </c>
    </row>
    <row r="16" spans="1:8" s="88" customFormat="1" ht="15" thickBot="1">
      <c r="A16" s="302"/>
      <c r="B16" s="110" t="s">
        <v>1259</v>
      </c>
      <c r="C16" s="110" t="s">
        <v>1260</v>
      </c>
      <c r="D16" s="110" t="s">
        <v>1274</v>
      </c>
      <c r="E16" s="141" t="s">
        <v>1275</v>
      </c>
      <c r="F16" s="87" t="str">
        <f t="shared" si="0"/>
        <v>090000114</v>
      </c>
      <c r="G16" s="88">
        <v>20191107</v>
      </c>
      <c r="H16" s="88" t="s">
        <v>1271</v>
      </c>
    </row>
    <row r="17" spans="1:8" s="88" customFormat="1" ht="15" thickBot="1">
      <c r="A17" s="302"/>
      <c r="B17" s="110" t="s">
        <v>1259</v>
      </c>
      <c r="C17" s="110" t="s">
        <v>1260</v>
      </c>
      <c r="D17" s="110" t="s">
        <v>1276</v>
      </c>
      <c r="E17" s="141" t="s">
        <v>1277</v>
      </c>
      <c r="F17" s="87" t="str">
        <f t="shared" si="0"/>
        <v>090000115</v>
      </c>
      <c r="G17" s="88">
        <v>20191107</v>
      </c>
      <c r="H17" s="88" t="s">
        <v>1271</v>
      </c>
    </row>
    <row r="18" spans="1:8" s="88" customFormat="1" ht="15" thickBot="1">
      <c r="A18" s="302"/>
      <c r="B18" s="110" t="s">
        <v>1259</v>
      </c>
      <c r="C18" s="110" t="s">
        <v>1260</v>
      </c>
      <c r="D18" s="110" t="s">
        <v>1278</v>
      </c>
      <c r="E18" s="141" t="s">
        <v>1279</v>
      </c>
      <c r="F18" s="87" t="str">
        <f t="shared" si="0"/>
        <v>090000116</v>
      </c>
      <c r="G18" s="88">
        <v>20191107</v>
      </c>
      <c r="H18" s="88" t="s">
        <v>1271</v>
      </c>
    </row>
    <row r="19" spans="1:8" s="88" customFormat="1" ht="15" thickBot="1">
      <c r="A19" s="302"/>
      <c r="B19" s="110" t="s">
        <v>1259</v>
      </c>
      <c r="C19" s="110" t="s">
        <v>1260</v>
      </c>
      <c r="D19" s="110" t="s">
        <v>1280</v>
      </c>
      <c r="E19" s="141" t="s">
        <v>1554</v>
      </c>
      <c r="F19" s="87" t="str">
        <f t="shared" si="0"/>
        <v>090000117</v>
      </c>
      <c r="G19" s="88">
        <v>20191107</v>
      </c>
      <c r="H19" s="88" t="s">
        <v>1271</v>
      </c>
    </row>
    <row r="20" spans="1:8" s="88" customFormat="1" ht="15" thickBot="1">
      <c r="A20" s="302"/>
      <c r="B20" s="110" t="s">
        <v>1259</v>
      </c>
      <c r="C20" s="110" t="s">
        <v>1260</v>
      </c>
      <c r="D20" s="110" t="s">
        <v>1281</v>
      </c>
      <c r="E20" s="141" t="s">
        <v>1282</v>
      </c>
      <c r="F20" s="87" t="str">
        <f t="shared" si="0"/>
        <v>090000118</v>
      </c>
      <c r="G20" s="88">
        <v>20191107</v>
      </c>
      <c r="H20" s="88" t="s">
        <v>1271</v>
      </c>
    </row>
    <row r="21" spans="1:8" s="88" customFormat="1" ht="15" thickBot="1">
      <c r="A21" s="302"/>
      <c r="B21" s="110" t="s">
        <v>1259</v>
      </c>
      <c r="C21" s="110" t="s">
        <v>1260</v>
      </c>
      <c r="D21" s="110" t="s">
        <v>1283</v>
      </c>
      <c r="E21" s="141" t="s">
        <v>1284</v>
      </c>
      <c r="F21" s="87" t="str">
        <f t="shared" si="0"/>
        <v>090000119</v>
      </c>
      <c r="G21" s="88">
        <v>20191107</v>
      </c>
      <c r="H21" s="88" t="s">
        <v>1271</v>
      </c>
    </row>
    <row r="22" spans="1:8">
      <c r="A22" s="302"/>
      <c r="B22" s="13"/>
      <c r="C22" s="13"/>
      <c r="D22" s="13"/>
      <c r="E22" s="54"/>
      <c r="F22" s="62"/>
    </row>
    <row r="23" spans="1:8" ht="15" thickBot="1">
      <c r="A23" s="303"/>
    </row>
    <row r="24" spans="1:8" ht="16.2" thickBot="1">
      <c r="A24" s="48" t="s">
        <v>1285</v>
      </c>
      <c r="B24" s="49" t="s">
        <v>1259</v>
      </c>
      <c r="C24" s="4" t="s">
        <v>1286</v>
      </c>
      <c r="D24" s="4" t="s">
        <v>1261</v>
      </c>
      <c r="E24" s="47" t="s">
        <v>1287</v>
      </c>
      <c r="F24" s="62" t="str">
        <f t="shared" si="0"/>
        <v>090000200</v>
      </c>
    </row>
    <row r="25" spans="1:8" ht="16.2" thickBot="1">
      <c r="A25" s="48" t="s">
        <v>1288</v>
      </c>
      <c r="B25" s="49" t="s">
        <v>1259</v>
      </c>
      <c r="C25" s="4" t="s">
        <v>1289</v>
      </c>
      <c r="D25" s="4" t="s">
        <v>1261</v>
      </c>
      <c r="E25" s="47" t="s">
        <v>1290</v>
      </c>
      <c r="F25" s="62" t="str">
        <f t="shared" si="0"/>
        <v>090000300</v>
      </c>
    </row>
    <row r="26" spans="1:8" ht="16.2" thickBot="1">
      <c r="A26" s="48" t="s">
        <v>1291</v>
      </c>
      <c r="B26" s="49" t="s">
        <v>1259</v>
      </c>
      <c r="C26" s="4" t="s">
        <v>1292</v>
      </c>
      <c r="D26" s="4" t="s">
        <v>1261</v>
      </c>
      <c r="E26" s="47" t="s">
        <v>1293</v>
      </c>
      <c r="F26" s="62" t="str">
        <f t="shared" si="0"/>
        <v>090000400</v>
      </c>
    </row>
    <row r="27" spans="1:8" ht="16.2" thickBot="1">
      <c r="A27" s="48" t="s">
        <v>1294</v>
      </c>
      <c r="B27" s="49" t="s">
        <v>1259</v>
      </c>
      <c r="C27" s="4" t="s">
        <v>1295</v>
      </c>
      <c r="D27" s="4" t="s">
        <v>1261</v>
      </c>
      <c r="E27" s="47" t="s">
        <v>1296</v>
      </c>
      <c r="F27" s="62" t="str">
        <f t="shared" si="0"/>
        <v>090000500</v>
      </c>
    </row>
    <row r="28" spans="1:8" ht="16.2" thickBot="1">
      <c r="A28" s="56" t="s">
        <v>1297</v>
      </c>
      <c r="B28" s="49" t="s">
        <v>1259</v>
      </c>
      <c r="C28" s="4" t="s">
        <v>1298</v>
      </c>
      <c r="D28" s="4" t="s">
        <v>1261</v>
      </c>
      <c r="E28" s="57" t="s">
        <v>1299</v>
      </c>
      <c r="F28" s="62" t="str">
        <f t="shared" si="0"/>
        <v>090000600</v>
      </c>
    </row>
    <row r="29" spans="1:8" ht="16.2" thickBot="1">
      <c r="A29" s="56" t="s">
        <v>1300</v>
      </c>
      <c r="B29" s="49" t="s">
        <v>1259</v>
      </c>
      <c r="C29" s="4" t="s">
        <v>686</v>
      </c>
      <c r="D29" s="4" t="s">
        <v>1261</v>
      </c>
      <c r="E29" s="57" t="s">
        <v>1301</v>
      </c>
      <c r="F29" s="62" t="str">
        <f t="shared" si="0"/>
        <v>090000700</v>
      </c>
      <c r="G29">
        <v>20181211</v>
      </c>
      <c r="H29" t="s">
        <v>1263</v>
      </c>
    </row>
    <row r="30" spans="1:8" ht="16.2" thickBot="1">
      <c r="A30" s="56" t="s">
        <v>1302</v>
      </c>
      <c r="B30" s="49" t="s">
        <v>1259</v>
      </c>
      <c r="C30" s="4" t="s">
        <v>687</v>
      </c>
      <c r="D30" s="4" t="s">
        <v>1261</v>
      </c>
      <c r="E30" s="57" t="s">
        <v>1303</v>
      </c>
      <c r="F30" s="62" t="str">
        <f t="shared" si="0"/>
        <v>090000800</v>
      </c>
      <c r="G30">
        <v>20181211</v>
      </c>
      <c r="H30" t="s">
        <v>1263</v>
      </c>
    </row>
    <row r="31" spans="1:8" s="83" customFormat="1" ht="15" thickBot="1">
      <c r="A31" s="84" t="s">
        <v>1304</v>
      </c>
      <c r="B31" s="85" t="s">
        <v>1259</v>
      </c>
      <c r="C31" s="76" t="s">
        <v>1305</v>
      </c>
      <c r="D31" s="76" t="s">
        <v>1261</v>
      </c>
      <c r="E31" s="86" t="s">
        <v>1306</v>
      </c>
      <c r="F31" s="82" t="str">
        <f t="shared" si="0"/>
        <v>090000900</v>
      </c>
      <c r="G31" s="83">
        <v>20181225</v>
      </c>
      <c r="H31" s="83" t="s">
        <v>1256</v>
      </c>
    </row>
    <row r="32" spans="1:8" s="102" customFormat="1" ht="15" thickBot="1">
      <c r="A32" s="185" t="s">
        <v>1307</v>
      </c>
      <c r="B32" s="186" t="s">
        <v>1259</v>
      </c>
      <c r="C32" s="187" t="s">
        <v>1308</v>
      </c>
      <c r="D32" s="187" t="s">
        <v>1261</v>
      </c>
      <c r="E32" s="188" t="s">
        <v>1309</v>
      </c>
      <c r="F32" s="101" t="str">
        <f t="shared" si="0"/>
        <v>090001000</v>
      </c>
      <c r="G32" s="88">
        <v>20191107</v>
      </c>
      <c r="H32" s="88" t="s">
        <v>1271</v>
      </c>
    </row>
    <row r="33" spans="1:8" ht="15" thickBot="1">
      <c r="A33" s="189" t="s">
        <v>1310</v>
      </c>
      <c r="B33" s="186" t="s">
        <v>1259</v>
      </c>
      <c r="C33" s="187" t="s">
        <v>1311</v>
      </c>
      <c r="D33" s="187" t="s">
        <v>1261</v>
      </c>
      <c r="E33" s="188" t="s">
        <v>1312</v>
      </c>
      <c r="F33" s="101" t="str">
        <f t="shared" si="0"/>
        <v>090001100</v>
      </c>
      <c r="G33" s="88">
        <v>20191107</v>
      </c>
      <c r="H33" s="88" t="s">
        <v>1271</v>
      </c>
    </row>
  </sheetData>
  <mergeCells count="1">
    <mergeCell ref="A2:A2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7"/>
  <sheetViews>
    <sheetView workbookViewId="0">
      <selection activeCell="F2" sqref="F2"/>
    </sheetView>
  </sheetViews>
  <sheetFormatPr defaultRowHeight="14.4"/>
  <cols>
    <col min="1" max="1" width="13" bestFit="1" customWidth="1"/>
    <col min="4" max="4" width="17.21875" bestFit="1" customWidth="1"/>
    <col min="5" max="5" width="30.21875" bestFit="1" customWidth="1"/>
    <col min="6" max="6" width="10.44140625" bestFit="1" customWidth="1"/>
    <col min="7" max="7" width="9.44140625" bestFit="1" customWidth="1"/>
    <col min="8" max="8" width="11.6640625" bestFit="1" customWidth="1"/>
  </cols>
  <sheetData>
    <row r="1" spans="1:8" ht="15" thickBot="1">
      <c r="A1" s="1"/>
      <c r="B1" s="2" t="s">
        <v>0</v>
      </c>
      <c r="C1" s="2" t="s">
        <v>1</v>
      </c>
      <c r="D1" s="2" t="s">
        <v>2</v>
      </c>
      <c r="E1" s="3" t="s">
        <v>63</v>
      </c>
    </row>
    <row r="2" spans="1:8" ht="15" thickBot="1">
      <c r="A2" s="292" t="s">
        <v>114</v>
      </c>
      <c r="B2" s="4" t="s">
        <v>115</v>
      </c>
      <c r="C2" s="4" t="s">
        <v>33</v>
      </c>
      <c r="D2" s="4" t="s">
        <v>66</v>
      </c>
      <c r="E2" s="28" t="s">
        <v>116</v>
      </c>
      <c r="F2" s="119" t="str">
        <f xml:space="preserve"> B2 &amp; C2 &amp; D2</f>
        <v>100000100</v>
      </c>
    </row>
    <row r="3" spans="1:8" ht="15" thickBot="1">
      <c r="A3" s="292"/>
      <c r="B3" s="4" t="s">
        <v>115</v>
      </c>
      <c r="C3" s="4" t="s">
        <v>33</v>
      </c>
      <c r="D3" s="4" t="s">
        <v>67</v>
      </c>
      <c r="E3" s="28" t="s">
        <v>150</v>
      </c>
    </row>
    <row r="4" spans="1:8" ht="15" thickBot="1">
      <c r="A4" s="292"/>
      <c r="B4" s="4" t="s">
        <v>115</v>
      </c>
      <c r="C4" s="4" t="s">
        <v>33</v>
      </c>
      <c r="D4" s="4" t="s">
        <v>68</v>
      </c>
      <c r="E4" s="28" t="s">
        <v>151</v>
      </c>
    </row>
    <row r="5" spans="1:8" ht="15" thickBot="1">
      <c r="A5" s="292"/>
      <c r="B5" s="4" t="s">
        <v>115</v>
      </c>
      <c r="C5" s="4" t="s">
        <v>33</v>
      </c>
      <c r="D5" s="4" t="s">
        <v>9</v>
      </c>
      <c r="E5" s="29" t="s">
        <v>292</v>
      </c>
    </row>
    <row r="6" spans="1:8" ht="15" thickBot="1">
      <c r="A6" s="292"/>
      <c r="B6" s="4" t="s">
        <v>115</v>
      </c>
      <c r="C6" s="4" t="s">
        <v>33</v>
      </c>
      <c r="D6" s="4" t="s">
        <v>85</v>
      </c>
      <c r="E6" s="29" t="s">
        <v>293</v>
      </c>
    </row>
    <row r="7" spans="1:8" ht="15" thickBot="1">
      <c r="A7" s="292"/>
      <c r="B7" s="117" t="s">
        <v>115</v>
      </c>
      <c r="C7" s="117" t="s">
        <v>33</v>
      </c>
      <c r="D7" s="117" t="s">
        <v>86</v>
      </c>
      <c r="E7" s="118" t="s">
        <v>895</v>
      </c>
      <c r="F7" s="119" t="str">
        <f xml:space="preserve"> B7 &amp; C7 &amp; D7</f>
        <v>100000105</v>
      </c>
      <c r="G7" s="120">
        <v>20190626</v>
      </c>
      <c r="H7" s="120" t="s">
        <v>894</v>
      </c>
    </row>
  </sheetData>
  <mergeCells count="1">
    <mergeCell ref="A2:A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8"/>
  <sheetViews>
    <sheetView workbookViewId="0">
      <selection activeCell="F98" sqref="F98"/>
    </sheetView>
  </sheetViews>
  <sheetFormatPr defaultRowHeight="14.4"/>
  <cols>
    <col min="1" max="1" width="13" bestFit="1" customWidth="1"/>
    <col min="4" max="4" width="17.21875" bestFit="1" customWidth="1"/>
    <col min="5" max="5" width="39.109375" customWidth="1"/>
    <col min="6" max="6" width="10.44140625" bestFit="1" customWidth="1"/>
    <col min="7" max="7" width="9.44140625" bestFit="1" customWidth="1"/>
    <col min="8" max="8" width="12.77734375" bestFit="1" customWidth="1"/>
  </cols>
  <sheetData>
    <row r="1" spans="1:9" ht="15" thickBot="1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9" ht="15" thickBot="1">
      <c r="A2" s="106" t="s">
        <v>288</v>
      </c>
      <c r="B2" s="4" t="s">
        <v>289</v>
      </c>
      <c r="C2" s="4" t="s">
        <v>33</v>
      </c>
      <c r="D2" s="4" t="s">
        <v>5</v>
      </c>
      <c r="E2" s="28" t="s">
        <v>290</v>
      </c>
      <c r="F2" s="82" t="str">
        <f xml:space="preserve"> B2 &amp; C2 &amp; D2</f>
        <v>110000100</v>
      </c>
      <c r="G2" s="83">
        <v>20190521</v>
      </c>
      <c r="H2" s="83" t="s">
        <v>852</v>
      </c>
    </row>
    <row r="3" spans="1:9" ht="15" thickBot="1">
      <c r="A3" s="304" t="s">
        <v>310</v>
      </c>
      <c r="B3" s="4" t="s">
        <v>289</v>
      </c>
      <c r="C3" s="4" t="s">
        <v>127</v>
      </c>
      <c r="D3" s="4" t="s">
        <v>5</v>
      </c>
      <c r="E3" s="28" t="s">
        <v>311</v>
      </c>
      <c r="F3" s="82" t="str">
        <f t="shared" ref="F3:F29" si="0" xml:space="preserve"> B3 &amp; C3 &amp; D3</f>
        <v>110000200</v>
      </c>
      <c r="G3" s="83">
        <v>20181225</v>
      </c>
      <c r="H3" s="83" t="s">
        <v>852</v>
      </c>
    </row>
    <row r="4" spans="1:9" ht="15" thickBot="1">
      <c r="A4" s="304"/>
      <c r="B4" s="4" t="s">
        <v>289</v>
      </c>
      <c r="C4" s="4" t="s">
        <v>127</v>
      </c>
      <c r="D4" s="4" t="s">
        <v>7</v>
      </c>
      <c r="E4" s="28" t="s">
        <v>312</v>
      </c>
      <c r="F4" s="82" t="str">
        <f t="shared" si="0"/>
        <v>110000201</v>
      </c>
      <c r="G4" s="83">
        <v>20181225</v>
      </c>
      <c r="H4" s="83" t="s">
        <v>852</v>
      </c>
    </row>
    <row r="5" spans="1:9" ht="15" thickBot="1">
      <c r="A5" s="304"/>
      <c r="B5" s="4" t="s">
        <v>289</v>
      </c>
      <c r="C5" s="4" t="s">
        <v>127</v>
      </c>
      <c r="D5" s="4" t="s">
        <v>8</v>
      </c>
      <c r="E5" s="28" t="s">
        <v>313</v>
      </c>
      <c r="F5" s="82" t="str">
        <f t="shared" si="0"/>
        <v>110000202</v>
      </c>
      <c r="G5" s="83">
        <v>20181225</v>
      </c>
      <c r="H5" s="83" t="s">
        <v>852</v>
      </c>
    </row>
    <row r="6" spans="1:9" ht="15" thickBot="1">
      <c r="A6" s="305" t="s">
        <v>828</v>
      </c>
      <c r="B6" s="277" t="s">
        <v>289</v>
      </c>
      <c r="C6" s="278" t="s">
        <v>222</v>
      </c>
      <c r="D6" s="278" t="s">
        <v>58</v>
      </c>
      <c r="E6" s="279" t="s">
        <v>829</v>
      </c>
      <c r="F6" s="280" t="str">
        <f t="shared" si="0"/>
        <v>110000300</v>
      </c>
      <c r="G6" s="281">
        <v>20181225</v>
      </c>
      <c r="H6" s="281" t="s">
        <v>852</v>
      </c>
      <c r="I6" s="46"/>
    </row>
    <row r="7" spans="1:9" ht="15" thickBot="1">
      <c r="A7" s="305"/>
      <c r="B7" s="157" t="s">
        <v>289</v>
      </c>
      <c r="C7" s="7" t="s">
        <v>222</v>
      </c>
      <c r="D7" s="7" t="s">
        <v>59</v>
      </c>
      <c r="E7" s="29" t="s">
        <v>830</v>
      </c>
      <c r="F7" s="82" t="str">
        <f t="shared" si="0"/>
        <v>110000301</v>
      </c>
      <c r="G7" s="83">
        <v>20181225</v>
      </c>
      <c r="H7" s="83" t="s">
        <v>852</v>
      </c>
      <c r="I7" s="46"/>
    </row>
    <row r="8" spans="1:9" ht="15" thickBot="1">
      <c r="A8" s="305"/>
      <c r="B8" s="277" t="s">
        <v>289</v>
      </c>
      <c r="C8" s="278" t="s">
        <v>222</v>
      </c>
      <c r="D8" s="278" t="s">
        <v>8</v>
      </c>
      <c r="E8" s="279" t="s">
        <v>831</v>
      </c>
      <c r="F8" s="280" t="str">
        <f t="shared" si="0"/>
        <v>110000302</v>
      </c>
      <c r="G8" s="281">
        <v>20181225</v>
      </c>
      <c r="H8" s="281" t="s">
        <v>852</v>
      </c>
      <c r="I8" s="46"/>
    </row>
    <row r="9" spans="1:9" ht="12.75" customHeight="1" thickBot="1">
      <c r="A9" s="305"/>
      <c r="B9" s="157" t="s">
        <v>289</v>
      </c>
      <c r="C9" s="7" t="s">
        <v>222</v>
      </c>
      <c r="D9" s="7" t="s">
        <v>39</v>
      </c>
      <c r="E9" s="29" t="s">
        <v>832</v>
      </c>
      <c r="F9" s="82" t="str">
        <f t="shared" si="0"/>
        <v>110000303</v>
      </c>
      <c r="G9" s="83">
        <v>20181225</v>
      </c>
      <c r="H9" s="83" t="s">
        <v>852</v>
      </c>
      <c r="I9" s="46"/>
    </row>
    <row r="10" spans="1:9" ht="15" thickBot="1">
      <c r="A10" s="305"/>
      <c r="B10" s="157" t="s">
        <v>289</v>
      </c>
      <c r="C10" s="7" t="s">
        <v>222</v>
      </c>
      <c r="D10" s="7" t="s">
        <v>40</v>
      </c>
      <c r="E10" s="29" t="s">
        <v>853</v>
      </c>
      <c r="F10" s="82" t="str">
        <f t="shared" si="0"/>
        <v>110000304</v>
      </c>
      <c r="G10" s="83">
        <v>20181225</v>
      </c>
      <c r="H10" s="83" t="s">
        <v>852</v>
      </c>
      <c r="I10" s="46"/>
    </row>
    <row r="11" spans="1:9" ht="15" thickBot="1">
      <c r="A11" s="305"/>
      <c r="B11" s="157" t="s">
        <v>289</v>
      </c>
      <c r="C11" s="7" t="s">
        <v>222</v>
      </c>
      <c r="D11" s="7" t="s">
        <v>41</v>
      </c>
      <c r="E11" s="29" t="s">
        <v>833</v>
      </c>
      <c r="F11" s="82" t="str">
        <f t="shared" si="0"/>
        <v>110000305</v>
      </c>
      <c r="G11" s="83">
        <v>20181225</v>
      </c>
      <c r="H11" s="83" t="s">
        <v>852</v>
      </c>
      <c r="I11" s="46"/>
    </row>
    <row r="12" spans="1:9" ht="15" thickBot="1">
      <c r="A12" s="305"/>
      <c r="B12" s="277" t="s">
        <v>289</v>
      </c>
      <c r="C12" s="278" t="s">
        <v>222</v>
      </c>
      <c r="D12" s="278" t="s">
        <v>42</v>
      </c>
      <c r="E12" s="279" t="s">
        <v>834</v>
      </c>
      <c r="F12" s="280" t="str">
        <f t="shared" si="0"/>
        <v>110000306</v>
      </c>
      <c r="G12" s="281">
        <v>20181225</v>
      </c>
      <c r="H12" s="281" t="s">
        <v>852</v>
      </c>
      <c r="I12" s="46"/>
    </row>
    <row r="13" spans="1:9" ht="15" thickBot="1">
      <c r="A13" s="305"/>
      <c r="B13" s="157" t="s">
        <v>289</v>
      </c>
      <c r="C13" s="7" t="s">
        <v>222</v>
      </c>
      <c r="D13" s="7" t="s">
        <v>43</v>
      </c>
      <c r="E13" s="29" t="s">
        <v>835</v>
      </c>
      <c r="F13" s="82" t="str">
        <f t="shared" si="0"/>
        <v>110000307</v>
      </c>
      <c r="G13" s="83">
        <v>20181225</v>
      </c>
      <c r="H13" s="83" t="s">
        <v>852</v>
      </c>
      <c r="I13" s="46"/>
    </row>
    <row r="14" spans="1:9" ht="15" thickBot="1">
      <c r="A14" s="305"/>
      <c r="B14" s="157" t="s">
        <v>289</v>
      </c>
      <c r="C14" s="7" t="s">
        <v>222</v>
      </c>
      <c r="D14" s="7" t="s">
        <v>44</v>
      </c>
      <c r="E14" s="29" t="s">
        <v>836</v>
      </c>
      <c r="F14" s="82" t="str">
        <f t="shared" si="0"/>
        <v>110000308</v>
      </c>
      <c r="G14" s="83">
        <v>20181225</v>
      </c>
      <c r="H14" s="83" t="s">
        <v>852</v>
      </c>
      <c r="I14" s="46"/>
    </row>
    <row r="15" spans="1:9" ht="15" thickBot="1">
      <c r="A15" s="305"/>
      <c r="B15" s="157" t="s">
        <v>289</v>
      </c>
      <c r="C15" s="7" t="s">
        <v>222</v>
      </c>
      <c r="D15" s="7" t="s">
        <v>17</v>
      </c>
      <c r="E15" s="29" t="s">
        <v>837</v>
      </c>
      <c r="F15" s="82" t="str">
        <f t="shared" si="0"/>
        <v>110000309</v>
      </c>
      <c r="G15" s="83">
        <v>20181225</v>
      </c>
      <c r="H15" s="83" t="s">
        <v>852</v>
      </c>
      <c r="I15" s="46"/>
    </row>
    <row r="16" spans="1:9" ht="15" thickBot="1">
      <c r="A16" s="305"/>
      <c r="B16" s="157" t="s">
        <v>289</v>
      </c>
      <c r="C16" s="7" t="s">
        <v>222</v>
      </c>
      <c r="D16" s="7" t="s">
        <v>18</v>
      </c>
      <c r="E16" s="29" t="s">
        <v>838</v>
      </c>
      <c r="F16" s="82" t="str">
        <f t="shared" si="0"/>
        <v>110000310</v>
      </c>
      <c r="G16" s="83">
        <v>20181225</v>
      </c>
      <c r="H16" s="83" t="s">
        <v>852</v>
      </c>
      <c r="I16" s="46"/>
    </row>
    <row r="17" spans="1:9" ht="15" thickBot="1">
      <c r="A17" s="305"/>
      <c r="B17" s="157" t="s">
        <v>289</v>
      </c>
      <c r="C17" s="7" t="s">
        <v>222</v>
      </c>
      <c r="D17" s="7" t="s">
        <v>19</v>
      </c>
      <c r="E17" s="29" t="s">
        <v>839</v>
      </c>
      <c r="F17" s="82" t="str">
        <f t="shared" si="0"/>
        <v>110000311</v>
      </c>
      <c r="G17" s="83">
        <v>20181225</v>
      </c>
      <c r="H17" s="83" t="s">
        <v>852</v>
      </c>
      <c r="I17" s="46"/>
    </row>
    <row r="18" spans="1:9" ht="15" thickBot="1">
      <c r="A18" s="305"/>
      <c r="B18" s="157" t="s">
        <v>289</v>
      </c>
      <c r="C18" s="7" t="s">
        <v>222</v>
      </c>
      <c r="D18" s="7" t="s">
        <v>20</v>
      </c>
      <c r="E18" s="29" t="s">
        <v>840</v>
      </c>
      <c r="F18" s="82" t="str">
        <f t="shared" si="0"/>
        <v>110000312</v>
      </c>
      <c r="G18" s="83">
        <v>20181225</v>
      </c>
      <c r="H18" s="83" t="s">
        <v>852</v>
      </c>
      <c r="I18" s="46"/>
    </row>
    <row r="19" spans="1:9" ht="15" thickBot="1">
      <c r="A19" s="305"/>
      <c r="B19" s="277" t="s">
        <v>289</v>
      </c>
      <c r="C19" s="278" t="s">
        <v>222</v>
      </c>
      <c r="D19" s="278" t="s">
        <v>21</v>
      </c>
      <c r="E19" s="279" t="s">
        <v>841</v>
      </c>
      <c r="F19" s="280" t="str">
        <f t="shared" si="0"/>
        <v>110000313</v>
      </c>
      <c r="G19" s="281">
        <v>20181225</v>
      </c>
      <c r="H19" s="281" t="s">
        <v>852</v>
      </c>
      <c r="I19" s="46"/>
    </row>
    <row r="20" spans="1:9" ht="15" thickBot="1">
      <c r="A20" s="305"/>
      <c r="B20" s="157" t="s">
        <v>289</v>
      </c>
      <c r="C20" s="7" t="s">
        <v>222</v>
      </c>
      <c r="D20" s="7" t="s">
        <v>22</v>
      </c>
      <c r="E20" s="29" t="s">
        <v>842</v>
      </c>
      <c r="F20" s="82" t="str">
        <f t="shared" si="0"/>
        <v>110000314</v>
      </c>
      <c r="G20" s="83">
        <v>20181225</v>
      </c>
      <c r="H20" s="83" t="s">
        <v>852</v>
      </c>
      <c r="I20" s="46"/>
    </row>
    <row r="21" spans="1:9" ht="15" thickBot="1">
      <c r="A21" s="305"/>
      <c r="B21" s="157" t="s">
        <v>289</v>
      </c>
      <c r="C21" s="7" t="s">
        <v>222</v>
      </c>
      <c r="D21" s="7" t="s">
        <v>23</v>
      </c>
      <c r="E21" s="29" t="s">
        <v>843</v>
      </c>
      <c r="F21" s="82" t="str">
        <f t="shared" si="0"/>
        <v>110000315</v>
      </c>
      <c r="G21" s="83">
        <v>20181225</v>
      </c>
      <c r="H21" s="83" t="s">
        <v>852</v>
      </c>
      <c r="I21" s="46"/>
    </row>
    <row r="22" spans="1:9" ht="15" thickBot="1">
      <c r="A22" s="305"/>
      <c r="B22" s="157" t="s">
        <v>289</v>
      </c>
      <c r="C22" s="7" t="s">
        <v>222</v>
      </c>
      <c r="D22" s="7" t="s">
        <v>24</v>
      </c>
      <c r="E22" s="29" t="s">
        <v>844</v>
      </c>
      <c r="F22" s="82" t="str">
        <f t="shared" si="0"/>
        <v>110000316</v>
      </c>
      <c r="G22" s="83">
        <v>20181225</v>
      </c>
      <c r="H22" s="83" t="s">
        <v>852</v>
      </c>
      <c r="I22" s="46"/>
    </row>
    <row r="23" spans="1:9" ht="15" thickBot="1">
      <c r="A23" s="305"/>
      <c r="B23" s="157" t="s">
        <v>289</v>
      </c>
      <c r="C23" s="7" t="s">
        <v>222</v>
      </c>
      <c r="D23" s="7" t="s">
        <v>25</v>
      </c>
      <c r="E23" s="29" t="s">
        <v>845</v>
      </c>
      <c r="F23" s="82" t="str">
        <f t="shared" si="0"/>
        <v>110000317</v>
      </c>
      <c r="G23" s="83">
        <v>20181225</v>
      </c>
      <c r="H23" s="83" t="s">
        <v>852</v>
      </c>
      <c r="I23" s="46"/>
    </row>
    <row r="24" spans="1:9" ht="15" thickBot="1">
      <c r="A24" s="305"/>
      <c r="B24" s="157" t="s">
        <v>289</v>
      </c>
      <c r="C24" s="7" t="s">
        <v>222</v>
      </c>
      <c r="D24" s="7" t="s">
        <v>26</v>
      </c>
      <c r="E24" s="29" t="s">
        <v>846</v>
      </c>
      <c r="F24" s="82" t="str">
        <f t="shared" si="0"/>
        <v>110000318</v>
      </c>
      <c r="G24" s="83">
        <v>20181225</v>
      </c>
      <c r="H24" s="83" t="s">
        <v>852</v>
      </c>
      <c r="I24" s="46"/>
    </row>
    <row r="25" spans="1:9" ht="15" thickBot="1">
      <c r="A25" s="305"/>
      <c r="B25" s="157" t="s">
        <v>289</v>
      </c>
      <c r="C25" s="7" t="s">
        <v>222</v>
      </c>
      <c r="D25" s="7" t="s">
        <v>27</v>
      </c>
      <c r="E25" s="29" t="s">
        <v>847</v>
      </c>
      <c r="F25" s="82" t="str">
        <f t="shared" si="0"/>
        <v>110000319</v>
      </c>
      <c r="G25" s="83">
        <v>20181225</v>
      </c>
      <c r="H25" s="83" t="s">
        <v>852</v>
      </c>
      <c r="I25" s="46"/>
    </row>
    <row r="26" spans="1:9" ht="15" thickBot="1">
      <c r="A26" s="305"/>
      <c r="B26" s="157" t="s">
        <v>289</v>
      </c>
      <c r="C26" s="7" t="s">
        <v>222</v>
      </c>
      <c r="D26" s="7" t="s">
        <v>28</v>
      </c>
      <c r="E26" s="29" t="s">
        <v>848</v>
      </c>
      <c r="F26" s="82" t="str">
        <f t="shared" si="0"/>
        <v>110000320</v>
      </c>
      <c r="G26" s="83">
        <v>20181225</v>
      </c>
      <c r="H26" s="83" t="s">
        <v>852</v>
      </c>
      <c r="I26" s="46"/>
    </row>
    <row r="27" spans="1:9" ht="15" thickBot="1">
      <c r="A27" s="305"/>
      <c r="B27" s="157" t="s">
        <v>289</v>
      </c>
      <c r="C27" s="7" t="s">
        <v>222</v>
      </c>
      <c r="D27" s="7" t="s">
        <v>29</v>
      </c>
      <c r="E27" s="29" t="s">
        <v>849</v>
      </c>
      <c r="F27" s="82" t="str">
        <f t="shared" si="0"/>
        <v>110000321</v>
      </c>
      <c r="G27" s="83">
        <v>20181225</v>
      </c>
      <c r="H27" s="83" t="s">
        <v>852</v>
      </c>
      <c r="I27" s="46"/>
    </row>
    <row r="28" spans="1:9" ht="15" thickBot="1">
      <c r="A28" s="305"/>
      <c r="B28" s="277" t="s">
        <v>289</v>
      </c>
      <c r="C28" s="278" t="s">
        <v>222</v>
      </c>
      <c r="D28" s="278" t="s">
        <v>30</v>
      </c>
      <c r="E28" s="279" t="s">
        <v>2714</v>
      </c>
      <c r="F28" s="280" t="str">
        <f t="shared" si="0"/>
        <v>110000322</v>
      </c>
      <c r="G28" s="281">
        <v>20181225</v>
      </c>
      <c r="H28" s="281" t="s">
        <v>852</v>
      </c>
      <c r="I28" s="46"/>
    </row>
    <row r="29" spans="1:9" ht="15" thickBot="1">
      <c r="A29" s="305"/>
      <c r="B29" s="277" t="s">
        <v>289</v>
      </c>
      <c r="C29" s="278" t="s">
        <v>222</v>
      </c>
      <c r="D29" s="278" t="s">
        <v>152</v>
      </c>
      <c r="E29" s="279" t="s">
        <v>850</v>
      </c>
      <c r="F29" s="280" t="str">
        <f t="shared" si="0"/>
        <v>110000323</v>
      </c>
      <c r="G29" s="281">
        <v>20181225</v>
      </c>
      <c r="H29" s="281" t="s">
        <v>852</v>
      </c>
      <c r="I29" s="46"/>
    </row>
    <row r="30" spans="1:9" ht="15" thickBot="1">
      <c r="A30" s="305"/>
      <c r="B30" s="277" t="s">
        <v>289</v>
      </c>
      <c r="C30" s="278" t="s">
        <v>222</v>
      </c>
      <c r="D30" s="278" t="s">
        <v>153</v>
      </c>
      <c r="E30" s="279" t="s">
        <v>851</v>
      </c>
      <c r="F30" s="280" t="str">
        <f t="shared" ref="F30:F55" si="1" xml:space="preserve"> B30 &amp; C30 &amp; D30</f>
        <v>110000324</v>
      </c>
      <c r="G30" s="281">
        <v>20181225</v>
      </c>
      <c r="H30" s="281" t="s">
        <v>852</v>
      </c>
      <c r="I30" s="46"/>
    </row>
    <row r="31" spans="1:9" ht="15" thickBot="1">
      <c r="A31" s="305"/>
      <c r="B31" s="157" t="s">
        <v>289</v>
      </c>
      <c r="C31" s="7" t="s">
        <v>222</v>
      </c>
      <c r="D31" s="7" t="s">
        <v>901</v>
      </c>
      <c r="E31" s="29" t="s">
        <v>902</v>
      </c>
      <c r="F31" s="82" t="str">
        <f t="shared" si="1"/>
        <v>110000325</v>
      </c>
      <c r="G31" s="83">
        <v>20190710</v>
      </c>
      <c r="H31" s="83" t="s">
        <v>899</v>
      </c>
      <c r="I31" s="46"/>
    </row>
    <row r="32" spans="1:9" ht="15" thickBot="1">
      <c r="A32" s="305"/>
      <c r="B32" s="156" t="s">
        <v>289</v>
      </c>
      <c r="C32" s="110" t="s">
        <v>222</v>
      </c>
      <c r="D32" s="110" t="s">
        <v>1795</v>
      </c>
      <c r="E32" s="111" t="s">
        <v>2628</v>
      </c>
      <c r="F32" s="101" t="str">
        <f t="shared" si="1"/>
        <v>110000326</v>
      </c>
      <c r="G32" s="102">
        <v>20190710</v>
      </c>
      <c r="H32" s="102" t="s">
        <v>2627</v>
      </c>
      <c r="I32" s="46"/>
    </row>
    <row r="33" spans="1:9" ht="15" thickBot="1">
      <c r="A33" s="305"/>
      <c r="B33" s="156" t="s">
        <v>289</v>
      </c>
      <c r="C33" s="110" t="s">
        <v>222</v>
      </c>
      <c r="D33" s="110" t="s">
        <v>1797</v>
      </c>
      <c r="E33" s="283" t="s">
        <v>2633</v>
      </c>
      <c r="F33" s="101" t="str">
        <f t="shared" si="1"/>
        <v>110000327</v>
      </c>
      <c r="G33" s="102">
        <v>20190710</v>
      </c>
      <c r="H33" s="102" t="s">
        <v>2627</v>
      </c>
      <c r="I33" s="46"/>
    </row>
    <row r="34" spans="1:9" ht="15" thickBot="1">
      <c r="A34" s="305"/>
      <c r="B34" s="156" t="s">
        <v>289</v>
      </c>
      <c r="C34" s="110" t="s">
        <v>222</v>
      </c>
      <c r="D34" s="110" t="s">
        <v>1799</v>
      </c>
      <c r="E34" s="267" t="s">
        <v>2634</v>
      </c>
      <c r="F34" s="101" t="str">
        <f t="shared" si="1"/>
        <v>110000328</v>
      </c>
      <c r="G34" s="102">
        <v>20190710</v>
      </c>
      <c r="H34" s="102" t="s">
        <v>2627</v>
      </c>
      <c r="I34" s="46"/>
    </row>
    <row r="35" spans="1:9" ht="15" thickBot="1">
      <c r="A35" s="305"/>
      <c r="B35" s="156" t="s">
        <v>289</v>
      </c>
      <c r="C35" s="110" t="s">
        <v>222</v>
      </c>
      <c r="D35" s="110" t="s">
        <v>1801</v>
      </c>
      <c r="E35" s="111" t="s">
        <v>2635</v>
      </c>
      <c r="F35" s="101" t="str">
        <f t="shared" si="1"/>
        <v>110000329</v>
      </c>
      <c r="G35" s="102">
        <v>20190710</v>
      </c>
      <c r="H35" s="102" t="s">
        <v>2627</v>
      </c>
      <c r="I35" s="46"/>
    </row>
    <row r="36" spans="1:9" ht="15" thickBot="1">
      <c r="A36" s="305"/>
      <c r="B36" s="156" t="s">
        <v>289</v>
      </c>
      <c r="C36" s="110" t="s">
        <v>222</v>
      </c>
      <c r="D36" s="110" t="s">
        <v>1951</v>
      </c>
      <c r="E36" s="111" t="s">
        <v>2636</v>
      </c>
      <c r="F36" s="101" t="str">
        <f t="shared" si="1"/>
        <v>110000330</v>
      </c>
      <c r="G36" s="102">
        <v>20190710</v>
      </c>
      <c r="H36" s="102" t="s">
        <v>2627</v>
      </c>
      <c r="I36" s="46"/>
    </row>
    <row r="37" spans="1:9" ht="15" thickBot="1">
      <c r="A37" s="305"/>
      <c r="B37" s="156" t="s">
        <v>289</v>
      </c>
      <c r="C37" s="110" t="s">
        <v>222</v>
      </c>
      <c r="D37" s="110" t="s">
        <v>1952</v>
      </c>
      <c r="E37" s="111" t="s">
        <v>2637</v>
      </c>
      <c r="F37" s="101" t="str">
        <f t="shared" si="1"/>
        <v>110000331</v>
      </c>
      <c r="G37" s="102">
        <v>20190710</v>
      </c>
      <c r="H37" s="102" t="s">
        <v>2627</v>
      </c>
      <c r="I37" s="46"/>
    </row>
    <row r="38" spans="1:9" ht="15" thickBot="1">
      <c r="A38" s="305"/>
      <c r="B38" s="156" t="s">
        <v>289</v>
      </c>
      <c r="C38" s="110" t="s">
        <v>222</v>
      </c>
      <c r="D38" s="110" t="s">
        <v>2638</v>
      </c>
      <c r="E38" s="111" t="s">
        <v>2639</v>
      </c>
      <c r="F38" s="101" t="str">
        <f t="shared" si="1"/>
        <v>110000332</v>
      </c>
      <c r="G38" s="102">
        <v>20190710</v>
      </c>
      <c r="H38" s="102" t="s">
        <v>2627</v>
      </c>
      <c r="I38" s="46"/>
    </row>
    <row r="39" spans="1:9" ht="15" thickBot="1">
      <c r="A39" s="305"/>
      <c r="B39" s="156" t="s">
        <v>289</v>
      </c>
      <c r="C39" s="110" t="s">
        <v>222</v>
      </c>
      <c r="D39" s="110" t="s">
        <v>2640</v>
      </c>
      <c r="E39" s="111" t="s">
        <v>2641</v>
      </c>
      <c r="F39" s="101" t="str">
        <f t="shared" si="1"/>
        <v>110000333</v>
      </c>
      <c r="G39" s="102">
        <v>20190710</v>
      </c>
      <c r="H39" s="102" t="s">
        <v>2627</v>
      </c>
      <c r="I39" s="46"/>
    </row>
    <row r="40" spans="1:9" ht="15" thickBot="1">
      <c r="A40" s="305"/>
      <c r="B40" s="156" t="s">
        <v>289</v>
      </c>
      <c r="C40" s="110" t="s">
        <v>222</v>
      </c>
      <c r="D40" s="110" t="s">
        <v>2642</v>
      </c>
      <c r="E40" s="111" t="s">
        <v>2643</v>
      </c>
      <c r="F40" s="101" t="str">
        <f t="shared" si="1"/>
        <v>110000334</v>
      </c>
      <c r="G40" s="102">
        <v>20190710</v>
      </c>
      <c r="H40" s="102" t="s">
        <v>2627</v>
      </c>
      <c r="I40" s="46"/>
    </row>
    <row r="41" spans="1:9" ht="15" thickBot="1">
      <c r="A41" s="305"/>
      <c r="B41" s="156" t="s">
        <v>289</v>
      </c>
      <c r="C41" s="110" t="s">
        <v>222</v>
      </c>
      <c r="D41" s="110" t="s">
        <v>2644</v>
      </c>
      <c r="E41" s="111" t="s">
        <v>2645</v>
      </c>
      <c r="F41" s="101" t="str">
        <f t="shared" si="1"/>
        <v>110000335</v>
      </c>
      <c r="G41" s="102">
        <v>20190710</v>
      </c>
      <c r="H41" s="102" t="s">
        <v>2627</v>
      </c>
      <c r="I41" s="46"/>
    </row>
    <row r="42" spans="1:9" ht="15" thickBot="1">
      <c r="A42" s="305"/>
      <c r="B42" s="156" t="s">
        <v>289</v>
      </c>
      <c r="C42" s="110" t="s">
        <v>222</v>
      </c>
      <c r="D42" s="110" t="s">
        <v>2646</v>
      </c>
      <c r="E42" s="111" t="s">
        <v>2647</v>
      </c>
      <c r="F42" s="101" t="str">
        <f t="shared" si="1"/>
        <v>110000336</v>
      </c>
      <c r="G42" s="102">
        <v>20190710</v>
      </c>
      <c r="H42" s="102" t="s">
        <v>2627</v>
      </c>
      <c r="I42" s="46"/>
    </row>
    <row r="43" spans="1:9" ht="15" thickBot="1">
      <c r="A43" s="305"/>
      <c r="B43" s="156" t="s">
        <v>289</v>
      </c>
      <c r="C43" s="110" t="s">
        <v>222</v>
      </c>
      <c r="D43" s="110" t="s">
        <v>2648</v>
      </c>
      <c r="E43" s="111" t="s">
        <v>2649</v>
      </c>
      <c r="F43" s="101" t="str">
        <f t="shared" si="1"/>
        <v>110000337</v>
      </c>
      <c r="G43" s="102">
        <v>20190710</v>
      </c>
      <c r="H43" s="102" t="s">
        <v>2627</v>
      </c>
      <c r="I43" s="46"/>
    </row>
    <row r="44" spans="1:9" ht="15" thickBot="1">
      <c r="A44" s="305"/>
      <c r="B44" s="156" t="s">
        <v>289</v>
      </c>
      <c r="C44" s="110" t="s">
        <v>222</v>
      </c>
      <c r="D44" s="110" t="s">
        <v>2650</v>
      </c>
      <c r="E44" s="111" t="s">
        <v>2651</v>
      </c>
      <c r="F44" s="101" t="str">
        <f t="shared" si="1"/>
        <v>110000338</v>
      </c>
      <c r="G44" s="102">
        <v>20190710</v>
      </c>
      <c r="H44" s="102" t="s">
        <v>2627</v>
      </c>
      <c r="I44" s="46"/>
    </row>
    <row r="45" spans="1:9" ht="15" thickBot="1">
      <c r="A45" s="305"/>
      <c r="B45" s="156" t="s">
        <v>289</v>
      </c>
      <c r="C45" s="110" t="s">
        <v>222</v>
      </c>
      <c r="D45" s="110" t="s">
        <v>2652</v>
      </c>
      <c r="E45" s="111" t="s">
        <v>2653</v>
      </c>
      <c r="F45" s="101" t="str">
        <f t="shared" si="1"/>
        <v>110000339</v>
      </c>
      <c r="G45" s="102">
        <v>20190710</v>
      </c>
      <c r="H45" s="102" t="s">
        <v>2627</v>
      </c>
      <c r="I45" s="46"/>
    </row>
    <row r="46" spans="1:9" ht="15" thickBot="1">
      <c r="A46" s="305"/>
      <c r="B46" s="156" t="s">
        <v>289</v>
      </c>
      <c r="C46" s="110" t="s">
        <v>222</v>
      </c>
      <c r="D46" s="110" t="s">
        <v>2654</v>
      </c>
      <c r="E46" s="111" t="s">
        <v>2655</v>
      </c>
      <c r="F46" s="101" t="str">
        <f t="shared" si="1"/>
        <v>110000340</v>
      </c>
      <c r="G46" s="102">
        <v>20190710</v>
      </c>
      <c r="H46" s="102" t="s">
        <v>2627</v>
      </c>
      <c r="I46" s="46"/>
    </row>
    <row r="47" spans="1:9" ht="15" thickBot="1">
      <c r="A47" s="305"/>
      <c r="B47" s="156" t="s">
        <v>289</v>
      </c>
      <c r="C47" s="110" t="s">
        <v>222</v>
      </c>
      <c r="D47" s="110" t="s">
        <v>2656</v>
      </c>
      <c r="E47" s="111" t="s">
        <v>2657</v>
      </c>
      <c r="F47" s="101" t="str">
        <f t="shared" si="1"/>
        <v>110000341</v>
      </c>
      <c r="G47" s="102">
        <v>20190710</v>
      </c>
      <c r="H47" s="102" t="s">
        <v>2627</v>
      </c>
      <c r="I47" s="46"/>
    </row>
    <row r="48" spans="1:9" ht="15" thickBot="1">
      <c r="A48" s="305"/>
      <c r="B48" s="156" t="s">
        <v>289</v>
      </c>
      <c r="C48" s="110" t="s">
        <v>222</v>
      </c>
      <c r="D48" s="110" t="s">
        <v>2658</v>
      </c>
      <c r="E48" s="111" t="s">
        <v>2659</v>
      </c>
      <c r="F48" s="101" t="str">
        <f t="shared" si="1"/>
        <v>110000342</v>
      </c>
      <c r="G48" s="102">
        <v>20190710</v>
      </c>
      <c r="H48" s="102" t="s">
        <v>2627</v>
      </c>
      <c r="I48" s="46"/>
    </row>
    <row r="49" spans="1:9" ht="15" thickBot="1">
      <c r="A49" s="305"/>
      <c r="B49" s="156" t="s">
        <v>289</v>
      </c>
      <c r="C49" s="110" t="s">
        <v>222</v>
      </c>
      <c r="D49" s="110" t="s">
        <v>2660</v>
      </c>
      <c r="E49" s="111" t="s">
        <v>2661</v>
      </c>
      <c r="F49" s="101" t="str">
        <f t="shared" si="1"/>
        <v>110000343</v>
      </c>
      <c r="G49" s="102">
        <v>20190710</v>
      </c>
      <c r="H49" s="102" t="s">
        <v>2627</v>
      </c>
      <c r="I49" s="46"/>
    </row>
    <row r="50" spans="1:9" ht="15" thickBot="1">
      <c r="A50" s="305"/>
      <c r="B50" s="156" t="s">
        <v>289</v>
      </c>
      <c r="C50" s="110" t="s">
        <v>222</v>
      </c>
      <c r="D50" s="110" t="s">
        <v>2662</v>
      </c>
      <c r="E50" s="111" t="s">
        <v>2663</v>
      </c>
      <c r="F50" s="101" t="str">
        <f t="shared" si="1"/>
        <v>110000344</v>
      </c>
      <c r="G50" s="102">
        <v>20190710</v>
      </c>
      <c r="H50" s="102" t="s">
        <v>2627</v>
      </c>
      <c r="I50" s="46"/>
    </row>
    <row r="51" spans="1:9" ht="15" thickBot="1">
      <c r="A51" s="305"/>
      <c r="B51" s="156" t="s">
        <v>289</v>
      </c>
      <c r="C51" s="110" t="s">
        <v>222</v>
      </c>
      <c r="D51" s="110" t="s">
        <v>2664</v>
      </c>
      <c r="E51" s="111" t="s">
        <v>2665</v>
      </c>
      <c r="F51" s="101" t="str">
        <f t="shared" si="1"/>
        <v>110000345</v>
      </c>
      <c r="G51" s="102">
        <v>20190710</v>
      </c>
      <c r="H51" s="102" t="s">
        <v>2627</v>
      </c>
      <c r="I51" s="46"/>
    </row>
    <row r="52" spans="1:9" ht="15" thickBot="1">
      <c r="A52" s="305"/>
      <c r="B52" s="156" t="s">
        <v>289</v>
      </c>
      <c r="C52" s="110" t="s">
        <v>222</v>
      </c>
      <c r="D52" s="110" t="s">
        <v>2666</v>
      </c>
      <c r="E52" s="111" t="s">
        <v>2667</v>
      </c>
      <c r="F52" s="101" t="str">
        <f t="shared" si="1"/>
        <v>110000346</v>
      </c>
      <c r="G52" s="102">
        <v>20190710</v>
      </c>
      <c r="H52" s="102" t="s">
        <v>2627</v>
      </c>
      <c r="I52" s="46"/>
    </row>
    <row r="53" spans="1:9" ht="15" thickBot="1">
      <c r="A53" s="305"/>
      <c r="B53" s="156" t="s">
        <v>289</v>
      </c>
      <c r="C53" s="110" t="s">
        <v>222</v>
      </c>
      <c r="D53" s="110" t="s">
        <v>2668</v>
      </c>
      <c r="E53" s="111" t="s">
        <v>2669</v>
      </c>
      <c r="F53" s="101" t="str">
        <f t="shared" si="1"/>
        <v>110000347</v>
      </c>
      <c r="G53" s="102">
        <v>20190710</v>
      </c>
      <c r="H53" s="102" t="s">
        <v>2627</v>
      </c>
      <c r="I53" s="46"/>
    </row>
    <row r="54" spans="1:9" ht="15" thickBot="1">
      <c r="A54" s="305"/>
      <c r="B54" s="156" t="s">
        <v>289</v>
      </c>
      <c r="C54" s="110" t="s">
        <v>222</v>
      </c>
      <c r="D54" s="110" t="s">
        <v>2670</v>
      </c>
      <c r="E54" s="111" t="s">
        <v>2672</v>
      </c>
      <c r="F54" s="101" t="str">
        <f t="shared" si="1"/>
        <v>110000348</v>
      </c>
      <c r="G54" s="102">
        <v>20190710</v>
      </c>
      <c r="H54" s="102" t="s">
        <v>2627</v>
      </c>
      <c r="I54" s="46"/>
    </row>
    <row r="55" spans="1:9" ht="15" thickBot="1">
      <c r="A55" s="305"/>
      <c r="B55" s="156" t="s">
        <v>289</v>
      </c>
      <c r="C55" s="110" t="s">
        <v>222</v>
      </c>
      <c r="D55" s="110" t="s">
        <v>2671</v>
      </c>
      <c r="E55" s="111" t="s">
        <v>2673</v>
      </c>
      <c r="F55" s="101" t="str">
        <f t="shared" si="1"/>
        <v>110000349</v>
      </c>
      <c r="G55" s="102">
        <v>20190710</v>
      </c>
      <c r="H55" s="102" t="s">
        <v>2627</v>
      </c>
      <c r="I55" s="46"/>
    </row>
    <row r="56" spans="1:9">
      <c r="A56" s="305"/>
      <c r="B56" s="282"/>
      <c r="C56" s="282"/>
      <c r="D56" s="282"/>
      <c r="E56" s="111"/>
      <c r="F56" s="101"/>
      <c r="G56" s="102"/>
      <c r="H56" s="102"/>
      <c r="I56" s="46"/>
    </row>
    <row r="57" spans="1:9">
      <c r="A57" s="305"/>
      <c r="B57" s="282"/>
      <c r="C57" s="282"/>
      <c r="D57" s="282"/>
      <c r="E57" s="111"/>
      <c r="F57" s="101"/>
      <c r="G57" s="102"/>
      <c r="H57" s="102"/>
      <c r="I57" s="46"/>
    </row>
    <row r="58" spans="1:9">
      <c r="A58" s="305"/>
      <c r="B58" s="282"/>
      <c r="C58" s="282"/>
      <c r="D58" s="282"/>
      <c r="E58" s="111"/>
      <c r="F58" s="101"/>
      <c r="G58" s="102"/>
      <c r="H58" s="102"/>
      <c r="I58" s="46"/>
    </row>
    <row r="59" spans="1:9">
      <c r="A59" s="305"/>
      <c r="B59" s="282"/>
      <c r="C59" s="282"/>
      <c r="D59" s="282"/>
      <c r="E59" s="111"/>
      <c r="F59" s="101"/>
      <c r="G59" s="102"/>
      <c r="H59" s="102"/>
      <c r="I59" s="46"/>
    </row>
    <row r="60" spans="1:9">
      <c r="A60" s="305"/>
      <c r="B60" s="282"/>
      <c r="C60" s="282"/>
      <c r="D60" s="282"/>
      <c r="E60" s="111"/>
      <c r="F60" s="101"/>
      <c r="G60" s="102"/>
      <c r="H60" s="102"/>
      <c r="I60" s="46"/>
    </row>
    <row r="61" spans="1:9" ht="15" thickBot="1">
      <c r="A61" s="305"/>
      <c r="B61" s="88"/>
      <c r="C61" s="88"/>
      <c r="D61" s="88"/>
      <c r="E61" s="88"/>
      <c r="F61" s="88"/>
      <c r="G61" s="88"/>
      <c r="H61" s="88"/>
      <c r="I61" s="46"/>
    </row>
    <row r="62" spans="1:9" ht="15" thickBot="1">
      <c r="A62" s="306" t="s">
        <v>1087</v>
      </c>
      <c r="B62" s="274" t="s">
        <v>289</v>
      </c>
      <c r="C62" s="195" t="s">
        <v>182</v>
      </c>
      <c r="D62" s="195" t="s">
        <v>5</v>
      </c>
      <c r="E62" s="268" t="s">
        <v>1088</v>
      </c>
      <c r="F62" s="275" t="s">
        <v>1089</v>
      </c>
      <c r="G62" s="276">
        <v>20190919</v>
      </c>
      <c r="H62" s="276" t="s">
        <v>1090</v>
      </c>
    </row>
    <row r="63" spans="1:9" ht="15" thickBot="1">
      <c r="A63" s="306"/>
      <c r="B63" s="274" t="s">
        <v>289</v>
      </c>
      <c r="C63" s="195" t="s">
        <v>182</v>
      </c>
      <c r="D63" s="195" t="s">
        <v>37</v>
      </c>
      <c r="E63" s="268" t="s">
        <v>1091</v>
      </c>
      <c r="F63" s="275" t="s">
        <v>1092</v>
      </c>
      <c r="G63" s="276">
        <v>20190919</v>
      </c>
      <c r="H63" s="276" t="s">
        <v>1090</v>
      </c>
    </row>
    <row r="64" spans="1:9" ht="15" thickBot="1">
      <c r="A64" s="306"/>
      <c r="B64" s="274" t="s">
        <v>289</v>
      </c>
      <c r="C64" s="195" t="s">
        <v>182</v>
      </c>
      <c r="D64" s="195" t="s">
        <v>38</v>
      </c>
      <c r="E64" s="268" t="s">
        <v>1093</v>
      </c>
      <c r="F64" s="275" t="s">
        <v>1094</v>
      </c>
      <c r="G64" s="276">
        <v>20190919</v>
      </c>
      <c r="H64" s="276" t="s">
        <v>1090</v>
      </c>
    </row>
    <row r="65" spans="1:8" ht="15" thickBot="1">
      <c r="A65" s="306"/>
      <c r="B65" s="274" t="s">
        <v>289</v>
      </c>
      <c r="C65" s="195" t="s">
        <v>182</v>
      </c>
      <c r="D65" s="195" t="s">
        <v>39</v>
      </c>
      <c r="E65" s="268" t="s">
        <v>1095</v>
      </c>
      <c r="F65" s="275" t="s">
        <v>1096</v>
      </c>
      <c r="G65" s="276">
        <v>20190919</v>
      </c>
      <c r="H65" s="276" t="s">
        <v>1090</v>
      </c>
    </row>
    <row r="66" spans="1:8" ht="15" thickBot="1">
      <c r="A66" s="306"/>
      <c r="B66" s="274" t="s">
        <v>289</v>
      </c>
      <c r="C66" s="195" t="s">
        <v>182</v>
      </c>
      <c r="D66" s="195" t="s">
        <v>40</v>
      </c>
      <c r="E66" s="268" t="s">
        <v>1097</v>
      </c>
      <c r="F66" s="275" t="s">
        <v>1098</v>
      </c>
      <c r="G66" s="276">
        <v>20190919</v>
      </c>
      <c r="H66" s="276" t="s">
        <v>1090</v>
      </c>
    </row>
    <row r="67" spans="1:8" ht="15" thickBot="1">
      <c r="A67" s="306"/>
      <c r="B67" s="274" t="s">
        <v>289</v>
      </c>
      <c r="C67" s="195" t="s">
        <v>182</v>
      </c>
      <c r="D67" s="195" t="s">
        <v>41</v>
      </c>
      <c r="E67" s="268" t="s">
        <v>1099</v>
      </c>
      <c r="F67" s="275" t="s">
        <v>1100</v>
      </c>
      <c r="G67" s="276">
        <v>20190919</v>
      </c>
      <c r="H67" s="276" t="s">
        <v>1101</v>
      </c>
    </row>
    <row r="68" spans="1:8" ht="15" thickBot="1">
      <c r="A68" s="306"/>
      <c r="B68" s="274" t="s">
        <v>1102</v>
      </c>
      <c r="C68" s="195" t="s">
        <v>1103</v>
      </c>
      <c r="D68" s="195" t="s">
        <v>42</v>
      </c>
      <c r="E68" s="268" t="s">
        <v>1104</v>
      </c>
      <c r="F68" s="275" t="s">
        <v>1105</v>
      </c>
      <c r="G68" s="276">
        <v>20190919</v>
      </c>
      <c r="H68" s="276" t="s">
        <v>1101</v>
      </c>
    </row>
    <row r="69" spans="1:8" ht="15" thickBot="1">
      <c r="A69" s="306"/>
      <c r="B69" s="274" t="s">
        <v>1102</v>
      </c>
      <c r="C69" s="195" t="s">
        <v>1103</v>
      </c>
      <c r="D69" s="195" t="s">
        <v>43</v>
      </c>
      <c r="E69" s="268" t="s">
        <v>1106</v>
      </c>
      <c r="F69" s="275" t="s">
        <v>1107</v>
      </c>
      <c r="G69" s="276">
        <v>20190919</v>
      </c>
      <c r="H69" s="276" t="s">
        <v>1101</v>
      </c>
    </row>
    <row r="70" spans="1:8" ht="15" thickBot="1">
      <c r="A70" s="306"/>
      <c r="B70" s="274" t="s">
        <v>1102</v>
      </c>
      <c r="C70" s="195" t="s">
        <v>1103</v>
      </c>
      <c r="D70" s="195" t="s">
        <v>44</v>
      </c>
      <c r="E70" s="268" t="s">
        <v>1108</v>
      </c>
      <c r="F70" s="275" t="s">
        <v>1109</v>
      </c>
      <c r="G70" s="276">
        <v>20190919</v>
      </c>
      <c r="H70" s="276" t="s">
        <v>1101</v>
      </c>
    </row>
    <row r="71" spans="1:8" ht="15" thickBot="1">
      <c r="A71" s="306"/>
      <c r="B71" s="274" t="s">
        <v>1102</v>
      </c>
      <c r="C71" s="195" t="s">
        <v>1103</v>
      </c>
      <c r="D71" s="195" t="s">
        <v>17</v>
      </c>
      <c r="E71" s="268" t="s">
        <v>1110</v>
      </c>
      <c r="F71" s="275" t="s">
        <v>1111</v>
      </c>
      <c r="G71" s="276">
        <v>20190919</v>
      </c>
      <c r="H71" s="276" t="s">
        <v>1101</v>
      </c>
    </row>
    <row r="72" spans="1:8" ht="15" thickBot="1">
      <c r="A72" s="306"/>
      <c r="B72" s="274" t="s">
        <v>1102</v>
      </c>
      <c r="C72" s="195" t="s">
        <v>1103</v>
      </c>
      <c r="D72" s="195" t="s">
        <v>18</v>
      </c>
      <c r="E72" s="268" t="s">
        <v>1112</v>
      </c>
      <c r="F72" s="275" t="s">
        <v>1113</v>
      </c>
      <c r="G72" s="276">
        <v>20190919</v>
      </c>
      <c r="H72" s="276" t="s">
        <v>1101</v>
      </c>
    </row>
    <row r="73" spans="1:8" ht="15" thickBot="1">
      <c r="A73" s="306"/>
      <c r="B73" s="274" t="s">
        <v>1102</v>
      </c>
      <c r="C73" s="195" t="s">
        <v>1103</v>
      </c>
      <c r="D73" s="195" t="s">
        <v>19</v>
      </c>
      <c r="E73" s="268" t="s">
        <v>1114</v>
      </c>
      <c r="F73" s="275" t="s">
        <v>1115</v>
      </c>
      <c r="G73" s="276">
        <v>20190919</v>
      </c>
      <c r="H73" s="276" t="s">
        <v>1101</v>
      </c>
    </row>
    <row r="74" spans="1:8" ht="15" thickBot="1">
      <c r="A74" s="306"/>
      <c r="B74" s="274" t="s">
        <v>1102</v>
      </c>
      <c r="C74" s="195" t="s">
        <v>1103</v>
      </c>
      <c r="D74" s="195" t="s">
        <v>20</v>
      </c>
      <c r="E74" s="268" t="s">
        <v>1116</v>
      </c>
      <c r="F74" s="275" t="s">
        <v>1117</v>
      </c>
      <c r="G74" s="276">
        <v>20190919</v>
      </c>
      <c r="H74" s="276" t="s">
        <v>1101</v>
      </c>
    </row>
    <row r="75" spans="1:8" ht="15" thickBot="1">
      <c r="A75" s="307" t="s">
        <v>2625</v>
      </c>
      <c r="B75" s="156" t="s">
        <v>289</v>
      </c>
      <c r="C75" s="110" t="s">
        <v>195</v>
      </c>
      <c r="D75" s="110" t="s">
        <v>2626</v>
      </c>
      <c r="E75" s="111" t="s">
        <v>2629</v>
      </c>
      <c r="F75" s="101" t="str">
        <f t="shared" ref="F75:F98" si="2" xml:space="preserve"> B75 &amp; C75 &amp; D75</f>
        <v>110000500</v>
      </c>
      <c r="G75" s="102">
        <v>20200318</v>
      </c>
      <c r="H75" s="102" t="s">
        <v>2627</v>
      </c>
    </row>
    <row r="76" spans="1:8" ht="15" thickBot="1">
      <c r="A76" s="308"/>
      <c r="B76" s="156" t="s">
        <v>289</v>
      </c>
      <c r="C76" s="110" t="s">
        <v>195</v>
      </c>
      <c r="D76" s="110" t="s">
        <v>2631</v>
      </c>
      <c r="E76" s="111" t="s">
        <v>2630</v>
      </c>
      <c r="F76" s="101" t="str">
        <f t="shared" si="2"/>
        <v>110000501</v>
      </c>
      <c r="G76" s="102">
        <v>20200318</v>
      </c>
      <c r="H76" s="102" t="s">
        <v>2627</v>
      </c>
    </row>
    <row r="77" spans="1:8" ht="15" thickBot="1">
      <c r="A77" s="308"/>
      <c r="B77" s="156" t="s">
        <v>289</v>
      </c>
      <c r="C77" s="110" t="s">
        <v>195</v>
      </c>
      <c r="D77" s="110" t="s">
        <v>2632</v>
      </c>
      <c r="E77" s="111" t="s">
        <v>2691</v>
      </c>
      <c r="F77" s="101" t="str">
        <f t="shared" si="2"/>
        <v>110000502</v>
      </c>
      <c r="G77" s="102">
        <v>20200318</v>
      </c>
      <c r="H77" s="102" t="s">
        <v>2627</v>
      </c>
    </row>
    <row r="78" spans="1:8" ht="15" thickBot="1">
      <c r="A78" s="308"/>
      <c r="B78" s="156" t="s">
        <v>289</v>
      </c>
      <c r="C78" s="110" t="s">
        <v>195</v>
      </c>
      <c r="D78" s="110" t="s">
        <v>2674</v>
      </c>
      <c r="E78" s="111" t="s">
        <v>2692</v>
      </c>
      <c r="F78" s="101" t="str">
        <f t="shared" si="2"/>
        <v>110000503</v>
      </c>
      <c r="G78" s="102">
        <v>20200318</v>
      </c>
      <c r="H78" s="102" t="s">
        <v>2627</v>
      </c>
    </row>
    <row r="79" spans="1:8" ht="15" thickBot="1">
      <c r="A79" s="308"/>
      <c r="B79" s="156" t="s">
        <v>289</v>
      </c>
      <c r="C79" s="110" t="s">
        <v>195</v>
      </c>
      <c r="D79" s="110" t="s">
        <v>2675</v>
      </c>
      <c r="E79" s="111" t="s">
        <v>2676</v>
      </c>
      <c r="F79" s="101" t="str">
        <f t="shared" si="2"/>
        <v>110000504</v>
      </c>
      <c r="G79" s="102">
        <v>20200318</v>
      </c>
      <c r="H79" s="102" t="s">
        <v>2627</v>
      </c>
    </row>
    <row r="80" spans="1:8" ht="15" thickBot="1">
      <c r="A80" s="308"/>
      <c r="B80" s="156" t="s">
        <v>289</v>
      </c>
      <c r="C80" s="110" t="s">
        <v>195</v>
      </c>
      <c r="D80" s="110" t="s">
        <v>2677</v>
      </c>
      <c r="E80" s="111" t="s">
        <v>2678</v>
      </c>
      <c r="F80" s="101" t="str">
        <f t="shared" si="2"/>
        <v>110000505</v>
      </c>
      <c r="G80" s="102">
        <v>20200318</v>
      </c>
      <c r="H80" s="102" t="s">
        <v>2627</v>
      </c>
    </row>
    <row r="81" spans="1:8" ht="15" thickBot="1">
      <c r="A81" s="308"/>
      <c r="B81" s="156" t="s">
        <v>289</v>
      </c>
      <c r="C81" s="110" t="s">
        <v>195</v>
      </c>
      <c r="D81" s="110" t="s">
        <v>2679</v>
      </c>
      <c r="E81" s="111" t="s">
        <v>2693</v>
      </c>
      <c r="F81" s="101" t="str">
        <f t="shared" si="2"/>
        <v>110000506</v>
      </c>
      <c r="G81" s="102">
        <v>20200318</v>
      </c>
      <c r="H81" s="102" t="s">
        <v>2627</v>
      </c>
    </row>
    <row r="82" spans="1:8" ht="15" thickBot="1">
      <c r="A82" s="308"/>
      <c r="B82" s="156" t="s">
        <v>289</v>
      </c>
      <c r="C82" s="110" t="s">
        <v>195</v>
      </c>
      <c r="D82" s="110" t="s">
        <v>2680</v>
      </c>
      <c r="E82" s="111" t="s">
        <v>2694</v>
      </c>
      <c r="F82" s="101" t="str">
        <f t="shared" si="2"/>
        <v>110000507</v>
      </c>
      <c r="G82" s="102">
        <v>20200318</v>
      </c>
      <c r="H82" s="102" t="s">
        <v>2627</v>
      </c>
    </row>
    <row r="83" spans="1:8" ht="15" thickBot="1">
      <c r="A83" s="308"/>
      <c r="B83" s="156" t="s">
        <v>289</v>
      </c>
      <c r="C83" s="110" t="s">
        <v>195</v>
      </c>
      <c r="D83" s="110" t="s">
        <v>2681</v>
      </c>
      <c r="E83" s="111" t="s">
        <v>2682</v>
      </c>
      <c r="F83" s="101" t="str">
        <f t="shared" si="2"/>
        <v>110000508</v>
      </c>
      <c r="G83" s="102">
        <v>20200318</v>
      </c>
      <c r="H83" s="102" t="s">
        <v>2627</v>
      </c>
    </row>
    <row r="84" spans="1:8" ht="15" thickBot="1">
      <c r="A84" s="308"/>
      <c r="B84" s="156" t="s">
        <v>289</v>
      </c>
      <c r="C84" s="110" t="s">
        <v>195</v>
      </c>
      <c r="D84" s="110" t="s">
        <v>2683</v>
      </c>
      <c r="E84" s="111" t="s">
        <v>2684</v>
      </c>
      <c r="F84" s="101" t="str">
        <f t="shared" si="2"/>
        <v>110000509</v>
      </c>
      <c r="G84" s="102">
        <v>20200318</v>
      </c>
      <c r="H84" s="102" t="s">
        <v>2627</v>
      </c>
    </row>
    <row r="85" spans="1:8" ht="15" thickBot="1">
      <c r="A85" s="308"/>
      <c r="B85" s="156" t="s">
        <v>289</v>
      </c>
      <c r="C85" s="110" t="s">
        <v>195</v>
      </c>
      <c r="D85" s="110" t="s">
        <v>2685</v>
      </c>
      <c r="E85" s="111" t="s">
        <v>2686</v>
      </c>
      <c r="F85" s="101" t="str">
        <f t="shared" si="2"/>
        <v>110000510</v>
      </c>
      <c r="G85" s="102">
        <v>20200318</v>
      </c>
      <c r="H85" s="102" t="s">
        <v>2627</v>
      </c>
    </row>
    <row r="86" spans="1:8" ht="15" thickBot="1">
      <c r="A86" s="308"/>
      <c r="B86" s="156" t="s">
        <v>289</v>
      </c>
      <c r="C86" s="110" t="s">
        <v>195</v>
      </c>
      <c r="D86" s="110" t="s">
        <v>2687</v>
      </c>
      <c r="E86" s="111" t="s">
        <v>2688</v>
      </c>
      <c r="F86" s="101" t="str">
        <f t="shared" si="2"/>
        <v>110000511</v>
      </c>
      <c r="G86" s="102">
        <v>20200318</v>
      </c>
      <c r="H86" s="102" t="s">
        <v>2627</v>
      </c>
    </row>
    <row r="87" spans="1:8" ht="15" thickBot="1">
      <c r="A87" s="308"/>
      <c r="B87" s="156" t="s">
        <v>289</v>
      </c>
      <c r="C87" s="110" t="s">
        <v>195</v>
      </c>
      <c r="D87" s="110" t="s">
        <v>2689</v>
      </c>
      <c r="E87" s="111" t="s">
        <v>2690</v>
      </c>
      <c r="F87" s="101" t="str">
        <f t="shared" si="2"/>
        <v>110000512</v>
      </c>
      <c r="G87" s="102">
        <v>20200318</v>
      </c>
      <c r="H87" s="102" t="s">
        <v>2627</v>
      </c>
    </row>
    <row r="88" spans="1:8" ht="15" thickBot="1">
      <c r="A88" s="308"/>
      <c r="B88" s="156" t="s">
        <v>289</v>
      </c>
      <c r="C88" s="110" t="s">
        <v>195</v>
      </c>
      <c r="D88" s="110" t="s">
        <v>2695</v>
      </c>
      <c r="E88" s="111" t="s">
        <v>2696</v>
      </c>
      <c r="F88" s="101" t="str">
        <f t="shared" si="2"/>
        <v>110000513</v>
      </c>
      <c r="G88" s="102">
        <v>20200318</v>
      </c>
      <c r="H88" s="102" t="s">
        <v>2627</v>
      </c>
    </row>
    <row r="89" spans="1:8" ht="15" thickBot="1">
      <c r="A89" s="308"/>
      <c r="B89" s="156" t="s">
        <v>289</v>
      </c>
      <c r="C89" s="110" t="s">
        <v>195</v>
      </c>
      <c r="D89" s="110" t="s">
        <v>2697</v>
      </c>
      <c r="E89" s="111" t="s">
        <v>2698</v>
      </c>
      <c r="F89" s="101" t="str">
        <f t="shared" si="2"/>
        <v>110000514</v>
      </c>
      <c r="G89" s="102">
        <v>20200318</v>
      </c>
      <c r="H89" s="102" t="s">
        <v>2627</v>
      </c>
    </row>
    <row r="90" spans="1:8" ht="15" thickBot="1">
      <c r="A90" s="308"/>
      <c r="B90" s="156" t="s">
        <v>289</v>
      </c>
      <c r="C90" s="110" t="s">
        <v>195</v>
      </c>
      <c r="D90" s="110" t="s">
        <v>2699</v>
      </c>
      <c r="E90" s="111" t="s">
        <v>2700</v>
      </c>
      <c r="F90" s="101" t="str">
        <f t="shared" si="2"/>
        <v>110000515</v>
      </c>
      <c r="G90" s="102">
        <v>20200318</v>
      </c>
      <c r="H90" s="102" t="s">
        <v>2627</v>
      </c>
    </row>
    <row r="91" spans="1:8" ht="15" thickBot="1">
      <c r="A91" s="308"/>
      <c r="B91" s="156" t="s">
        <v>289</v>
      </c>
      <c r="C91" s="110" t="s">
        <v>195</v>
      </c>
      <c r="D91" s="110" t="s">
        <v>2701</v>
      </c>
      <c r="E91" s="111" t="s">
        <v>2702</v>
      </c>
      <c r="F91" s="101" t="str">
        <f t="shared" si="2"/>
        <v>110000516</v>
      </c>
      <c r="G91" s="102">
        <v>20200318</v>
      </c>
      <c r="H91" s="102" t="s">
        <v>2627</v>
      </c>
    </row>
    <row r="92" spans="1:8" ht="15" thickBot="1">
      <c r="A92" s="308"/>
      <c r="B92" s="156" t="s">
        <v>289</v>
      </c>
      <c r="C92" s="110" t="s">
        <v>195</v>
      </c>
      <c r="D92" s="110" t="s">
        <v>2703</v>
      </c>
      <c r="E92" s="111" t="s">
        <v>2704</v>
      </c>
      <c r="F92" s="101" t="str">
        <f t="shared" si="2"/>
        <v>110000517</v>
      </c>
      <c r="G92" s="102">
        <v>20200318</v>
      </c>
      <c r="H92" s="102" t="s">
        <v>2627</v>
      </c>
    </row>
    <row r="93" spans="1:8" ht="15" thickBot="1">
      <c r="A93" s="308"/>
      <c r="B93" s="156" t="s">
        <v>289</v>
      </c>
      <c r="C93" s="110" t="s">
        <v>195</v>
      </c>
      <c r="D93" s="110" t="s">
        <v>2705</v>
      </c>
      <c r="E93" s="111" t="s">
        <v>2706</v>
      </c>
      <c r="F93" s="101" t="str">
        <f t="shared" si="2"/>
        <v>110000518</v>
      </c>
      <c r="G93" s="102">
        <v>20200318</v>
      </c>
      <c r="H93" s="102" t="s">
        <v>2627</v>
      </c>
    </row>
    <row r="94" spans="1:8" ht="15" thickBot="1">
      <c r="A94" s="308"/>
      <c r="B94" s="156" t="s">
        <v>289</v>
      </c>
      <c r="C94" s="110" t="s">
        <v>195</v>
      </c>
      <c r="D94" s="110" t="s">
        <v>2707</v>
      </c>
      <c r="E94" s="111" t="s">
        <v>2708</v>
      </c>
      <c r="F94" s="101" t="str">
        <f t="shared" si="2"/>
        <v>110000519</v>
      </c>
      <c r="G94" s="102">
        <v>20200318</v>
      </c>
      <c r="H94" s="102" t="s">
        <v>2627</v>
      </c>
    </row>
    <row r="95" spans="1:8" ht="15" thickBot="1">
      <c r="A95" s="308" t="s">
        <v>2709</v>
      </c>
      <c r="B95" s="156" t="s">
        <v>289</v>
      </c>
      <c r="C95" s="110" t="s">
        <v>201</v>
      </c>
      <c r="D95" s="110" t="s">
        <v>2626</v>
      </c>
      <c r="E95" s="111" t="s">
        <v>2710</v>
      </c>
      <c r="F95" s="101" t="str">
        <f t="shared" si="2"/>
        <v>110000600</v>
      </c>
      <c r="G95" s="102">
        <v>20200318</v>
      </c>
      <c r="H95" s="102" t="s">
        <v>2627</v>
      </c>
    </row>
    <row r="96" spans="1:8" ht="15" thickBot="1">
      <c r="A96" s="308"/>
      <c r="B96" s="156" t="s">
        <v>289</v>
      </c>
      <c r="C96" s="110" t="s">
        <v>201</v>
      </c>
      <c r="D96" s="110" t="s">
        <v>2631</v>
      </c>
      <c r="E96" s="111" t="s">
        <v>2712</v>
      </c>
      <c r="F96" s="101" t="str">
        <f t="shared" si="2"/>
        <v>110000601</v>
      </c>
      <c r="G96" s="102">
        <v>20200318</v>
      </c>
      <c r="H96" s="102" t="s">
        <v>2627</v>
      </c>
    </row>
    <row r="97" spans="1:8" ht="15" thickBot="1">
      <c r="A97" s="308"/>
      <c r="B97" s="156" t="s">
        <v>289</v>
      </c>
      <c r="C97" s="110" t="s">
        <v>201</v>
      </c>
      <c r="D97" s="110" t="s">
        <v>2632</v>
      </c>
      <c r="E97" s="111" t="s">
        <v>2711</v>
      </c>
      <c r="F97" s="101" t="str">
        <f t="shared" si="2"/>
        <v>110000602</v>
      </c>
      <c r="G97" s="102">
        <v>20200318</v>
      </c>
      <c r="H97" s="102" t="s">
        <v>2627</v>
      </c>
    </row>
    <row r="98" spans="1:8" ht="15" thickBot="1">
      <c r="A98" s="308"/>
      <c r="B98" s="156" t="s">
        <v>289</v>
      </c>
      <c r="C98" s="110" t="s">
        <v>201</v>
      </c>
      <c r="D98" s="110" t="s">
        <v>2674</v>
      </c>
      <c r="E98" s="111" t="s">
        <v>2713</v>
      </c>
      <c r="F98" s="101" t="str">
        <f t="shared" si="2"/>
        <v>110000603</v>
      </c>
      <c r="G98" s="102">
        <v>20200318</v>
      </c>
      <c r="H98" s="102" t="s">
        <v>2627</v>
      </c>
    </row>
  </sheetData>
  <mergeCells count="5">
    <mergeCell ref="A3:A5"/>
    <mergeCell ref="A6:A61"/>
    <mergeCell ref="A62:A74"/>
    <mergeCell ref="A75:A94"/>
    <mergeCell ref="A95:A98"/>
  </mergeCells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3"/>
  <sheetViews>
    <sheetView workbookViewId="0">
      <selection activeCell="M7" sqref="M7"/>
    </sheetView>
  </sheetViews>
  <sheetFormatPr defaultRowHeight="14.4"/>
  <cols>
    <col min="1" max="1" width="13" bestFit="1" customWidth="1"/>
    <col min="4" max="4" width="17.21875" bestFit="1" customWidth="1"/>
    <col min="5" max="5" width="23.6640625" bestFit="1" customWidth="1"/>
    <col min="6" max="6" width="10.44140625" bestFit="1" customWidth="1"/>
    <col min="7" max="7" width="9.44140625" bestFit="1" customWidth="1"/>
  </cols>
  <sheetData>
    <row r="1" spans="1:8" ht="15" thickBot="1">
      <c r="A1" s="73"/>
      <c r="B1" s="2" t="s">
        <v>0</v>
      </c>
      <c r="C1" s="2" t="s">
        <v>1</v>
      </c>
      <c r="D1" s="2" t="s">
        <v>2</v>
      </c>
      <c r="E1" s="3" t="s">
        <v>1313</v>
      </c>
    </row>
    <row r="2" spans="1:8" ht="15" thickBot="1">
      <c r="A2" s="292" t="s">
        <v>1314</v>
      </c>
      <c r="B2" s="4" t="s">
        <v>1315</v>
      </c>
      <c r="C2" s="4" t="s">
        <v>1316</v>
      </c>
      <c r="D2" s="4" t="s">
        <v>1317</v>
      </c>
      <c r="E2" s="28" t="s">
        <v>1318</v>
      </c>
    </row>
    <row r="3" spans="1:8" ht="15" thickBot="1">
      <c r="A3" s="292"/>
      <c r="B3" s="4" t="s">
        <v>1315</v>
      </c>
      <c r="C3" s="4" t="s">
        <v>1316</v>
      </c>
      <c r="D3" s="4" t="s">
        <v>1319</v>
      </c>
      <c r="E3" s="28" t="s">
        <v>1320</v>
      </c>
    </row>
    <row r="4" spans="1:8" ht="15" thickBot="1">
      <c r="A4" s="292"/>
      <c r="B4" s="4" t="s">
        <v>1315</v>
      </c>
      <c r="C4" s="4" t="s">
        <v>1316</v>
      </c>
      <c r="D4" s="4" t="s">
        <v>1321</v>
      </c>
      <c r="E4" s="28" t="s">
        <v>1322</v>
      </c>
    </row>
    <row r="5" spans="1:8" ht="15" thickBot="1">
      <c r="A5" s="292"/>
      <c r="B5" s="4" t="s">
        <v>1315</v>
      </c>
      <c r="C5" s="4" t="s">
        <v>1316</v>
      </c>
      <c r="D5" s="4" t="s">
        <v>39</v>
      </c>
      <c r="E5" s="28" t="s">
        <v>1323</v>
      </c>
    </row>
    <row r="6" spans="1:8" ht="15" thickBot="1">
      <c r="A6" s="304" t="s">
        <v>1324</v>
      </c>
      <c r="B6" s="4" t="s">
        <v>1315</v>
      </c>
      <c r="C6" s="4" t="s">
        <v>1325</v>
      </c>
      <c r="D6" s="4" t="s">
        <v>1317</v>
      </c>
      <c r="E6" s="29" t="s">
        <v>1326</v>
      </c>
      <c r="F6" s="62" t="str">
        <f>B6 &amp; C6 &amp; D6</f>
        <v>120000200</v>
      </c>
    </row>
    <row r="7" spans="1:8" ht="15" thickBot="1">
      <c r="A7" s="304"/>
      <c r="B7" s="4" t="s">
        <v>1315</v>
      </c>
      <c r="C7" s="4" t="s">
        <v>1325</v>
      </c>
      <c r="D7" s="4" t="s">
        <v>1319</v>
      </c>
      <c r="E7" s="29" t="s">
        <v>1327</v>
      </c>
      <c r="F7" s="62" t="str">
        <f>B7 &amp; C7 &amp; D7</f>
        <v>120000201</v>
      </c>
    </row>
    <row r="8" spans="1:8" ht="15" thickBot="1">
      <c r="A8" s="304" t="s">
        <v>1328</v>
      </c>
      <c r="B8" s="4" t="s">
        <v>1315</v>
      </c>
      <c r="C8" s="4" t="s">
        <v>1329</v>
      </c>
      <c r="D8" s="4" t="s">
        <v>1317</v>
      </c>
      <c r="E8" s="29" t="s">
        <v>1330</v>
      </c>
      <c r="F8" s="62" t="str">
        <f>B8 &amp; C8 &amp; D8</f>
        <v>120000300</v>
      </c>
      <c r="G8">
        <v>20190722</v>
      </c>
      <c r="H8" s="14" t="s">
        <v>1331</v>
      </c>
    </row>
    <row r="9" spans="1:8" ht="15" thickBot="1">
      <c r="A9" s="304"/>
      <c r="B9" s="4" t="s">
        <v>1315</v>
      </c>
      <c r="C9" s="4" t="s">
        <v>1329</v>
      </c>
      <c r="D9" s="4" t="s">
        <v>1319</v>
      </c>
      <c r="E9" s="29" t="s">
        <v>1332</v>
      </c>
      <c r="F9" s="62" t="str">
        <f>B9 &amp; C9 &amp; D9</f>
        <v>120000301</v>
      </c>
    </row>
    <row r="10" spans="1:8" ht="15" thickBot="1">
      <c r="A10" s="304"/>
      <c r="B10" s="4" t="s">
        <v>1315</v>
      </c>
      <c r="C10" s="4" t="s">
        <v>1329</v>
      </c>
      <c r="D10" s="4" t="s">
        <v>1321</v>
      </c>
      <c r="E10" s="29" t="s">
        <v>1333</v>
      </c>
      <c r="F10" s="62" t="str">
        <f>B10 &amp; C10 &amp; D10</f>
        <v>120000302</v>
      </c>
    </row>
    <row r="11" spans="1:8" ht="15" thickBot="1">
      <c r="A11" s="304"/>
      <c r="B11" s="4" t="s">
        <v>1315</v>
      </c>
      <c r="C11" s="4" t="s">
        <v>1329</v>
      </c>
      <c r="D11" s="4" t="s">
        <v>1334</v>
      </c>
      <c r="E11" s="29" t="s">
        <v>1335</v>
      </c>
      <c r="F11" s="62" t="str">
        <f t="shared" ref="F11:F23" si="0">B11 &amp; C11 &amp; D11</f>
        <v>120000303</v>
      </c>
    </row>
    <row r="12" spans="1:8" ht="15" thickBot="1">
      <c r="A12" s="304"/>
      <c r="B12" s="4" t="s">
        <v>1315</v>
      </c>
      <c r="C12" s="4" t="s">
        <v>1329</v>
      </c>
      <c r="D12" s="4" t="s">
        <v>1336</v>
      </c>
      <c r="E12" s="29" t="s">
        <v>1337</v>
      </c>
      <c r="F12" s="62" t="str">
        <f t="shared" si="0"/>
        <v>120000304</v>
      </c>
    </row>
    <row r="13" spans="1:8" ht="15" thickBot="1">
      <c r="A13" s="304"/>
      <c r="B13" s="4" t="s">
        <v>1315</v>
      </c>
      <c r="C13" s="4" t="s">
        <v>1329</v>
      </c>
      <c r="D13" s="4" t="s">
        <v>41</v>
      </c>
      <c r="E13" s="29" t="s">
        <v>1338</v>
      </c>
      <c r="F13" s="62" t="str">
        <f t="shared" si="0"/>
        <v>120000305</v>
      </c>
    </row>
    <row r="14" spans="1:8" ht="15" thickBot="1">
      <c r="A14" s="304"/>
      <c r="B14" s="4" t="s">
        <v>1315</v>
      </c>
      <c r="C14" s="4" t="s">
        <v>1329</v>
      </c>
      <c r="D14" s="4" t="s">
        <v>42</v>
      </c>
      <c r="E14" s="29" t="s">
        <v>1339</v>
      </c>
      <c r="F14" s="62" t="str">
        <f t="shared" si="0"/>
        <v>120000306</v>
      </c>
    </row>
    <row r="15" spans="1:8" ht="15" thickBot="1">
      <c r="A15" s="304"/>
      <c r="B15" s="4" t="s">
        <v>1315</v>
      </c>
      <c r="C15" s="4" t="s">
        <v>1329</v>
      </c>
      <c r="D15" s="4" t="s">
        <v>43</v>
      </c>
      <c r="E15" s="29" t="s">
        <v>1340</v>
      </c>
      <c r="F15" s="62" t="str">
        <f t="shared" si="0"/>
        <v>120000307</v>
      </c>
    </row>
    <row r="16" spans="1:8" ht="15" thickBot="1">
      <c r="A16" s="304"/>
      <c r="B16" s="4" t="s">
        <v>1315</v>
      </c>
      <c r="C16" s="4" t="s">
        <v>1329</v>
      </c>
      <c r="D16" s="4" t="s">
        <v>1341</v>
      </c>
      <c r="E16" s="29" t="s">
        <v>1342</v>
      </c>
      <c r="F16" s="62" t="str">
        <f t="shared" si="0"/>
        <v>120000308</v>
      </c>
    </row>
    <row r="17" spans="1:8" ht="15" thickBot="1">
      <c r="A17" s="304"/>
      <c r="B17" s="4" t="s">
        <v>1315</v>
      </c>
      <c r="C17" s="4" t="s">
        <v>1329</v>
      </c>
      <c r="D17" s="4" t="s">
        <v>17</v>
      </c>
      <c r="E17" s="29" t="s">
        <v>1343</v>
      </c>
      <c r="F17" s="62" t="str">
        <f t="shared" si="0"/>
        <v>120000309</v>
      </c>
      <c r="G17">
        <v>20190828</v>
      </c>
      <c r="H17" t="s">
        <v>1344</v>
      </c>
    </row>
    <row r="18" spans="1:8" ht="15" thickBot="1">
      <c r="A18" s="304"/>
      <c r="B18" s="4" t="s">
        <v>1315</v>
      </c>
      <c r="C18" s="4" t="s">
        <v>1329</v>
      </c>
      <c r="D18" s="4" t="s">
        <v>18</v>
      </c>
      <c r="E18" s="29" t="s">
        <v>1345</v>
      </c>
      <c r="F18" s="62" t="str">
        <f t="shared" si="0"/>
        <v>120000310</v>
      </c>
      <c r="G18">
        <v>20190828</v>
      </c>
      <c r="H18" t="s">
        <v>1344</v>
      </c>
    </row>
    <row r="19" spans="1:8" ht="15" thickBot="1">
      <c r="A19" s="304"/>
      <c r="B19" s="4" t="s">
        <v>1315</v>
      </c>
      <c r="C19" s="4" t="s">
        <v>1329</v>
      </c>
      <c r="D19" s="4" t="s">
        <v>19</v>
      </c>
      <c r="E19" s="29" t="s">
        <v>1346</v>
      </c>
      <c r="F19" s="62" t="str">
        <f t="shared" si="0"/>
        <v>120000311</v>
      </c>
      <c r="G19">
        <v>20190828</v>
      </c>
      <c r="H19" t="s">
        <v>1344</v>
      </c>
    </row>
    <row r="20" spans="1:8" s="88" customFormat="1" ht="15" thickBot="1">
      <c r="A20" s="304"/>
      <c r="B20" s="110" t="s">
        <v>1315</v>
      </c>
      <c r="C20" s="110" t="s">
        <v>1329</v>
      </c>
      <c r="D20" s="110" t="s">
        <v>1347</v>
      </c>
      <c r="E20" s="111" t="s">
        <v>1348</v>
      </c>
      <c r="F20" s="87" t="str">
        <f t="shared" si="0"/>
        <v>120000312</v>
      </c>
      <c r="G20" s="88">
        <v>20190828</v>
      </c>
      <c r="H20" s="88" t="s">
        <v>1349</v>
      </c>
    </row>
    <row r="21" spans="1:8" s="88" customFormat="1" ht="15" thickBot="1">
      <c r="A21" s="304"/>
      <c r="B21" s="110" t="s">
        <v>1315</v>
      </c>
      <c r="C21" s="110" t="s">
        <v>1329</v>
      </c>
      <c r="D21" s="110" t="s">
        <v>1350</v>
      </c>
      <c r="E21" s="111" t="s">
        <v>1351</v>
      </c>
      <c r="F21" s="87" t="str">
        <f t="shared" si="0"/>
        <v>120000313</v>
      </c>
      <c r="G21" s="88">
        <v>20190828</v>
      </c>
      <c r="H21" s="88" t="s">
        <v>1349</v>
      </c>
    </row>
    <row r="22" spans="1:8" s="88" customFormat="1" ht="15" thickBot="1">
      <c r="A22" s="304"/>
      <c r="B22" s="110" t="s">
        <v>1315</v>
      </c>
      <c r="C22" s="110" t="s">
        <v>1329</v>
      </c>
      <c r="D22" s="110" t="s">
        <v>1352</v>
      </c>
      <c r="E22" s="111" t="s">
        <v>1353</v>
      </c>
      <c r="F22" s="87" t="str">
        <f t="shared" si="0"/>
        <v>120000314</v>
      </c>
      <c r="G22" s="88">
        <v>20190828</v>
      </c>
      <c r="H22" s="88" t="s">
        <v>1349</v>
      </c>
    </row>
    <row r="23" spans="1:8" s="88" customFormat="1" ht="15" thickBot="1">
      <c r="A23" s="304"/>
      <c r="B23" s="110" t="s">
        <v>1315</v>
      </c>
      <c r="C23" s="110" t="s">
        <v>1329</v>
      </c>
      <c r="D23" s="110" t="s">
        <v>1354</v>
      </c>
      <c r="E23" s="111" t="s">
        <v>1355</v>
      </c>
      <c r="F23" s="87" t="str">
        <f t="shared" si="0"/>
        <v>120000315</v>
      </c>
      <c r="G23" s="88">
        <v>20190828</v>
      </c>
      <c r="H23" s="88" t="s">
        <v>1349</v>
      </c>
    </row>
  </sheetData>
  <mergeCells count="3">
    <mergeCell ref="A2:A5"/>
    <mergeCell ref="A6:A7"/>
    <mergeCell ref="A8:A2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77"/>
  <sheetViews>
    <sheetView tabSelected="1" topLeftCell="A28" workbookViewId="0">
      <selection activeCell="E50" sqref="E49:E50"/>
    </sheetView>
  </sheetViews>
  <sheetFormatPr defaultRowHeight="14.4"/>
  <cols>
    <col min="1" max="1" width="13" style="46" bestFit="1" customWidth="1"/>
    <col min="2" max="3" width="8.88671875" style="46"/>
    <col min="4" max="4" width="17.21875" style="46" bestFit="1" customWidth="1"/>
    <col min="5" max="5" width="33.44140625" style="46" customWidth="1"/>
    <col min="6" max="7" width="9.44140625" bestFit="1" customWidth="1"/>
  </cols>
  <sheetData>
    <row r="1" spans="1:8" ht="15" thickBot="1">
      <c r="A1" s="10"/>
      <c r="B1" s="58" t="s">
        <v>0</v>
      </c>
      <c r="C1" s="58" t="s">
        <v>1</v>
      </c>
      <c r="D1" s="58" t="s">
        <v>2</v>
      </c>
      <c r="E1" s="59" t="s">
        <v>3</v>
      </c>
      <c r="F1" s="46"/>
      <c r="G1" s="46"/>
      <c r="H1" s="46"/>
    </row>
    <row r="2" spans="1:8" ht="15" thickBot="1">
      <c r="A2" s="295" t="s">
        <v>1314</v>
      </c>
      <c r="B2" s="7" t="s">
        <v>117</v>
      </c>
      <c r="C2" s="7" t="s">
        <v>33</v>
      </c>
      <c r="D2" s="7" t="s">
        <v>5</v>
      </c>
      <c r="E2" s="53" t="s">
        <v>2409</v>
      </c>
      <c r="F2" s="69" t="str">
        <f>B2&amp;C2&amp;D2</f>
        <v>170000100</v>
      </c>
      <c r="G2" s="46"/>
      <c r="H2" s="46"/>
    </row>
    <row r="3" spans="1:8" ht="15" thickBot="1">
      <c r="A3" s="295"/>
      <c r="B3" s="7" t="s">
        <v>117</v>
      </c>
      <c r="C3" s="7" t="s">
        <v>33</v>
      </c>
      <c r="D3" s="7" t="s">
        <v>7</v>
      </c>
      <c r="E3" s="53" t="s">
        <v>2050</v>
      </c>
      <c r="F3" s="69" t="str">
        <f t="shared" ref="F3:F70" si="0">B3&amp;C3&amp;D3</f>
        <v>170000101</v>
      </c>
      <c r="G3" s="46"/>
      <c r="H3" s="46"/>
    </row>
    <row r="4" spans="1:8" ht="15" thickBot="1">
      <c r="A4" s="295"/>
      <c r="B4" s="7" t="s">
        <v>117</v>
      </c>
      <c r="C4" s="7" t="s">
        <v>33</v>
      </c>
      <c r="D4" s="7" t="s">
        <v>8</v>
      </c>
      <c r="E4" s="53" t="s">
        <v>2410</v>
      </c>
      <c r="F4" s="69" t="str">
        <f t="shared" si="0"/>
        <v>170000102</v>
      </c>
      <c r="G4" s="46"/>
      <c r="H4" s="46"/>
    </row>
    <row r="5" spans="1:8" ht="15" thickBot="1">
      <c r="A5" s="295"/>
      <c r="B5" s="7" t="s">
        <v>117</v>
      </c>
      <c r="C5" s="7" t="s">
        <v>33</v>
      </c>
      <c r="D5" s="7" t="s">
        <v>39</v>
      </c>
      <c r="E5" s="29" t="s">
        <v>1356</v>
      </c>
      <c r="F5" s="69" t="str">
        <f t="shared" si="0"/>
        <v>170000103</v>
      </c>
      <c r="G5" s="46"/>
      <c r="H5" s="46"/>
    </row>
    <row r="6" spans="1:8" ht="15" thickBot="1">
      <c r="A6" s="295"/>
      <c r="B6" s="7" t="s">
        <v>117</v>
      </c>
      <c r="C6" s="7" t="s">
        <v>33</v>
      </c>
      <c r="D6" s="7" t="s">
        <v>40</v>
      </c>
      <c r="E6" s="29" t="s">
        <v>1357</v>
      </c>
      <c r="F6" s="69" t="str">
        <f t="shared" si="0"/>
        <v>170000104</v>
      </c>
      <c r="G6" s="46"/>
      <c r="H6" s="46"/>
    </row>
    <row r="7" spans="1:8" ht="15" thickBot="1">
      <c r="A7" s="295"/>
      <c r="B7" s="7" t="s">
        <v>117</v>
      </c>
      <c r="C7" s="7" t="s">
        <v>33</v>
      </c>
      <c r="D7" s="7" t="s">
        <v>41</v>
      </c>
      <c r="E7" s="29" t="s">
        <v>1358</v>
      </c>
      <c r="F7" s="69" t="str">
        <f t="shared" si="0"/>
        <v>170000105</v>
      </c>
      <c r="G7" s="46"/>
      <c r="H7" s="46"/>
    </row>
    <row r="8" spans="1:8" ht="15" thickBot="1">
      <c r="A8" s="295"/>
      <c r="B8" s="7" t="s">
        <v>117</v>
      </c>
      <c r="C8" s="7" t="s">
        <v>33</v>
      </c>
      <c r="D8" s="7" t="s">
        <v>42</v>
      </c>
      <c r="E8" s="29" t="s">
        <v>2051</v>
      </c>
      <c r="F8" s="69" t="str">
        <f t="shared" si="0"/>
        <v>170000106</v>
      </c>
      <c r="G8" s="46"/>
      <c r="H8" s="46"/>
    </row>
    <row r="9" spans="1:8" ht="15" thickBot="1">
      <c r="A9" s="295"/>
      <c r="B9" s="7" t="s">
        <v>117</v>
      </c>
      <c r="C9" s="7" t="s">
        <v>33</v>
      </c>
      <c r="D9" s="7" t="s">
        <v>43</v>
      </c>
      <c r="E9" s="29" t="s">
        <v>1359</v>
      </c>
      <c r="F9" s="69" t="str">
        <f t="shared" si="0"/>
        <v>170000107</v>
      </c>
      <c r="G9" s="46"/>
      <c r="H9" s="46"/>
    </row>
    <row r="10" spans="1:8" ht="15" thickBot="1">
      <c r="A10" s="295"/>
      <c r="B10" s="7" t="s">
        <v>117</v>
      </c>
      <c r="C10" s="7" t="s">
        <v>33</v>
      </c>
      <c r="D10" s="7" t="s">
        <v>89</v>
      </c>
      <c r="E10" s="29" t="s">
        <v>1360</v>
      </c>
      <c r="F10" s="69" t="str">
        <f t="shared" si="0"/>
        <v>170000108</v>
      </c>
      <c r="G10" s="46"/>
      <c r="H10" s="46"/>
    </row>
    <row r="11" spans="1:8" ht="15" thickBot="1">
      <c r="A11" s="295"/>
      <c r="B11" s="7" t="s">
        <v>117</v>
      </c>
      <c r="C11" s="7" t="s">
        <v>33</v>
      </c>
      <c r="D11" s="7" t="s">
        <v>184</v>
      </c>
      <c r="E11" s="29" t="s">
        <v>2411</v>
      </c>
      <c r="F11" s="69" t="str">
        <f t="shared" si="0"/>
        <v>170000109</v>
      </c>
      <c r="G11" s="46"/>
      <c r="H11" s="46"/>
    </row>
    <row r="12" spans="1:8" ht="15" thickBot="1">
      <c r="A12" s="295"/>
      <c r="B12" s="7" t="s">
        <v>117</v>
      </c>
      <c r="C12" s="7" t="s">
        <v>33</v>
      </c>
      <c r="D12" s="7" t="s">
        <v>365</v>
      </c>
      <c r="E12" s="29" t="s">
        <v>2412</v>
      </c>
      <c r="F12" s="69" t="str">
        <f t="shared" si="0"/>
        <v>170000110</v>
      </c>
      <c r="G12" s="46"/>
      <c r="H12" s="46"/>
    </row>
    <row r="13" spans="1:8" ht="15" thickBot="1">
      <c r="A13" s="295"/>
      <c r="B13" s="7" t="s">
        <v>117</v>
      </c>
      <c r="C13" s="7" t="s">
        <v>33</v>
      </c>
      <c r="D13" s="7" t="s">
        <v>368</v>
      </c>
      <c r="E13" s="29" t="s">
        <v>1361</v>
      </c>
      <c r="F13" s="69" t="str">
        <f t="shared" si="0"/>
        <v>170000111</v>
      </c>
      <c r="G13" s="46"/>
      <c r="H13" s="46"/>
    </row>
    <row r="14" spans="1:8" ht="15" thickBot="1">
      <c r="A14" s="295"/>
      <c r="B14" s="7" t="s">
        <v>117</v>
      </c>
      <c r="C14" s="7" t="s">
        <v>33</v>
      </c>
      <c r="D14" s="7" t="s">
        <v>369</v>
      </c>
      <c r="E14" s="29" t="s">
        <v>1362</v>
      </c>
      <c r="F14" s="69" t="str">
        <f t="shared" si="0"/>
        <v>170000112</v>
      </c>
      <c r="G14" s="46"/>
      <c r="H14" s="46"/>
    </row>
    <row r="15" spans="1:8" ht="15" thickBot="1">
      <c r="A15" s="295"/>
      <c r="B15" s="7" t="s">
        <v>117</v>
      </c>
      <c r="C15" s="7" t="s">
        <v>33</v>
      </c>
      <c r="D15" s="7" t="s">
        <v>370</v>
      </c>
      <c r="E15" s="29" t="s">
        <v>1363</v>
      </c>
      <c r="F15" s="69" t="str">
        <f t="shared" si="0"/>
        <v>170000113</v>
      </c>
      <c r="G15" s="46"/>
      <c r="H15" s="46"/>
    </row>
    <row r="16" spans="1:8" ht="15" thickBot="1">
      <c r="A16" s="295"/>
      <c r="B16" s="7" t="s">
        <v>117</v>
      </c>
      <c r="C16" s="7" t="s">
        <v>33</v>
      </c>
      <c r="D16" s="7" t="s">
        <v>22</v>
      </c>
      <c r="E16" s="53" t="s">
        <v>1364</v>
      </c>
      <c r="F16" s="69" t="str">
        <f t="shared" si="0"/>
        <v>170000114</v>
      </c>
      <c r="G16" s="46"/>
      <c r="H16" s="46"/>
    </row>
    <row r="17" spans="1:8" ht="15" thickBot="1">
      <c r="A17" s="295"/>
      <c r="B17" s="7" t="s">
        <v>117</v>
      </c>
      <c r="C17" s="7" t="s">
        <v>33</v>
      </c>
      <c r="D17" s="7" t="s">
        <v>23</v>
      </c>
      <c r="E17" s="53" t="s">
        <v>2413</v>
      </c>
      <c r="F17" s="69" t="str">
        <f t="shared" si="0"/>
        <v>170000115</v>
      </c>
      <c r="G17" s="46"/>
      <c r="H17" s="46"/>
    </row>
    <row r="18" spans="1:8" ht="15" thickBot="1">
      <c r="A18" s="295"/>
      <c r="B18" s="7" t="s">
        <v>117</v>
      </c>
      <c r="C18" s="7" t="s">
        <v>33</v>
      </c>
      <c r="D18" s="7" t="s">
        <v>24</v>
      </c>
      <c r="E18" s="29" t="s">
        <v>1365</v>
      </c>
      <c r="F18" s="69" t="str">
        <f t="shared" si="0"/>
        <v>170000116</v>
      </c>
      <c r="G18" s="46"/>
      <c r="H18" s="46"/>
    </row>
    <row r="19" spans="1:8" ht="15" thickBot="1">
      <c r="A19" s="295"/>
      <c r="B19" s="7" t="s">
        <v>117</v>
      </c>
      <c r="C19" s="7" t="s">
        <v>33</v>
      </c>
      <c r="D19" s="7" t="s">
        <v>25</v>
      </c>
      <c r="E19" s="29" t="s">
        <v>1366</v>
      </c>
      <c r="F19" s="69" t="str">
        <f t="shared" si="0"/>
        <v>170000117</v>
      </c>
      <c r="G19" s="46"/>
      <c r="H19" s="46"/>
    </row>
    <row r="20" spans="1:8" ht="15" thickBot="1">
      <c r="A20" s="295"/>
      <c r="B20" s="7" t="s">
        <v>117</v>
      </c>
      <c r="C20" s="7" t="s">
        <v>33</v>
      </c>
      <c r="D20" s="7" t="s">
        <v>26</v>
      </c>
      <c r="E20" s="29" t="s">
        <v>1367</v>
      </c>
      <c r="F20" s="69" t="str">
        <f t="shared" si="0"/>
        <v>170000118</v>
      </c>
      <c r="G20" s="46"/>
      <c r="H20" s="46"/>
    </row>
    <row r="21" spans="1:8" ht="15" thickBot="1">
      <c r="A21" s="295"/>
      <c r="B21" s="7" t="s">
        <v>117</v>
      </c>
      <c r="C21" s="7" t="s">
        <v>33</v>
      </c>
      <c r="D21" s="7" t="s">
        <v>27</v>
      </c>
      <c r="E21" s="29" t="s">
        <v>2414</v>
      </c>
      <c r="F21" s="69" t="str">
        <f t="shared" si="0"/>
        <v>170000119</v>
      </c>
      <c r="G21" s="46"/>
      <c r="H21" s="46"/>
    </row>
    <row r="22" spans="1:8" ht="15" thickBot="1">
      <c r="A22" s="295"/>
      <c r="B22" s="7" t="s">
        <v>117</v>
      </c>
      <c r="C22" s="7" t="s">
        <v>33</v>
      </c>
      <c r="D22" s="7" t="s">
        <v>28</v>
      </c>
      <c r="E22" s="29" t="s">
        <v>2415</v>
      </c>
      <c r="F22" s="69" t="str">
        <f t="shared" si="0"/>
        <v>170000120</v>
      </c>
      <c r="G22" s="46"/>
      <c r="H22" s="46"/>
    </row>
    <row r="23" spans="1:8" ht="15" thickBot="1">
      <c r="A23" s="295"/>
      <c r="B23" s="7" t="s">
        <v>117</v>
      </c>
      <c r="C23" s="7" t="s">
        <v>33</v>
      </c>
      <c r="D23" s="7" t="s">
        <v>29</v>
      </c>
      <c r="E23" s="29" t="s">
        <v>1368</v>
      </c>
      <c r="F23" s="69" t="str">
        <f t="shared" si="0"/>
        <v>170000121</v>
      </c>
      <c r="G23" s="46"/>
      <c r="H23" s="46"/>
    </row>
    <row r="24" spans="1:8" ht="15" thickBot="1">
      <c r="A24" s="295"/>
      <c r="B24" s="110" t="s">
        <v>117</v>
      </c>
      <c r="C24" s="110" t="s">
        <v>33</v>
      </c>
      <c r="D24" s="110" t="s">
        <v>2718</v>
      </c>
      <c r="E24" s="111" t="s">
        <v>2719</v>
      </c>
      <c r="F24" s="87" t="str">
        <f t="shared" si="0"/>
        <v>170000122</v>
      </c>
      <c r="G24" s="88">
        <v>20200319</v>
      </c>
      <c r="H24" s="88" t="s">
        <v>2720</v>
      </c>
    </row>
    <row r="25" spans="1:8" ht="15" thickBot="1">
      <c r="A25" s="295" t="s">
        <v>2052</v>
      </c>
      <c r="B25" s="7" t="s">
        <v>117</v>
      </c>
      <c r="C25" s="7" t="s">
        <v>127</v>
      </c>
      <c r="D25" s="7" t="s">
        <v>5</v>
      </c>
      <c r="E25" s="53" t="s">
        <v>2053</v>
      </c>
      <c r="F25" s="69" t="str">
        <f t="shared" si="0"/>
        <v>170000200</v>
      </c>
      <c r="G25" s="46"/>
      <c r="H25" s="46"/>
    </row>
    <row r="26" spans="1:8" ht="15" thickBot="1">
      <c r="A26" s="295"/>
      <c r="B26" s="7" t="s">
        <v>117</v>
      </c>
      <c r="C26" s="7" t="s">
        <v>127</v>
      </c>
      <c r="D26" s="7" t="s">
        <v>7</v>
      </c>
      <c r="E26" s="53" t="s">
        <v>2416</v>
      </c>
      <c r="F26" s="69" t="str">
        <f t="shared" si="0"/>
        <v>170000201</v>
      </c>
      <c r="G26" s="46"/>
      <c r="H26" s="46"/>
    </row>
    <row r="27" spans="1:8" ht="15" thickBot="1">
      <c r="A27" s="295"/>
      <c r="B27" s="7" t="s">
        <v>117</v>
      </c>
      <c r="C27" s="7" t="s">
        <v>127</v>
      </c>
      <c r="D27" s="7" t="s">
        <v>38</v>
      </c>
      <c r="E27" s="53" t="s">
        <v>2054</v>
      </c>
      <c r="F27" s="69" t="str">
        <f t="shared" si="0"/>
        <v>170000202</v>
      </c>
      <c r="G27" s="46"/>
      <c r="H27" s="46"/>
    </row>
    <row r="28" spans="1:8" ht="15" thickBot="1">
      <c r="A28" s="295"/>
      <c r="B28" s="7" t="s">
        <v>117</v>
      </c>
      <c r="C28" s="7" t="s">
        <v>127</v>
      </c>
      <c r="D28" s="7" t="s">
        <v>39</v>
      </c>
      <c r="E28" s="29" t="s">
        <v>2055</v>
      </c>
      <c r="F28" s="69" t="str">
        <f t="shared" si="0"/>
        <v>170000203</v>
      </c>
      <c r="G28" s="46"/>
      <c r="H28" s="46"/>
    </row>
    <row r="29" spans="1:8" ht="15" thickBot="1">
      <c r="A29" s="295"/>
      <c r="B29" s="7" t="s">
        <v>117</v>
      </c>
      <c r="C29" s="7" t="s">
        <v>127</v>
      </c>
      <c r="D29" s="7" t="s">
        <v>40</v>
      </c>
      <c r="E29" s="29" t="s">
        <v>2056</v>
      </c>
      <c r="F29" s="69" t="str">
        <f t="shared" si="0"/>
        <v>170000204</v>
      </c>
      <c r="G29" s="46"/>
      <c r="H29" s="46"/>
    </row>
    <row r="30" spans="1:8" ht="15" thickBot="1">
      <c r="A30" s="295"/>
      <c r="B30" s="7" t="s">
        <v>117</v>
      </c>
      <c r="C30" s="7" t="s">
        <v>127</v>
      </c>
      <c r="D30" s="7" t="s">
        <v>41</v>
      </c>
      <c r="E30" s="29" t="s">
        <v>1369</v>
      </c>
      <c r="F30" s="69" t="str">
        <f t="shared" si="0"/>
        <v>170000205</v>
      </c>
      <c r="G30" s="46"/>
      <c r="H30" s="46"/>
    </row>
    <row r="31" spans="1:8" ht="15" thickBot="1">
      <c r="A31" s="295"/>
      <c r="B31" s="7" t="s">
        <v>117</v>
      </c>
      <c r="C31" s="7" t="s">
        <v>127</v>
      </c>
      <c r="D31" s="7" t="s">
        <v>42</v>
      </c>
      <c r="E31" s="29" t="s">
        <v>2417</v>
      </c>
      <c r="F31" s="69" t="str">
        <f t="shared" si="0"/>
        <v>170000206</v>
      </c>
      <c r="G31" s="46"/>
      <c r="H31" s="46"/>
    </row>
    <row r="32" spans="1:8" ht="15" thickBot="1">
      <c r="A32" s="295"/>
      <c r="B32" s="7" t="s">
        <v>117</v>
      </c>
      <c r="C32" s="7" t="s">
        <v>127</v>
      </c>
      <c r="D32" s="7" t="s">
        <v>43</v>
      </c>
      <c r="E32" s="29" t="s">
        <v>2418</v>
      </c>
      <c r="F32" s="69" t="str">
        <f t="shared" si="0"/>
        <v>170000207</v>
      </c>
      <c r="G32" s="46">
        <v>20200311</v>
      </c>
      <c r="H32" s="46" t="s">
        <v>826</v>
      </c>
    </row>
    <row r="33" spans="1:8" ht="15" thickBot="1">
      <c r="A33" s="295"/>
      <c r="B33" s="7" t="s">
        <v>117</v>
      </c>
      <c r="C33" s="7" t="s">
        <v>127</v>
      </c>
      <c r="D33" s="7" t="s">
        <v>44</v>
      </c>
      <c r="E33" s="29" t="s">
        <v>2419</v>
      </c>
      <c r="F33" s="69" t="str">
        <f t="shared" si="0"/>
        <v>170000208</v>
      </c>
      <c r="G33" s="46">
        <v>20200311</v>
      </c>
      <c r="H33" s="46" t="s">
        <v>826</v>
      </c>
    </row>
    <row r="34" spans="1:8" ht="15" thickBot="1">
      <c r="A34" s="295"/>
      <c r="B34" s="7" t="s">
        <v>117</v>
      </c>
      <c r="C34" s="7" t="s">
        <v>127</v>
      </c>
      <c r="D34" s="7" t="s">
        <v>17</v>
      </c>
      <c r="E34" s="29" t="s">
        <v>2420</v>
      </c>
      <c r="F34" s="69" t="str">
        <f t="shared" si="0"/>
        <v>170000209</v>
      </c>
      <c r="G34" s="46">
        <v>20200311</v>
      </c>
      <c r="H34" s="46" t="s">
        <v>826</v>
      </c>
    </row>
    <row r="35" spans="1:8" ht="15" thickBot="1">
      <c r="A35" s="295"/>
      <c r="B35" s="7" t="s">
        <v>457</v>
      </c>
      <c r="C35" s="7" t="s">
        <v>127</v>
      </c>
      <c r="D35" s="7" t="s">
        <v>458</v>
      </c>
      <c r="E35" s="29" t="s">
        <v>2421</v>
      </c>
      <c r="F35" s="69" t="str">
        <f t="shared" si="0"/>
        <v>170000207</v>
      </c>
      <c r="G35" s="46"/>
      <c r="H35" s="46"/>
    </row>
    <row r="36" spans="1:8" ht="15" thickBot="1">
      <c r="A36" s="295"/>
      <c r="B36" s="7" t="s">
        <v>457</v>
      </c>
      <c r="C36" s="7" t="s">
        <v>127</v>
      </c>
      <c r="D36" s="7" t="s">
        <v>287</v>
      </c>
      <c r="E36" s="29" t="s">
        <v>1370</v>
      </c>
      <c r="F36" s="69" t="str">
        <f t="shared" si="0"/>
        <v>170000208</v>
      </c>
      <c r="G36" s="46"/>
      <c r="H36" s="46"/>
    </row>
    <row r="37" spans="1:8" ht="15" thickBot="1">
      <c r="A37" s="295"/>
      <c r="B37" s="7" t="s">
        <v>457</v>
      </c>
      <c r="C37" s="7" t="s">
        <v>127</v>
      </c>
      <c r="D37" s="7" t="s">
        <v>314</v>
      </c>
      <c r="E37" s="29" t="s">
        <v>2422</v>
      </c>
      <c r="F37" s="69" t="str">
        <f t="shared" si="0"/>
        <v>170000209</v>
      </c>
      <c r="G37" s="46"/>
      <c r="H37" s="46"/>
    </row>
    <row r="38" spans="1:8" ht="15" thickBot="1">
      <c r="A38" s="295"/>
      <c r="B38" s="7" t="s">
        <v>457</v>
      </c>
      <c r="C38" s="7" t="s">
        <v>127</v>
      </c>
      <c r="D38" s="7" t="s">
        <v>348</v>
      </c>
      <c r="E38" s="29" t="s">
        <v>2057</v>
      </c>
      <c r="F38" s="69" t="str">
        <f t="shared" si="0"/>
        <v>170000210</v>
      </c>
      <c r="G38" s="46"/>
      <c r="H38" s="46"/>
    </row>
    <row r="39" spans="1:8" ht="15" thickBot="1">
      <c r="A39" s="295"/>
      <c r="B39" s="7" t="s">
        <v>457</v>
      </c>
      <c r="C39" s="7" t="s">
        <v>127</v>
      </c>
      <c r="D39" s="7" t="s">
        <v>505</v>
      </c>
      <c r="E39" s="29" t="s">
        <v>2058</v>
      </c>
      <c r="F39" s="69" t="str">
        <f t="shared" si="0"/>
        <v>170000211</v>
      </c>
      <c r="G39" s="46"/>
      <c r="H39" s="46"/>
    </row>
    <row r="40" spans="1:8" ht="15" thickBot="1">
      <c r="A40" s="295"/>
      <c r="B40" s="7" t="s">
        <v>457</v>
      </c>
      <c r="C40" s="7" t="s">
        <v>127</v>
      </c>
      <c r="D40" s="7" t="s">
        <v>506</v>
      </c>
      <c r="E40" s="29" t="s">
        <v>2423</v>
      </c>
      <c r="F40" s="69" t="str">
        <f t="shared" si="0"/>
        <v>170000212</v>
      </c>
      <c r="G40" s="46"/>
      <c r="H40" s="46"/>
    </row>
    <row r="41" spans="1:8" ht="15" thickBot="1">
      <c r="A41" s="295"/>
      <c r="B41" s="110" t="s">
        <v>457</v>
      </c>
      <c r="C41" s="110" t="s">
        <v>127</v>
      </c>
      <c r="D41" s="110" t="s">
        <v>21</v>
      </c>
      <c r="E41" s="111" t="s">
        <v>2715</v>
      </c>
      <c r="F41" s="87" t="str">
        <f t="shared" si="0"/>
        <v>170000213</v>
      </c>
      <c r="G41" s="88">
        <v>20200319</v>
      </c>
      <c r="H41" s="88" t="s">
        <v>2717</v>
      </c>
    </row>
    <row r="42" spans="1:8" ht="15" thickBot="1">
      <c r="A42" s="295"/>
      <c r="B42" s="110" t="s">
        <v>457</v>
      </c>
      <c r="C42" s="110" t="s">
        <v>127</v>
      </c>
      <c r="D42" s="110" t="s">
        <v>22</v>
      </c>
      <c r="E42" s="111" t="s">
        <v>2716</v>
      </c>
      <c r="F42" s="87" t="str">
        <f t="shared" si="0"/>
        <v>170000214</v>
      </c>
      <c r="G42" s="88">
        <v>20200319</v>
      </c>
      <c r="H42" s="88" t="s">
        <v>2717</v>
      </c>
    </row>
    <row r="43" spans="1:8" ht="15" thickBot="1">
      <c r="A43" s="295"/>
      <c r="B43" s="110" t="s">
        <v>457</v>
      </c>
      <c r="C43" s="110" t="s">
        <v>127</v>
      </c>
      <c r="D43" s="110" t="s">
        <v>23</v>
      </c>
      <c r="E43" s="111" t="s">
        <v>2721</v>
      </c>
      <c r="F43" s="87" t="str">
        <f t="shared" si="0"/>
        <v>170000215</v>
      </c>
      <c r="G43" s="88">
        <v>20200319</v>
      </c>
      <c r="H43" s="88" t="s">
        <v>2717</v>
      </c>
    </row>
    <row r="44" spans="1:8" ht="15" thickBot="1">
      <c r="A44" s="295" t="s">
        <v>2424</v>
      </c>
      <c r="B44" s="7" t="s">
        <v>117</v>
      </c>
      <c r="C44" s="7" t="s">
        <v>222</v>
      </c>
      <c r="D44" s="7" t="s">
        <v>7</v>
      </c>
      <c r="E44" s="53" t="s">
        <v>2059</v>
      </c>
      <c r="F44" s="69" t="str">
        <f t="shared" si="0"/>
        <v>170000301</v>
      </c>
      <c r="G44" s="46"/>
      <c r="H44" s="46"/>
    </row>
    <row r="45" spans="1:8" ht="15" thickBot="1">
      <c r="A45" s="295"/>
      <c r="B45" s="7" t="s">
        <v>117</v>
      </c>
      <c r="C45" s="7" t="s">
        <v>222</v>
      </c>
      <c r="D45" s="7" t="s">
        <v>38</v>
      </c>
      <c r="E45" s="53" t="s">
        <v>2060</v>
      </c>
      <c r="F45" s="69" t="str">
        <f t="shared" si="0"/>
        <v>170000302</v>
      </c>
      <c r="G45" s="46"/>
      <c r="H45" s="46"/>
    </row>
    <row r="46" spans="1:8" ht="15" thickBot="1">
      <c r="A46" s="295"/>
      <c r="B46" s="7" t="s">
        <v>117</v>
      </c>
      <c r="C46" s="7" t="s">
        <v>222</v>
      </c>
      <c r="D46" s="7" t="s">
        <v>39</v>
      </c>
      <c r="E46" s="29" t="s">
        <v>2061</v>
      </c>
      <c r="F46" s="69" t="str">
        <f t="shared" si="0"/>
        <v>170000303</v>
      </c>
      <c r="G46" s="46"/>
      <c r="H46" s="46"/>
    </row>
    <row r="47" spans="1:8" ht="15" thickBot="1">
      <c r="A47" s="295"/>
      <c r="B47" s="7" t="s">
        <v>117</v>
      </c>
      <c r="C47" s="7" t="s">
        <v>222</v>
      </c>
      <c r="D47" s="7" t="s">
        <v>40</v>
      </c>
      <c r="E47" s="29" t="s">
        <v>2062</v>
      </c>
      <c r="F47" s="69" t="str">
        <f t="shared" si="0"/>
        <v>170000304</v>
      </c>
      <c r="G47" s="46"/>
      <c r="H47" s="46"/>
    </row>
    <row r="48" spans="1:8" ht="15" thickBot="1">
      <c r="A48" s="295"/>
      <c r="B48" s="7" t="s">
        <v>117</v>
      </c>
      <c r="C48" s="7" t="s">
        <v>222</v>
      </c>
      <c r="D48" s="7" t="s">
        <v>41</v>
      </c>
      <c r="E48" s="29" t="s">
        <v>2063</v>
      </c>
      <c r="F48" s="69" t="str">
        <f t="shared" si="0"/>
        <v>170000305</v>
      </c>
      <c r="G48" s="46"/>
      <c r="H48" s="46"/>
    </row>
    <row r="49" spans="1:8" ht="15" thickBot="1">
      <c r="A49" s="295"/>
      <c r="B49" s="7" t="s">
        <v>117</v>
      </c>
      <c r="C49" s="7" t="s">
        <v>222</v>
      </c>
      <c r="D49" s="7" t="s">
        <v>42</v>
      </c>
      <c r="E49" s="29" t="s">
        <v>2064</v>
      </c>
      <c r="F49" s="69" t="str">
        <f t="shared" si="0"/>
        <v>170000306</v>
      </c>
      <c r="G49" s="46"/>
      <c r="H49" s="46"/>
    </row>
    <row r="50" spans="1:8" ht="15" thickBot="1">
      <c r="A50" s="295"/>
      <c r="B50" s="7" t="s">
        <v>117</v>
      </c>
      <c r="C50" s="7" t="s">
        <v>222</v>
      </c>
      <c r="D50" s="7" t="s">
        <v>43</v>
      </c>
      <c r="E50" s="29" t="s">
        <v>2425</v>
      </c>
      <c r="F50" s="69" t="str">
        <f t="shared" si="0"/>
        <v>170000307</v>
      </c>
      <c r="G50" s="46">
        <v>20200311</v>
      </c>
      <c r="H50" s="46" t="s">
        <v>826</v>
      </c>
    </row>
    <row r="51" spans="1:8" ht="15" thickBot="1">
      <c r="A51" s="295"/>
      <c r="B51" s="7" t="s">
        <v>117</v>
      </c>
      <c r="C51" s="7" t="s">
        <v>222</v>
      </c>
      <c r="D51" s="7" t="s">
        <v>44</v>
      </c>
      <c r="E51" s="29" t="s">
        <v>2426</v>
      </c>
      <c r="F51" s="69" t="str">
        <f t="shared" si="0"/>
        <v>170000308</v>
      </c>
      <c r="G51" s="46">
        <v>20200311</v>
      </c>
      <c r="H51" s="46" t="s">
        <v>826</v>
      </c>
    </row>
    <row r="52" spans="1:8" ht="15" thickBot="1">
      <c r="A52" s="295"/>
      <c r="B52" s="7" t="s">
        <v>2427</v>
      </c>
      <c r="C52" s="7" t="s">
        <v>2428</v>
      </c>
      <c r="D52" s="7" t="s">
        <v>17</v>
      </c>
      <c r="E52" s="29" t="s">
        <v>2429</v>
      </c>
      <c r="F52" s="69" t="str">
        <f t="shared" si="0"/>
        <v>170000309</v>
      </c>
      <c r="G52" s="46">
        <v>20200311</v>
      </c>
      <c r="H52" s="46" t="s">
        <v>2430</v>
      </c>
    </row>
    <row r="53" spans="1:8" ht="15" thickBot="1">
      <c r="A53" s="295" t="s">
        <v>2431</v>
      </c>
      <c r="B53" s="7" t="s">
        <v>2432</v>
      </c>
      <c r="C53" s="7" t="s">
        <v>2433</v>
      </c>
      <c r="D53" s="7" t="s">
        <v>2434</v>
      </c>
      <c r="E53" s="53" t="s">
        <v>2435</v>
      </c>
      <c r="F53" s="69" t="str">
        <f t="shared" si="0"/>
        <v>170000400</v>
      </c>
      <c r="G53" s="46"/>
      <c r="H53" s="46"/>
    </row>
    <row r="54" spans="1:8" ht="15" thickBot="1">
      <c r="A54" s="295"/>
      <c r="B54" s="7" t="s">
        <v>2432</v>
      </c>
      <c r="C54" s="7" t="s">
        <v>2433</v>
      </c>
      <c r="D54" s="7" t="s">
        <v>2436</v>
      </c>
      <c r="E54" s="53" t="s">
        <v>2437</v>
      </c>
      <c r="F54" s="69" t="str">
        <f t="shared" si="0"/>
        <v>170000401</v>
      </c>
      <c r="G54" s="46"/>
      <c r="H54" s="46"/>
    </row>
    <row r="55" spans="1:8" ht="15" thickBot="1">
      <c r="A55" s="295"/>
      <c r="B55" s="7" t="s">
        <v>2432</v>
      </c>
      <c r="C55" s="7" t="s">
        <v>2433</v>
      </c>
      <c r="D55" s="7" t="s">
        <v>38</v>
      </c>
      <c r="E55" s="53" t="s">
        <v>2438</v>
      </c>
      <c r="F55" s="69" t="str">
        <f t="shared" si="0"/>
        <v>170000402</v>
      </c>
      <c r="G55" s="46"/>
      <c r="H55" s="46"/>
    </row>
    <row r="56" spans="1:8" ht="15" thickBot="1">
      <c r="A56" s="295"/>
      <c r="B56" s="7" t="s">
        <v>2439</v>
      </c>
      <c r="C56" s="7" t="s">
        <v>2440</v>
      </c>
      <c r="D56" s="7" t="s">
        <v>39</v>
      </c>
      <c r="E56" s="29" t="s">
        <v>2441</v>
      </c>
      <c r="F56" s="69" t="str">
        <f t="shared" si="0"/>
        <v>170000403</v>
      </c>
      <c r="G56" s="46"/>
      <c r="H56" s="46"/>
    </row>
    <row r="57" spans="1:8" ht="15" thickBot="1">
      <c r="A57" s="295"/>
      <c r="B57" s="7" t="s">
        <v>2432</v>
      </c>
      <c r="C57" s="7" t="s">
        <v>2433</v>
      </c>
      <c r="D57" s="7" t="s">
        <v>40</v>
      </c>
      <c r="E57" s="29" t="s">
        <v>2442</v>
      </c>
      <c r="F57" s="69" t="str">
        <f t="shared" si="0"/>
        <v>170000404</v>
      </c>
      <c r="G57" s="46">
        <v>20200311</v>
      </c>
      <c r="H57" s="46" t="s">
        <v>2443</v>
      </c>
    </row>
    <row r="58" spans="1:8" ht="15" thickBot="1">
      <c r="A58" s="295"/>
      <c r="B58" s="7" t="s">
        <v>2432</v>
      </c>
      <c r="C58" s="7" t="s">
        <v>2433</v>
      </c>
      <c r="D58" s="7" t="s">
        <v>41</v>
      </c>
      <c r="E58" s="29" t="s">
        <v>2444</v>
      </c>
      <c r="F58" s="69" t="str">
        <f t="shared" si="0"/>
        <v>170000405</v>
      </c>
      <c r="G58" s="46">
        <v>20200311</v>
      </c>
      <c r="H58" s="46" t="s">
        <v>2443</v>
      </c>
    </row>
    <row r="59" spans="1:8" ht="15" thickBot="1">
      <c r="A59" s="295"/>
      <c r="B59" s="7" t="s">
        <v>2432</v>
      </c>
      <c r="C59" s="7" t="s">
        <v>2433</v>
      </c>
      <c r="D59" s="7" t="s">
        <v>42</v>
      </c>
      <c r="E59" s="29" t="s">
        <v>2445</v>
      </c>
      <c r="F59" s="69" t="str">
        <f t="shared" si="0"/>
        <v>170000406</v>
      </c>
      <c r="G59" s="46">
        <v>20200311</v>
      </c>
      <c r="H59" s="46" t="s">
        <v>2443</v>
      </c>
    </row>
    <row r="60" spans="1:8" ht="15" thickBot="1">
      <c r="A60" s="295" t="s">
        <v>2446</v>
      </c>
      <c r="B60" s="7" t="s">
        <v>2432</v>
      </c>
      <c r="C60" s="7" t="s">
        <v>2447</v>
      </c>
      <c r="D60" s="7" t="s">
        <v>2434</v>
      </c>
      <c r="E60" s="53" t="s">
        <v>2448</v>
      </c>
      <c r="F60" s="69" t="str">
        <f t="shared" si="0"/>
        <v>170000500</v>
      </c>
      <c r="G60" s="46"/>
      <c r="H60" s="46"/>
    </row>
    <row r="61" spans="1:8" ht="15" thickBot="1">
      <c r="A61" s="295"/>
      <c r="B61" s="7" t="s">
        <v>2432</v>
      </c>
      <c r="C61" s="7" t="s">
        <v>2447</v>
      </c>
      <c r="D61" s="7" t="s">
        <v>2436</v>
      </c>
      <c r="E61" s="53" t="s">
        <v>2449</v>
      </c>
      <c r="F61" s="69" t="str">
        <f t="shared" si="0"/>
        <v>170000501</v>
      </c>
      <c r="G61" s="46"/>
      <c r="H61" s="46"/>
    </row>
    <row r="62" spans="1:8" ht="15" thickBot="1">
      <c r="A62" s="295"/>
      <c r="B62" s="7" t="s">
        <v>2432</v>
      </c>
      <c r="C62" s="7" t="s">
        <v>2447</v>
      </c>
      <c r="D62" s="7" t="s">
        <v>38</v>
      </c>
      <c r="E62" s="53" t="s">
        <v>2450</v>
      </c>
      <c r="F62" s="69" t="str">
        <f t="shared" si="0"/>
        <v>170000502</v>
      </c>
      <c r="G62" s="46"/>
      <c r="H62" s="46"/>
    </row>
    <row r="63" spans="1:8" ht="15" thickBot="1">
      <c r="A63" s="295"/>
      <c r="B63" s="7" t="s">
        <v>2451</v>
      </c>
      <c r="C63" s="7" t="s">
        <v>2452</v>
      </c>
      <c r="D63" s="7" t="s">
        <v>39</v>
      </c>
      <c r="E63" s="29" t="s">
        <v>2453</v>
      </c>
      <c r="F63" s="69" t="str">
        <f t="shared" si="0"/>
        <v>170000503</v>
      </c>
      <c r="G63" s="46"/>
      <c r="H63" s="46"/>
    </row>
    <row r="64" spans="1:8" ht="15" thickBot="1">
      <c r="A64" s="295"/>
      <c r="B64" s="7" t="s">
        <v>2451</v>
      </c>
      <c r="C64" s="7" t="s">
        <v>2452</v>
      </c>
      <c r="D64" s="7" t="s">
        <v>2454</v>
      </c>
      <c r="E64" s="53" t="s">
        <v>2455</v>
      </c>
      <c r="F64" s="69" t="str">
        <f t="shared" si="0"/>
        <v>170000504</v>
      </c>
      <c r="G64" s="46"/>
      <c r="H64" s="46"/>
    </row>
    <row r="65" spans="1:8" ht="15" thickBot="1">
      <c r="A65" s="295"/>
      <c r="B65" s="7" t="s">
        <v>2432</v>
      </c>
      <c r="C65" s="7" t="s">
        <v>2447</v>
      </c>
      <c r="D65" s="7" t="s">
        <v>2456</v>
      </c>
      <c r="E65" s="53" t="s">
        <v>2457</v>
      </c>
      <c r="F65" s="69" t="str">
        <f t="shared" si="0"/>
        <v>170000505</v>
      </c>
      <c r="G65" s="46"/>
      <c r="H65" s="46"/>
    </row>
    <row r="66" spans="1:8" ht="15" thickBot="1">
      <c r="A66" s="295"/>
      <c r="B66" s="7" t="s">
        <v>2451</v>
      </c>
      <c r="C66" s="7" t="s">
        <v>2452</v>
      </c>
      <c r="D66" s="7" t="s">
        <v>2458</v>
      </c>
      <c r="E66" s="29" t="s">
        <v>2459</v>
      </c>
      <c r="F66" s="69" t="str">
        <f t="shared" si="0"/>
        <v>170000506</v>
      </c>
      <c r="G66" s="46"/>
      <c r="H66" s="46"/>
    </row>
    <row r="67" spans="1:8" ht="15" thickBot="1">
      <c r="A67" s="295" t="s">
        <v>1371</v>
      </c>
      <c r="B67" s="7" t="s">
        <v>117</v>
      </c>
      <c r="C67" s="7" t="s">
        <v>296</v>
      </c>
      <c r="D67" s="7" t="s">
        <v>5</v>
      </c>
      <c r="E67" s="53" t="s">
        <v>2460</v>
      </c>
      <c r="F67" s="69" t="str">
        <f t="shared" si="0"/>
        <v>170000600</v>
      </c>
      <c r="G67" s="46"/>
      <c r="H67" s="46"/>
    </row>
    <row r="68" spans="1:8" ht="15" thickBot="1">
      <c r="A68" s="295"/>
      <c r="B68" s="7" t="s">
        <v>117</v>
      </c>
      <c r="C68" s="7" t="s">
        <v>296</v>
      </c>
      <c r="D68" s="7" t="s">
        <v>7</v>
      </c>
      <c r="E68" s="53" t="s">
        <v>2461</v>
      </c>
      <c r="F68" s="69" t="str">
        <f t="shared" si="0"/>
        <v>170000601</v>
      </c>
      <c r="G68" s="46"/>
      <c r="H68" s="46"/>
    </row>
    <row r="69" spans="1:8" ht="15" thickBot="1">
      <c r="A69" s="295"/>
      <c r="B69" s="7" t="s">
        <v>117</v>
      </c>
      <c r="C69" s="7" t="s">
        <v>296</v>
      </c>
      <c r="D69" s="7" t="s">
        <v>38</v>
      </c>
      <c r="E69" s="53" t="s">
        <v>1372</v>
      </c>
      <c r="F69" s="69" t="str">
        <f t="shared" si="0"/>
        <v>170000602</v>
      </c>
      <c r="G69" s="46"/>
      <c r="H69" s="46"/>
    </row>
    <row r="70" spans="1:8" ht="15" thickBot="1">
      <c r="A70" s="295"/>
      <c r="B70" s="7" t="s">
        <v>117</v>
      </c>
      <c r="C70" s="7" t="s">
        <v>296</v>
      </c>
      <c r="D70" s="7" t="s">
        <v>39</v>
      </c>
      <c r="E70" s="29" t="s">
        <v>1373</v>
      </c>
      <c r="F70" s="69" t="str">
        <f t="shared" si="0"/>
        <v>170000603</v>
      </c>
      <c r="G70" s="46"/>
      <c r="H70" s="46"/>
    </row>
    <row r="71" spans="1:8" ht="15" thickBot="1">
      <c r="A71" s="295"/>
      <c r="B71" s="7" t="s">
        <v>117</v>
      </c>
      <c r="C71" s="7" t="s">
        <v>296</v>
      </c>
      <c r="D71" s="7" t="s">
        <v>40</v>
      </c>
      <c r="E71" s="29" t="s">
        <v>2462</v>
      </c>
      <c r="F71" s="69" t="str">
        <f t="shared" ref="F71:F132" si="1">B71&amp;C71&amp;D71</f>
        <v>170000604</v>
      </c>
      <c r="G71" s="46"/>
      <c r="H71" s="46"/>
    </row>
    <row r="72" spans="1:8" ht="15" thickBot="1">
      <c r="A72" s="295"/>
      <c r="B72" s="7" t="s">
        <v>117</v>
      </c>
      <c r="C72" s="7" t="s">
        <v>296</v>
      </c>
      <c r="D72" s="7" t="s">
        <v>41</v>
      </c>
      <c r="E72" s="29" t="s">
        <v>1374</v>
      </c>
      <c r="F72" s="69" t="str">
        <f t="shared" si="1"/>
        <v>170000605</v>
      </c>
      <c r="G72" s="46"/>
      <c r="H72" s="46"/>
    </row>
    <row r="73" spans="1:8" ht="15" thickBot="1">
      <c r="A73" s="295"/>
      <c r="B73" s="7" t="s">
        <v>117</v>
      </c>
      <c r="C73" s="7" t="s">
        <v>296</v>
      </c>
      <c r="D73" s="7" t="s">
        <v>42</v>
      </c>
      <c r="E73" s="29" t="s">
        <v>2463</v>
      </c>
      <c r="F73" s="69" t="str">
        <f t="shared" si="1"/>
        <v>170000606</v>
      </c>
      <c r="G73" s="46"/>
      <c r="H73" s="46"/>
    </row>
    <row r="74" spans="1:8" ht="15" thickBot="1">
      <c r="A74" s="295"/>
      <c r="B74" s="7" t="s">
        <v>2464</v>
      </c>
      <c r="C74" s="7" t="s">
        <v>2465</v>
      </c>
      <c r="D74" s="7" t="s">
        <v>2466</v>
      </c>
      <c r="E74" s="29" t="s">
        <v>2467</v>
      </c>
      <c r="F74" s="69" t="str">
        <f t="shared" si="1"/>
        <v>170000607</v>
      </c>
      <c r="G74" s="46"/>
      <c r="H74" s="46"/>
    </row>
    <row r="75" spans="1:8" ht="15" thickBot="1">
      <c r="A75" s="295"/>
      <c r="B75" s="7" t="s">
        <v>2464</v>
      </c>
      <c r="C75" s="7" t="s">
        <v>2465</v>
      </c>
      <c r="D75" s="7" t="s">
        <v>2468</v>
      </c>
      <c r="E75" s="29" t="s">
        <v>2469</v>
      </c>
      <c r="F75" s="69" t="str">
        <f t="shared" si="1"/>
        <v>170000608</v>
      </c>
      <c r="G75" s="46"/>
      <c r="H75" s="46"/>
    </row>
    <row r="76" spans="1:8" ht="15" thickBot="1">
      <c r="A76" s="295"/>
      <c r="B76" s="7" t="s">
        <v>2464</v>
      </c>
      <c r="C76" s="7" t="s">
        <v>2465</v>
      </c>
      <c r="D76" s="7" t="s">
        <v>2470</v>
      </c>
      <c r="E76" s="29" t="s">
        <v>2471</v>
      </c>
      <c r="F76" s="69" t="str">
        <f t="shared" si="1"/>
        <v>170000609</v>
      </c>
      <c r="G76" s="46">
        <v>20190903</v>
      </c>
      <c r="H76" s="46" t="s">
        <v>2472</v>
      </c>
    </row>
    <row r="77" spans="1:8" ht="15" thickBot="1">
      <c r="A77" s="295"/>
      <c r="B77" s="7" t="s">
        <v>2464</v>
      </c>
      <c r="C77" s="7" t="s">
        <v>2465</v>
      </c>
      <c r="D77" s="7" t="s">
        <v>18</v>
      </c>
      <c r="E77" s="29" t="s">
        <v>2473</v>
      </c>
      <c r="F77" s="69" t="str">
        <f t="shared" si="1"/>
        <v>170000610</v>
      </c>
      <c r="G77" s="46">
        <v>20200311</v>
      </c>
      <c r="H77" s="46" t="s">
        <v>2443</v>
      </c>
    </row>
    <row r="78" spans="1:8" ht="15" thickBot="1">
      <c r="A78" s="295"/>
      <c r="B78" s="7" t="s">
        <v>2464</v>
      </c>
      <c r="C78" s="7" t="s">
        <v>2465</v>
      </c>
      <c r="D78" s="7" t="s">
        <v>19</v>
      </c>
      <c r="E78" s="29" t="s">
        <v>2474</v>
      </c>
      <c r="F78" s="69" t="str">
        <f t="shared" si="1"/>
        <v>170000611</v>
      </c>
      <c r="G78" s="46">
        <v>20200311</v>
      </c>
      <c r="H78" s="46" t="s">
        <v>2443</v>
      </c>
    </row>
    <row r="79" spans="1:8" ht="15" thickBot="1">
      <c r="A79" s="295"/>
      <c r="B79" s="7" t="s">
        <v>2464</v>
      </c>
      <c r="C79" s="7" t="s">
        <v>2465</v>
      </c>
      <c r="D79" s="7" t="s">
        <v>20</v>
      </c>
      <c r="E79" s="29" t="s">
        <v>2475</v>
      </c>
      <c r="F79" s="69" t="str">
        <f t="shared" si="1"/>
        <v>170000612</v>
      </c>
      <c r="G79" s="46">
        <v>20200311</v>
      </c>
      <c r="H79" s="46" t="s">
        <v>2443</v>
      </c>
    </row>
    <row r="80" spans="1:8" ht="15" thickBot="1">
      <c r="A80" s="295" t="s">
        <v>2476</v>
      </c>
      <c r="B80" s="7" t="s">
        <v>2451</v>
      </c>
      <c r="C80" s="7" t="s">
        <v>2477</v>
      </c>
      <c r="D80" s="7" t="s">
        <v>2478</v>
      </c>
      <c r="E80" s="53" t="s">
        <v>2479</v>
      </c>
      <c r="F80" s="69" t="str">
        <f t="shared" si="1"/>
        <v>170000701</v>
      </c>
      <c r="G80" s="46"/>
      <c r="H80" s="46"/>
    </row>
    <row r="81" spans="1:8" ht="15" thickBot="1">
      <c r="A81" s="295"/>
      <c r="B81" s="7" t="s">
        <v>2451</v>
      </c>
      <c r="C81" s="7" t="s">
        <v>2477</v>
      </c>
      <c r="D81" s="7" t="s">
        <v>38</v>
      </c>
      <c r="E81" s="53" t="s">
        <v>2480</v>
      </c>
      <c r="F81" s="69" t="str">
        <f t="shared" si="1"/>
        <v>170000702</v>
      </c>
      <c r="G81" s="46"/>
      <c r="H81" s="46"/>
    </row>
    <row r="82" spans="1:8" ht="15" thickBot="1">
      <c r="A82" s="295"/>
      <c r="B82" s="7" t="s">
        <v>2451</v>
      </c>
      <c r="C82" s="7" t="s">
        <v>2477</v>
      </c>
      <c r="D82" s="7" t="s">
        <v>39</v>
      </c>
      <c r="E82" s="29" t="s">
        <v>2481</v>
      </c>
      <c r="F82" s="69" t="str">
        <f t="shared" si="1"/>
        <v>170000703</v>
      </c>
      <c r="G82" s="46"/>
      <c r="H82" s="46"/>
    </row>
    <row r="83" spans="1:8" ht="15" thickBot="1">
      <c r="A83" s="295"/>
      <c r="B83" s="7" t="s">
        <v>2451</v>
      </c>
      <c r="C83" s="7" t="s">
        <v>2477</v>
      </c>
      <c r="D83" s="7" t="s">
        <v>40</v>
      </c>
      <c r="E83" s="29" t="s">
        <v>2482</v>
      </c>
      <c r="F83" s="69" t="str">
        <f t="shared" si="1"/>
        <v>170000704</v>
      </c>
      <c r="G83" s="46"/>
      <c r="H83" s="46"/>
    </row>
    <row r="84" spans="1:8" ht="15" thickBot="1">
      <c r="A84" s="295"/>
      <c r="B84" s="7" t="s">
        <v>2451</v>
      </c>
      <c r="C84" s="7" t="s">
        <v>2477</v>
      </c>
      <c r="D84" s="7" t="s">
        <v>41</v>
      </c>
      <c r="E84" s="29" t="s">
        <v>2483</v>
      </c>
      <c r="F84" s="69" t="str">
        <f t="shared" si="1"/>
        <v>170000705</v>
      </c>
      <c r="G84" s="46"/>
      <c r="H84" s="46"/>
    </row>
    <row r="85" spans="1:8" ht="15" thickBot="1">
      <c r="A85" s="295"/>
      <c r="B85" s="7" t="s">
        <v>2451</v>
      </c>
      <c r="C85" s="7" t="s">
        <v>2477</v>
      </c>
      <c r="D85" s="7" t="s">
        <v>42</v>
      </c>
      <c r="E85" s="29" t="s">
        <v>2484</v>
      </c>
      <c r="F85" s="69" t="str">
        <f t="shared" si="1"/>
        <v>170000706</v>
      </c>
      <c r="G85" s="46"/>
      <c r="H85" s="46"/>
    </row>
    <row r="86" spans="1:8" ht="15" thickBot="1">
      <c r="A86" s="295"/>
      <c r="B86" s="7" t="s">
        <v>2485</v>
      </c>
      <c r="C86" s="7" t="s">
        <v>2477</v>
      </c>
      <c r="D86" s="7" t="s">
        <v>2486</v>
      </c>
      <c r="E86" s="29" t="s">
        <v>2487</v>
      </c>
      <c r="F86" s="69" t="str">
        <f t="shared" si="1"/>
        <v>170000707</v>
      </c>
      <c r="G86" s="46"/>
      <c r="H86" s="46"/>
    </row>
    <row r="87" spans="1:8" ht="15" thickBot="1">
      <c r="A87" s="295"/>
      <c r="B87" s="7" t="s">
        <v>2485</v>
      </c>
      <c r="C87" s="7" t="s">
        <v>2477</v>
      </c>
      <c r="D87" s="7" t="s">
        <v>2488</v>
      </c>
      <c r="E87" s="29" t="s">
        <v>2489</v>
      </c>
      <c r="F87" s="69" t="str">
        <f t="shared" si="1"/>
        <v>170000708</v>
      </c>
      <c r="G87" s="46"/>
      <c r="H87" s="46"/>
    </row>
    <row r="88" spans="1:8" ht="15" thickBot="1">
      <c r="A88" s="295"/>
      <c r="B88" s="7" t="s">
        <v>2464</v>
      </c>
      <c r="C88" s="7" t="s">
        <v>2490</v>
      </c>
      <c r="D88" s="7" t="s">
        <v>17</v>
      </c>
      <c r="E88" s="29" t="s">
        <v>2491</v>
      </c>
      <c r="F88" s="69" t="str">
        <f t="shared" si="1"/>
        <v>170000709</v>
      </c>
      <c r="G88" s="46">
        <v>20200311</v>
      </c>
      <c r="H88" s="46" t="s">
        <v>2443</v>
      </c>
    </row>
    <row r="89" spans="1:8" ht="15" thickBot="1">
      <c r="A89" s="295" t="s">
        <v>2492</v>
      </c>
      <c r="B89" s="7" t="s">
        <v>2493</v>
      </c>
      <c r="C89" s="7" t="s">
        <v>2494</v>
      </c>
      <c r="D89" s="7" t="s">
        <v>2495</v>
      </c>
      <c r="E89" s="53" t="s">
        <v>2496</v>
      </c>
      <c r="F89" s="69" t="str">
        <f t="shared" si="1"/>
        <v>170000801</v>
      </c>
      <c r="G89" s="46"/>
      <c r="H89" s="46"/>
    </row>
    <row r="90" spans="1:8" ht="15" thickBot="1">
      <c r="A90" s="295"/>
      <c r="B90" s="7" t="s">
        <v>2493</v>
      </c>
      <c r="C90" s="7" t="s">
        <v>2494</v>
      </c>
      <c r="D90" s="7" t="s">
        <v>38</v>
      </c>
      <c r="E90" s="53" t="s">
        <v>2497</v>
      </c>
      <c r="F90" s="69" t="str">
        <f t="shared" si="1"/>
        <v>170000802</v>
      </c>
      <c r="G90" s="46"/>
      <c r="H90" s="46"/>
    </row>
    <row r="91" spans="1:8" ht="15" thickBot="1">
      <c r="A91" s="295"/>
      <c r="B91" s="7" t="s">
        <v>2432</v>
      </c>
      <c r="C91" s="7" t="s">
        <v>2498</v>
      </c>
      <c r="D91" s="7" t="s">
        <v>39</v>
      </c>
      <c r="E91" s="29" t="s">
        <v>2499</v>
      </c>
      <c r="F91" s="69" t="str">
        <f t="shared" si="1"/>
        <v>170000803</v>
      </c>
      <c r="G91" s="46"/>
      <c r="H91" s="46"/>
    </row>
    <row r="92" spans="1:8" ht="15" thickBot="1">
      <c r="A92" s="295"/>
      <c r="B92" s="7" t="s">
        <v>2432</v>
      </c>
      <c r="C92" s="7" t="s">
        <v>2498</v>
      </c>
      <c r="D92" s="7" t="s">
        <v>40</v>
      </c>
      <c r="E92" s="29" t="s">
        <v>2500</v>
      </c>
      <c r="F92" s="69" t="str">
        <f t="shared" si="1"/>
        <v>170000804</v>
      </c>
      <c r="G92" s="46"/>
      <c r="H92" s="46"/>
    </row>
    <row r="93" spans="1:8" ht="15" thickBot="1">
      <c r="A93" s="295"/>
      <c r="B93" s="7" t="s">
        <v>2432</v>
      </c>
      <c r="C93" s="7" t="s">
        <v>2498</v>
      </c>
      <c r="D93" s="7" t="s">
        <v>41</v>
      </c>
      <c r="E93" s="29" t="s">
        <v>2501</v>
      </c>
      <c r="F93" s="69" t="str">
        <f t="shared" si="1"/>
        <v>170000805</v>
      </c>
      <c r="G93" s="46"/>
      <c r="H93" s="46"/>
    </row>
    <row r="94" spans="1:8" ht="15" thickBot="1">
      <c r="A94" s="295"/>
      <c r="B94" s="7" t="s">
        <v>2432</v>
      </c>
      <c r="C94" s="7" t="s">
        <v>2498</v>
      </c>
      <c r="D94" s="7" t="s">
        <v>42</v>
      </c>
      <c r="E94" s="29" t="s">
        <v>2502</v>
      </c>
      <c r="F94" s="69" t="str">
        <f t="shared" si="1"/>
        <v>170000806</v>
      </c>
      <c r="G94" s="46"/>
      <c r="H94" s="46"/>
    </row>
    <row r="95" spans="1:8" ht="15" thickBot="1">
      <c r="A95" s="295"/>
      <c r="B95" s="7" t="s">
        <v>2464</v>
      </c>
      <c r="C95" s="7" t="s">
        <v>2498</v>
      </c>
      <c r="D95" s="7" t="s">
        <v>2466</v>
      </c>
      <c r="E95" s="29" t="s">
        <v>2503</v>
      </c>
      <c r="F95" s="69" t="str">
        <f t="shared" si="1"/>
        <v>170000807</v>
      </c>
      <c r="G95" s="46"/>
      <c r="H95" s="46"/>
    </row>
    <row r="96" spans="1:8" ht="15" thickBot="1">
      <c r="A96" s="295"/>
      <c r="B96" s="7" t="s">
        <v>2464</v>
      </c>
      <c r="C96" s="7" t="s">
        <v>2498</v>
      </c>
      <c r="D96" s="7" t="s">
        <v>2468</v>
      </c>
      <c r="E96" s="29" t="s">
        <v>2504</v>
      </c>
      <c r="F96" s="69" t="str">
        <f t="shared" si="1"/>
        <v>170000808</v>
      </c>
      <c r="G96" s="46"/>
      <c r="H96" s="46"/>
    </row>
    <row r="97" spans="1:8" ht="15" thickBot="1">
      <c r="A97" s="295"/>
      <c r="B97" s="7" t="s">
        <v>2464</v>
      </c>
      <c r="C97" s="7" t="s">
        <v>2498</v>
      </c>
      <c r="D97" s="7" t="s">
        <v>2470</v>
      </c>
      <c r="E97" s="29" t="s">
        <v>2505</v>
      </c>
      <c r="F97" s="69" t="str">
        <f t="shared" si="1"/>
        <v>170000809</v>
      </c>
      <c r="G97" s="46"/>
      <c r="H97" s="46"/>
    </row>
    <row r="98" spans="1:8" ht="15" thickBot="1">
      <c r="A98" s="295"/>
      <c r="B98" s="7" t="s">
        <v>2464</v>
      </c>
      <c r="C98" s="7" t="s">
        <v>2498</v>
      </c>
      <c r="D98" s="7" t="s">
        <v>18</v>
      </c>
      <c r="E98" s="29" t="s">
        <v>2506</v>
      </c>
      <c r="F98" s="69" t="str">
        <f t="shared" si="1"/>
        <v>170000810</v>
      </c>
      <c r="G98" s="46">
        <v>20200311</v>
      </c>
      <c r="H98" s="46" t="s">
        <v>2443</v>
      </c>
    </row>
    <row r="99" spans="1:8" ht="15" thickBot="1">
      <c r="A99" s="295"/>
      <c r="B99" s="7" t="s">
        <v>2464</v>
      </c>
      <c r="C99" s="7" t="s">
        <v>2498</v>
      </c>
      <c r="D99" s="7" t="s">
        <v>19</v>
      </c>
      <c r="E99" s="29" t="s">
        <v>2507</v>
      </c>
      <c r="F99" s="69" t="str">
        <f t="shared" si="1"/>
        <v>170000811</v>
      </c>
      <c r="G99" s="46">
        <v>20200311</v>
      </c>
      <c r="H99" s="46" t="s">
        <v>2443</v>
      </c>
    </row>
    <row r="100" spans="1:8" ht="15" thickBot="1">
      <c r="A100" s="295"/>
      <c r="B100" s="7" t="s">
        <v>2464</v>
      </c>
      <c r="C100" s="7" t="s">
        <v>2498</v>
      </c>
      <c r="D100" s="7" t="s">
        <v>20</v>
      </c>
      <c r="E100" s="29" t="s">
        <v>2508</v>
      </c>
      <c r="F100" s="69" t="str">
        <f t="shared" si="1"/>
        <v>170000812</v>
      </c>
      <c r="G100" s="46">
        <v>20200311</v>
      </c>
      <c r="H100" s="46" t="s">
        <v>2443</v>
      </c>
    </row>
    <row r="101" spans="1:8" ht="15" thickBot="1">
      <c r="A101" s="295" t="s">
        <v>2509</v>
      </c>
      <c r="B101" s="7" t="s">
        <v>2432</v>
      </c>
      <c r="C101" s="7" t="s">
        <v>2510</v>
      </c>
      <c r="D101" s="7" t="s">
        <v>2436</v>
      </c>
      <c r="E101" s="53" t="s">
        <v>2511</v>
      </c>
      <c r="F101" s="69" t="str">
        <f t="shared" si="1"/>
        <v>170000901</v>
      </c>
      <c r="G101" s="46"/>
      <c r="H101" s="46"/>
    </row>
    <row r="102" spans="1:8" ht="15" thickBot="1">
      <c r="A102" s="295"/>
      <c r="B102" s="7" t="s">
        <v>2432</v>
      </c>
      <c r="C102" s="7" t="s">
        <v>2510</v>
      </c>
      <c r="D102" s="7" t="s">
        <v>38</v>
      </c>
      <c r="E102" s="53" t="s">
        <v>2512</v>
      </c>
      <c r="F102" s="69" t="str">
        <f t="shared" si="1"/>
        <v>170000902</v>
      </c>
      <c r="G102" s="46"/>
      <c r="H102" s="46"/>
    </row>
    <row r="103" spans="1:8" ht="15" thickBot="1">
      <c r="A103" s="295"/>
      <c r="B103" s="7" t="s">
        <v>2432</v>
      </c>
      <c r="C103" s="7" t="s">
        <v>2510</v>
      </c>
      <c r="D103" s="7" t="s">
        <v>39</v>
      </c>
      <c r="E103" s="29" t="s">
        <v>2513</v>
      </c>
      <c r="F103" s="69" t="str">
        <f t="shared" si="1"/>
        <v>170000903</v>
      </c>
      <c r="G103" s="46"/>
      <c r="H103" s="46"/>
    </row>
    <row r="104" spans="1:8" ht="15" thickBot="1">
      <c r="A104" s="295"/>
      <c r="B104" s="7" t="s">
        <v>2432</v>
      </c>
      <c r="C104" s="7" t="s">
        <v>2510</v>
      </c>
      <c r="D104" s="7" t="s">
        <v>40</v>
      </c>
      <c r="E104" s="29" t="s">
        <v>2514</v>
      </c>
      <c r="F104" s="69" t="str">
        <f t="shared" si="1"/>
        <v>170000904</v>
      </c>
      <c r="G104" s="46"/>
      <c r="H104" s="46"/>
    </row>
    <row r="105" spans="1:8" ht="15" thickBot="1">
      <c r="A105" s="295"/>
      <c r="B105" s="7" t="s">
        <v>2432</v>
      </c>
      <c r="C105" s="7" t="s">
        <v>2510</v>
      </c>
      <c r="D105" s="7" t="s">
        <v>41</v>
      </c>
      <c r="E105" s="29" t="s">
        <v>2515</v>
      </c>
      <c r="F105" s="69" t="str">
        <f t="shared" si="1"/>
        <v>170000905</v>
      </c>
      <c r="G105" s="46"/>
      <c r="H105" s="46"/>
    </row>
    <row r="106" spans="1:8" ht="15" thickBot="1">
      <c r="A106" s="295"/>
      <c r="B106" s="7" t="s">
        <v>2432</v>
      </c>
      <c r="C106" s="7" t="s">
        <v>2510</v>
      </c>
      <c r="D106" s="7" t="s">
        <v>42</v>
      </c>
      <c r="E106" s="29" t="s">
        <v>2516</v>
      </c>
      <c r="F106" s="69" t="str">
        <f t="shared" si="1"/>
        <v>170000906</v>
      </c>
      <c r="G106" s="46"/>
      <c r="H106" s="46"/>
    </row>
    <row r="107" spans="1:8" ht="15" thickBot="1">
      <c r="A107" s="295"/>
      <c r="B107" s="7" t="s">
        <v>2464</v>
      </c>
      <c r="C107" s="7" t="s">
        <v>2510</v>
      </c>
      <c r="D107" s="7" t="s">
        <v>2466</v>
      </c>
      <c r="E107" s="29" t="s">
        <v>2517</v>
      </c>
      <c r="F107" s="69" t="str">
        <f t="shared" si="1"/>
        <v>170000907</v>
      </c>
      <c r="G107" s="46"/>
      <c r="H107" s="46"/>
    </row>
    <row r="108" spans="1:8" ht="15" thickBot="1">
      <c r="A108" s="295"/>
      <c r="B108" s="7" t="s">
        <v>2464</v>
      </c>
      <c r="C108" s="7" t="s">
        <v>2510</v>
      </c>
      <c r="D108" s="7" t="s">
        <v>2468</v>
      </c>
      <c r="E108" s="29" t="s">
        <v>2518</v>
      </c>
      <c r="F108" s="69" t="str">
        <f t="shared" si="1"/>
        <v>170000908</v>
      </c>
      <c r="G108" s="46"/>
      <c r="H108" s="46"/>
    </row>
    <row r="109" spans="1:8" ht="15" thickBot="1">
      <c r="A109" s="295"/>
      <c r="B109" s="7" t="s">
        <v>2464</v>
      </c>
      <c r="C109" s="7" t="s">
        <v>2510</v>
      </c>
      <c r="D109" s="7" t="s">
        <v>2470</v>
      </c>
      <c r="E109" s="29" t="s">
        <v>2519</v>
      </c>
      <c r="F109" s="69" t="str">
        <f t="shared" si="1"/>
        <v>170000909</v>
      </c>
      <c r="G109" s="46"/>
      <c r="H109" s="46"/>
    </row>
    <row r="110" spans="1:8" ht="15" thickBot="1">
      <c r="A110" s="295"/>
      <c r="B110" s="7" t="s">
        <v>2464</v>
      </c>
      <c r="C110" s="7" t="s">
        <v>2510</v>
      </c>
      <c r="D110" s="7" t="s">
        <v>18</v>
      </c>
      <c r="E110" s="29" t="s">
        <v>2617</v>
      </c>
      <c r="F110" s="69" t="str">
        <f t="shared" si="1"/>
        <v>170000910</v>
      </c>
      <c r="G110" s="46">
        <v>20200311</v>
      </c>
      <c r="H110" s="46" t="s">
        <v>2443</v>
      </c>
    </row>
    <row r="111" spans="1:8" ht="15" thickBot="1">
      <c r="A111" s="295"/>
      <c r="B111" s="7" t="s">
        <v>2464</v>
      </c>
      <c r="C111" s="7" t="s">
        <v>2510</v>
      </c>
      <c r="D111" s="7" t="s">
        <v>19</v>
      </c>
      <c r="E111" s="29" t="s">
        <v>2618</v>
      </c>
      <c r="F111" s="69" t="str">
        <f t="shared" si="1"/>
        <v>170000911</v>
      </c>
      <c r="G111" s="46">
        <v>20200311</v>
      </c>
      <c r="H111" s="46" t="s">
        <v>2443</v>
      </c>
    </row>
    <row r="112" spans="1:8" ht="15" thickBot="1">
      <c r="A112" s="295"/>
      <c r="B112" s="7" t="s">
        <v>2464</v>
      </c>
      <c r="C112" s="7" t="s">
        <v>2510</v>
      </c>
      <c r="D112" s="7" t="s">
        <v>20</v>
      </c>
      <c r="E112" s="29" t="s">
        <v>2619</v>
      </c>
      <c r="F112" s="69" t="str">
        <f t="shared" si="1"/>
        <v>170000912</v>
      </c>
      <c r="G112" s="46">
        <v>20200311</v>
      </c>
      <c r="H112" s="46" t="s">
        <v>2443</v>
      </c>
    </row>
    <row r="113" spans="1:8" ht="15" thickBot="1">
      <c r="A113" s="295" t="s">
        <v>2520</v>
      </c>
      <c r="B113" s="7" t="s">
        <v>2432</v>
      </c>
      <c r="C113" s="7" t="s">
        <v>2521</v>
      </c>
      <c r="D113" s="7" t="s">
        <v>2436</v>
      </c>
      <c r="E113" s="53" t="s">
        <v>2522</v>
      </c>
      <c r="F113" s="69" t="str">
        <f t="shared" si="1"/>
        <v>170001001</v>
      </c>
      <c r="G113" s="46"/>
      <c r="H113" s="46"/>
    </row>
    <row r="114" spans="1:8" ht="15" thickBot="1">
      <c r="A114" s="295"/>
      <c r="B114" s="7" t="s">
        <v>2432</v>
      </c>
      <c r="C114" s="7" t="s">
        <v>2521</v>
      </c>
      <c r="D114" s="7" t="s">
        <v>38</v>
      </c>
      <c r="E114" s="53" t="s">
        <v>2523</v>
      </c>
      <c r="F114" s="69" t="str">
        <f t="shared" si="1"/>
        <v>170001002</v>
      </c>
      <c r="G114" s="46"/>
      <c r="H114" s="46"/>
    </row>
    <row r="115" spans="1:8" ht="15" thickBot="1">
      <c r="A115" s="295"/>
      <c r="B115" s="7" t="s">
        <v>2432</v>
      </c>
      <c r="C115" s="7" t="s">
        <v>2521</v>
      </c>
      <c r="D115" s="7" t="s">
        <v>39</v>
      </c>
      <c r="E115" s="29" t="s">
        <v>2524</v>
      </c>
      <c r="F115" s="69" t="str">
        <f t="shared" si="1"/>
        <v>170001003</v>
      </c>
      <c r="G115" s="46"/>
      <c r="H115" s="46"/>
    </row>
    <row r="116" spans="1:8" ht="15" thickBot="1">
      <c r="A116" s="295"/>
      <c r="B116" s="7" t="s">
        <v>2432</v>
      </c>
      <c r="C116" s="7" t="s">
        <v>2521</v>
      </c>
      <c r="D116" s="7" t="s">
        <v>40</v>
      </c>
      <c r="E116" s="29" t="s">
        <v>2525</v>
      </c>
      <c r="F116" s="69" t="str">
        <f t="shared" si="1"/>
        <v>170001004</v>
      </c>
      <c r="G116" s="46"/>
      <c r="H116" s="46"/>
    </row>
    <row r="117" spans="1:8" ht="15" thickBot="1">
      <c r="A117" s="295"/>
      <c r="B117" s="7" t="s">
        <v>2432</v>
      </c>
      <c r="C117" s="7" t="s">
        <v>2521</v>
      </c>
      <c r="D117" s="7" t="s">
        <v>2456</v>
      </c>
      <c r="E117" s="29" t="s">
        <v>2526</v>
      </c>
      <c r="F117" s="69" t="str">
        <f t="shared" si="1"/>
        <v>170001005</v>
      </c>
      <c r="G117" s="46"/>
      <c r="H117" s="46"/>
    </row>
    <row r="118" spans="1:8" ht="15" thickBot="1">
      <c r="A118" s="295"/>
      <c r="B118" s="7" t="s">
        <v>2432</v>
      </c>
      <c r="C118" s="7" t="s">
        <v>2521</v>
      </c>
      <c r="D118" s="7" t="s">
        <v>1875</v>
      </c>
      <c r="E118" s="53" t="s">
        <v>2527</v>
      </c>
      <c r="F118" s="69" t="str">
        <f t="shared" si="1"/>
        <v>170001006</v>
      </c>
      <c r="G118" s="46"/>
      <c r="H118" s="46"/>
    </row>
    <row r="119" spans="1:8" ht="15" thickBot="1">
      <c r="A119" s="295"/>
      <c r="B119" s="7" t="s">
        <v>2432</v>
      </c>
      <c r="C119" s="7" t="s">
        <v>2521</v>
      </c>
      <c r="D119" s="7" t="s">
        <v>2466</v>
      </c>
      <c r="E119" s="53" t="s">
        <v>2528</v>
      </c>
      <c r="F119" s="69" t="str">
        <f t="shared" si="1"/>
        <v>170001007</v>
      </c>
      <c r="G119" s="46"/>
      <c r="H119" s="46"/>
    </row>
    <row r="120" spans="1:8" ht="15" thickBot="1">
      <c r="A120" s="295"/>
      <c r="B120" s="7" t="s">
        <v>2432</v>
      </c>
      <c r="C120" s="7" t="s">
        <v>2521</v>
      </c>
      <c r="D120" s="7" t="s">
        <v>2468</v>
      </c>
      <c r="E120" s="29" t="s">
        <v>2529</v>
      </c>
      <c r="F120" s="69" t="str">
        <f t="shared" si="1"/>
        <v>170001008</v>
      </c>
      <c r="G120" s="46"/>
      <c r="H120" s="46"/>
    </row>
    <row r="121" spans="1:8" ht="15" thickBot="1">
      <c r="A121" s="295"/>
      <c r="B121" s="7" t="s">
        <v>2432</v>
      </c>
      <c r="C121" s="7" t="s">
        <v>2521</v>
      </c>
      <c r="D121" s="7" t="s">
        <v>2470</v>
      </c>
      <c r="E121" s="29" t="s">
        <v>2530</v>
      </c>
      <c r="F121" s="69" t="str">
        <f t="shared" si="1"/>
        <v>170001009</v>
      </c>
      <c r="G121" s="46"/>
      <c r="H121" s="46"/>
    </row>
    <row r="122" spans="1:8" ht="15" thickBot="1">
      <c r="A122" s="295"/>
      <c r="B122" s="7" t="s">
        <v>2432</v>
      </c>
      <c r="C122" s="7" t="s">
        <v>2521</v>
      </c>
      <c r="D122" s="7" t="s">
        <v>2531</v>
      </c>
      <c r="E122" s="29" t="s">
        <v>2532</v>
      </c>
      <c r="F122" s="69" t="str">
        <f t="shared" si="1"/>
        <v>170001010</v>
      </c>
      <c r="G122" s="46"/>
      <c r="H122" s="46"/>
    </row>
    <row r="123" spans="1:8" ht="15" thickBot="1">
      <c r="A123" s="295"/>
      <c r="B123" s="7" t="s">
        <v>2432</v>
      </c>
      <c r="C123" s="7" t="s">
        <v>2521</v>
      </c>
      <c r="D123" s="7" t="s">
        <v>19</v>
      </c>
      <c r="E123" s="29" t="s">
        <v>2533</v>
      </c>
      <c r="F123" s="69" t="str">
        <f t="shared" si="1"/>
        <v>170001011</v>
      </c>
      <c r="G123" s="46"/>
      <c r="H123" s="46"/>
    </row>
    <row r="124" spans="1:8" ht="15" thickBot="1">
      <c r="A124" s="295"/>
      <c r="B124" s="7" t="s">
        <v>2432</v>
      </c>
      <c r="C124" s="7" t="s">
        <v>2521</v>
      </c>
      <c r="D124" s="7" t="s">
        <v>20</v>
      </c>
      <c r="E124" s="29" t="s">
        <v>2534</v>
      </c>
      <c r="F124" s="69" t="str">
        <f t="shared" si="1"/>
        <v>170001012</v>
      </c>
      <c r="G124" s="46"/>
      <c r="H124" s="46"/>
    </row>
    <row r="125" spans="1:8" ht="15" thickBot="1">
      <c r="A125" s="295"/>
      <c r="B125" s="7" t="s">
        <v>2432</v>
      </c>
      <c r="C125" s="7" t="s">
        <v>2521</v>
      </c>
      <c r="D125" s="7" t="s">
        <v>21</v>
      </c>
      <c r="E125" s="29" t="s">
        <v>2535</v>
      </c>
      <c r="F125" s="69" t="str">
        <f t="shared" si="1"/>
        <v>170001013</v>
      </c>
      <c r="G125" s="46"/>
      <c r="H125" s="46"/>
    </row>
    <row r="126" spans="1:8" ht="15" thickBot="1">
      <c r="A126" s="295"/>
      <c r="B126" s="7" t="s">
        <v>2432</v>
      </c>
      <c r="C126" s="7" t="s">
        <v>2521</v>
      </c>
      <c r="D126" s="7" t="s">
        <v>22</v>
      </c>
      <c r="E126" s="29" t="s">
        <v>2536</v>
      </c>
      <c r="F126" s="69" t="str">
        <f t="shared" si="1"/>
        <v>170001014</v>
      </c>
      <c r="G126" s="46"/>
      <c r="H126" s="46"/>
    </row>
    <row r="127" spans="1:8" ht="15" thickBot="1">
      <c r="A127" s="295"/>
      <c r="B127" s="7" t="s">
        <v>2432</v>
      </c>
      <c r="C127" s="7" t="s">
        <v>2521</v>
      </c>
      <c r="D127" s="7" t="s">
        <v>23</v>
      </c>
      <c r="E127" s="29" t="s">
        <v>2537</v>
      </c>
      <c r="F127" s="69" t="str">
        <f t="shared" si="1"/>
        <v>170001015</v>
      </c>
      <c r="G127" s="46"/>
      <c r="H127" s="46"/>
    </row>
    <row r="128" spans="1:8" ht="15" thickBot="1">
      <c r="A128" s="295"/>
      <c r="B128" s="7" t="s">
        <v>2432</v>
      </c>
      <c r="C128" s="7" t="s">
        <v>2521</v>
      </c>
      <c r="D128" s="7" t="s">
        <v>24</v>
      </c>
      <c r="E128" s="29" t="s">
        <v>2538</v>
      </c>
      <c r="F128" s="69" t="str">
        <f t="shared" si="1"/>
        <v>170001016</v>
      </c>
      <c r="G128" s="46"/>
      <c r="H128" s="46"/>
    </row>
    <row r="129" spans="1:8" ht="15" thickBot="1">
      <c r="A129" s="295"/>
      <c r="B129" s="7" t="s">
        <v>2432</v>
      </c>
      <c r="C129" s="7" t="s">
        <v>2521</v>
      </c>
      <c r="D129" s="7" t="s">
        <v>25</v>
      </c>
      <c r="E129" s="29" t="s">
        <v>2539</v>
      </c>
      <c r="F129" s="69" t="str">
        <f t="shared" si="1"/>
        <v>170001017</v>
      </c>
      <c r="G129" s="46">
        <v>20190903</v>
      </c>
      <c r="H129" s="46" t="s">
        <v>2472</v>
      </c>
    </row>
    <row r="130" spans="1:8" ht="15" thickBot="1">
      <c r="A130" s="295"/>
      <c r="B130" s="7" t="s">
        <v>2432</v>
      </c>
      <c r="C130" s="7" t="s">
        <v>2521</v>
      </c>
      <c r="D130" s="7" t="s">
        <v>26</v>
      </c>
      <c r="E130" s="29" t="s">
        <v>2540</v>
      </c>
      <c r="F130" s="69" t="str">
        <f t="shared" si="1"/>
        <v>170001018</v>
      </c>
      <c r="G130" s="46">
        <v>20190903</v>
      </c>
      <c r="H130" s="46" t="s">
        <v>2472</v>
      </c>
    </row>
    <row r="131" spans="1:8" ht="15" thickBot="1">
      <c r="A131" s="295"/>
      <c r="B131" s="7" t="s">
        <v>2432</v>
      </c>
      <c r="C131" s="7" t="s">
        <v>2521</v>
      </c>
      <c r="D131" s="7" t="s">
        <v>27</v>
      </c>
      <c r="E131" s="29" t="s">
        <v>2541</v>
      </c>
      <c r="F131" s="69" t="str">
        <f t="shared" si="1"/>
        <v>170001019</v>
      </c>
      <c r="G131" s="46">
        <v>20190903</v>
      </c>
      <c r="H131" s="46" t="s">
        <v>2472</v>
      </c>
    </row>
    <row r="132" spans="1:8" ht="15" thickBot="1">
      <c r="A132" s="295"/>
      <c r="B132" s="7" t="s">
        <v>2432</v>
      </c>
      <c r="C132" s="7" t="s">
        <v>2521</v>
      </c>
      <c r="D132" s="7" t="s">
        <v>28</v>
      </c>
      <c r="E132" s="29" t="s">
        <v>2542</v>
      </c>
      <c r="F132" s="69" t="str">
        <f t="shared" si="1"/>
        <v>170001020</v>
      </c>
      <c r="G132" s="46">
        <v>20190903</v>
      </c>
      <c r="H132" s="46" t="s">
        <v>2472</v>
      </c>
    </row>
    <row r="133" spans="1:8" ht="15" thickBot="1">
      <c r="A133" s="295"/>
      <c r="B133" s="7" t="s">
        <v>2432</v>
      </c>
      <c r="C133" s="7" t="s">
        <v>2521</v>
      </c>
      <c r="D133" s="7" t="s">
        <v>29</v>
      </c>
      <c r="E133" s="29" t="s">
        <v>2543</v>
      </c>
      <c r="F133" s="69" t="str">
        <f t="shared" ref="F133:F177" si="2">B133&amp;C133&amp;D133</f>
        <v>170001021</v>
      </c>
      <c r="G133" s="46">
        <v>20190903</v>
      </c>
      <c r="H133" s="46" t="s">
        <v>2472</v>
      </c>
    </row>
    <row r="134" spans="1:8" ht="15" thickBot="1">
      <c r="A134" s="295"/>
      <c r="B134" s="7" t="s">
        <v>2432</v>
      </c>
      <c r="C134" s="7" t="s">
        <v>2521</v>
      </c>
      <c r="D134" s="7" t="s">
        <v>30</v>
      </c>
      <c r="E134" s="29" t="s">
        <v>2544</v>
      </c>
      <c r="F134" s="69" t="str">
        <f t="shared" si="2"/>
        <v>170001022</v>
      </c>
      <c r="G134" s="46">
        <v>20190903</v>
      </c>
      <c r="H134" s="46" t="s">
        <v>2472</v>
      </c>
    </row>
    <row r="135" spans="1:8" ht="15" thickBot="1">
      <c r="A135" s="295"/>
      <c r="B135" s="7" t="s">
        <v>2432</v>
      </c>
      <c r="C135" s="7" t="s">
        <v>2521</v>
      </c>
      <c r="D135" s="7" t="s">
        <v>152</v>
      </c>
      <c r="E135" s="29" t="s">
        <v>2545</v>
      </c>
      <c r="F135" s="69" t="str">
        <f t="shared" si="2"/>
        <v>170001023</v>
      </c>
      <c r="G135" s="46">
        <v>20190903</v>
      </c>
      <c r="H135" s="46" t="s">
        <v>2472</v>
      </c>
    </row>
    <row r="136" spans="1:8" ht="15" thickBot="1">
      <c r="A136" s="295"/>
      <c r="B136" s="7" t="s">
        <v>2432</v>
      </c>
      <c r="C136" s="7" t="s">
        <v>2521</v>
      </c>
      <c r="D136" s="7" t="s">
        <v>153</v>
      </c>
      <c r="E136" s="29" t="s">
        <v>2546</v>
      </c>
      <c r="F136" s="69" t="str">
        <f t="shared" si="2"/>
        <v>170001024</v>
      </c>
      <c r="G136" s="46">
        <v>20190903</v>
      </c>
      <c r="H136" s="46" t="s">
        <v>2472</v>
      </c>
    </row>
    <row r="137" spans="1:8" ht="15" thickBot="1">
      <c r="A137" s="295"/>
      <c r="B137" s="7" t="s">
        <v>2432</v>
      </c>
      <c r="C137" s="7" t="s">
        <v>2521</v>
      </c>
      <c r="D137" s="7" t="s">
        <v>408</v>
      </c>
      <c r="E137" s="29" t="s">
        <v>2547</v>
      </c>
      <c r="F137" s="69" t="str">
        <f t="shared" si="2"/>
        <v>170001025</v>
      </c>
      <c r="G137" s="46">
        <v>20190903</v>
      </c>
      <c r="H137" s="46" t="s">
        <v>2472</v>
      </c>
    </row>
    <row r="138" spans="1:8" ht="15" thickBot="1">
      <c r="A138" s="295"/>
      <c r="B138" s="7" t="s">
        <v>2432</v>
      </c>
      <c r="C138" s="7" t="s">
        <v>2521</v>
      </c>
      <c r="D138" s="7" t="s">
        <v>409</v>
      </c>
      <c r="E138" s="29" t="s">
        <v>2548</v>
      </c>
      <c r="F138" s="69" t="str">
        <f t="shared" si="2"/>
        <v>170001026</v>
      </c>
      <c r="G138" s="46">
        <v>20190903</v>
      </c>
      <c r="H138" s="46" t="s">
        <v>2472</v>
      </c>
    </row>
    <row r="139" spans="1:8" ht="15" thickBot="1">
      <c r="A139" s="295"/>
      <c r="B139" s="7" t="s">
        <v>2432</v>
      </c>
      <c r="C139" s="7" t="s">
        <v>2521</v>
      </c>
      <c r="D139" s="7" t="s">
        <v>302</v>
      </c>
      <c r="E139" s="29" t="s">
        <v>2549</v>
      </c>
      <c r="F139" s="69" t="str">
        <f t="shared" si="2"/>
        <v>170001027</v>
      </c>
      <c r="G139" s="46">
        <v>20190903</v>
      </c>
      <c r="H139" s="46" t="s">
        <v>1068</v>
      </c>
    </row>
    <row r="140" spans="1:8" ht="15" thickBot="1">
      <c r="A140" s="295"/>
      <c r="B140" s="7" t="s">
        <v>117</v>
      </c>
      <c r="C140" s="7" t="s">
        <v>315</v>
      </c>
      <c r="D140" s="7" t="s">
        <v>303</v>
      </c>
      <c r="E140" s="29" t="s">
        <v>2065</v>
      </c>
      <c r="F140" s="69" t="str">
        <f t="shared" si="2"/>
        <v>170001028</v>
      </c>
      <c r="G140" s="46">
        <v>20190903</v>
      </c>
      <c r="H140" s="46" t="s">
        <v>2550</v>
      </c>
    </row>
    <row r="141" spans="1:8" ht="15" thickBot="1">
      <c r="A141" s="295"/>
      <c r="B141" s="7" t="s">
        <v>2427</v>
      </c>
      <c r="C141" s="7" t="s">
        <v>2551</v>
      </c>
      <c r="D141" s="7" t="s">
        <v>304</v>
      </c>
      <c r="E141" s="29" t="s">
        <v>2552</v>
      </c>
      <c r="F141" s="69" t="str">
        <f t="shared" si="2"/>
        <v>170001029</v>
      </c>
      <c r="G141" s="46">
        <v>20190903</v>
      </c>
      <c r="H141" s="46" t="s">
        <v>2553</v>
      </c>
    </row>
    <row r="142" spans="1:8" ht="15" thickBot="1">
      <c r="A142" s="295"/>
      <c r="B142" s="7" t="s">
        <v>2554</v>
      </c>
      <c r="C142" s="7" t="s">
        <v>2555</v>
      </c>
      <c r="D142" s="7" t="s">
        <v>305</v>
      </c>
      <c r="E142" s="29" t="s">
        <v>2556</v>
      </c>
      <c r="F142" s="69" t="str">
        <f t="shared" si="2"/>
        <v>170001030</v>
      </c>
      <c r="G142" s="46">
        <v>20190903</v>
      </c>
      <c r="H142" s="46" t="s">
        <v>2553</v>
      </c>
    </row>
    <row r="143" spans="1:8" ht="15" thickBot="1">
      <c r="A143" s="295"/>
      <c r="B143" s="7" t="s">
        <v>2554</v>
      </c>
      <c r="C143" s="7" t="s">
        <v>2555</v>
      </c>
      <c r="D143" s="7" t="s">
        <v>341</v>
      </c>
      <c r="E143" s="29" t="s">
        <v>2557</v>
      </c>
      <c r="F143" s="69" t="str">
        <f t="shared" si="2"/>
        <v>170001031</v>
      </c>
      <c r="G143" s="46">
        <v>20190903</v>
      </c>
      <c r="H143" s="46" t="s">
        <v>1068</v>
      </c>
    </row>
    <row r="144" spans="1:8" ht="15" thickBot="1">
      <c r="A144" s="295"/>
      <c r="B144" s="7" t="s">
        <v>117</v>
      </c>
      <c r="C144" s="7" t="s">
        <v>315</v>
      </c>
      <c r="D144" s="7" t="s">
        <v>727</v>
      </c>
      <c r="E144" s="29" t="s">
        <v>2558</v>
      </c>
      <c r="F144" s="69" t="str">
        <f t="shared" si="2"/>
        <v>170001032</v>
      </c>
      <c r="G144" s="46">
        <v>20190903</v>
      </c>
      <c r="H144" s="46" t="s">
        <v>2472</v>
      </c>
    </row>
    <row r="145" spans="1:10" ht="15" thickBot="1">
      <c r="A145" s="295"/>
      <c r="B145" s="7" t="s">
        <v>2432</v>
      </c>
      <c r="C145" s="7" t="s">
        <v>2521</v>
      </c>
      <c r="D145" s="7" t="s">
        <v>2559</v>
      </c>
      <c r="E145" s="29" t="s">
        <v>2560</v>
      </c>
      <c r="F145" s="69" t="str">
        <f t="shared" si="2"/>
        <v>170001033</v>
      </c>
      <c r="G145" s="46">
        <v>20191113</v>
      </c>
      <c r="H145" s="46" t="s">
        <v>2561</v>
      </c>
      <c r="I145" s="46"/>
      <c r="J145" s="46"/>
    </row>
    <row r="146" spans="1:10" ht="15" thickBot="1">
      <c r="A146" s="295"/>
      <c r="B146" s="7" t="s">
        <v>2432</v>
      </c>
      <c r="C146" s="7" t="s">
        <v>2521</v>
      </c>
      <c r="D146" s="7" t="s">
        <v>2562</v>
      </c>
      <c r="E146" s="29" t="s">
        <v>2563</v>
      </c>
      <c r="F146" s="69" t="str">
        <f t="shared" si="2"/>
        <v>170001034</v>
      </c>
      <c r="G146" s="46">
        <v>20191113</v>
      </c>
      <c r="H146" s="46" t="s">
        <v>2561</v>
      </c>
      <c r="I146" s="46"/>
      <c r="J146" s="46"/>
    </row>
    <row r="147" spans="1:10" ht="15" thickBot="1">
      <c r="A147" s="295"/>
      <c r="B147" s="7" t="s">
        <v>2432</v>
      </c>
      <c r="C147" s="7" t="s">
        <v>2521</v>
      </c>
      <c r="D147" s="7" t="s">
        <v>345</v>
      </c>
      <c r="E147" s="29" t="s">
        <v>2564</v>
      </c>
      <c r="F147" s="69" t="str">
        <f t="shared" si="2"/>
        <v>170001035</v>
      </c>
      <c r="G147" s="46">
        <v>20200311</v>
      </c>
      <c r="H147" s="46" t="s">
        <v>2565</v>
      </c>
      <c r="I147" s="46"/>
      <c r="J147" s="46"/>
    </row>
    <row r="148" spans="1:10" ht="15" thickBot="1">
      <c r="A148" s="295"/>
      <c r="B148" s="7" t="s">
        <v>2432</v>
      </c>
      <c r="C148" s="7" t="s">
        <v>2521</v>
      </c>
      <c r="D148" s="7" t="s">
        <v>442</v>
      </c>
      <c r="E148" s="29" t="s">
        <v>2566</v>
      </c>
      <c r="F148" s="69" t="str">
        <f t="shared" si="2"/>
        <v>170001036</v>
      </c>
      <c r="G148" s="46">
        <v>20200311</v>
      </c>
      <c r="H148" s="46" t="s">
        <v>2565</v>
      </c>
      <c r="I148" s="46"/>
      <c r="J148" s="46"/>
    </row>
    <row r="149" spans="1:10" ht="15" thickBot="1">
      <c r="A149" s="295"/>
      <c r="B149" s="7" t="s">
        <v>2432</v>
      </c>
      <c r="C149" s="7" t="s">
        <v>2521</v>
      </c>
      <c r="D149" s="7" t="s">
        <v>461</v>
      </c>
      <c r="E149" s="29" t="s">
        <v>2567</v>
      </c>
      <c r="F149" s="69" t="str">
        <f t="shared" si="2"/>
        <v>170001037</v>
      </c>
      <c r="G149" s="46">
        <v>20200311</v>
      </c>
      <c r="H149" s="46" t="s">
        <v>2565</v>
      </c>
      <c r="I149" s="46"/>
      <c r="J149" s="46"/>
    </row>
    <row r="150" spans="1:10" ht="15" thickBot="1">
      <c r="A150" s="295"/>
      <c r="B150" s="7" t="s">
        <v>2432</v>
      </c>
      <c r="C150" s="7" t="s">
        <v>2521</v>
      </c>
      <c r="D150" s="7" t="s">
        <v>462</v>
      </c>
      <c r="E150" s="29" t="s">
        <v>2568</v>
      </c>
      <c r="F150" s="69" t="str">
        <f t="shared" si="2"/>
        <v>170001038</v>
      </c>
      <c r="G150" s="46">
        <v>20200311</v>
      </c>
      <c r="H150" s="46" t="s">
        <v>2565</v>
      </c>
      <c r="I150" s="46"/>
      <c r="J150" s="46"/>
    </row>
    <row r="151" spans="1:10" ht="15" thickBot="1">
      <c r="A151" s="295"/>
      <c r="B151" s="7" t="s">
        <v>2432</v>
      </c>
      <c r="C151" s="7" t="s">
        <v>2521</v>
      </c>
      <c r="D151" s="7" t="s">
        <v>463</v>
      </c>
      <c r="E151" s="29" t="s">
        <v>2569</v>
      </c>
      <c r="F151" s="69" t="str">
        <f t="shared" si="2"/>
        <v>170001039</v>
      </c>
      <c r="G151" s="46">
        <v>20200311</v>
      </c>
      <c r="H151" s="46" t="s">
        <v>2565</v>
      </c>
      <c r="I151" s="46"/>
      <c r="J151" s="46"/>
    </row>
    <row r="152" spans="1:10">
      <c r="A152" s="295"/>
      <c r="B152" s="14"/>
      <c r="C152" s="14"/>
      <c r="D152" s="14"/>
      <c r="E152" s="29"/>
      <c r="F152" s="69" t="str">
        <f t="shared" si="2"/>
        <v/>
      </c>
      <c r="G152" s="46"/>
      <c r="H152" s="46"/>
      <c r="I152" s="46"/>
      <c r="J152" s="46"/>
    </row>
    <row r="153" spans="1:10">
      <c r="A153" s="295"/>
      <c r="B153" s="14"/>
      <c r="C153" s="14"/>
      <c r="D153" s="14"/>
      <c r="E153" s="29"/>
      <c r="F153" s="69" t="str">
        <f t="shared" si="2"/>
        <v/>
      </c>
      <c r="G153" s="46"/>
      <c r="H153" s="46"/>
      <c r="I153" s="46"/>
      <c r="J153" s="46"/>
    </row>
    <row r="154" spans="1:10" ht="15" thickBot="1">
      <c r="A154" s="295"/>
      <c r="F154" s="69" t="str">
        <f t="shared" si="2"/>
        <v/>
      </c>
      <c r="G154" s="46"/>
      <c r="H154" s="46"/>
      <c r="I154" s="46"/>
      <c r="J154" s="46"/>
    </row>
    <row r="155" spans="1:10" ht="15" thickBot="1">
      <c r="A155" s="295" t="s">
        <v>2570</v>
      </c>
      <c r="B155" s="7" t="s">
        <v>2432</v>
      </c>
      <c r="C155" s="7" t="s">
        <v>2571</v>
      </c>
      <c r="D155" s="7" t="s">
        <v>2434</v>
      </c>
      <c r="E155" s="53" t="s">
        <v>2572</v>
      </c>
      <c r="F155" s="69" t="str">
        <f t="shared" si="2"/>
        <v>170001100</v>
      </c>
      <c r="G155" s="46"/>
      <c r="H155" s="46"/>
    </row>
    <row r="156" spans="1:10" ht="15" thickBot="1">
      <c r="A156" s="295"/>
      <c r="B156" s="7" t="s">
        <v>2432</v>
      </c>
      <c r="C156" s="7" t="s">
        <v>2571</v>
      </c>
      <c r="D156" s="7" t="s">
        <v>2573</v>
      </c>
      <c r="E156" s="53" t="s">
        <v>2574</v>
      </c>
      <c r="F156" s="69" t="str">
        <f t="shared" si="2"/>
        <v>170001101</v>
      </c>
      <c r="G156" s="46"/>
      <c r="H156" s="46"/>
    </row>
    <row r="157" spans="1:10" ht="15" thickBot="1">
      <c r="A157" s="295"/>
      <c r="B157" s="7" t="s">
        <v>2432</v>
      </c>
      <c r="C157" s="7" t="s">
        <v>2571</v>
      </c>
      <c r="D157" s="7" t="s">
        <v>2575</v>
      </c>
      <c r="E157" s="45" t="s">
        <v>2576</v>
      </c>
      <c r="F157" s="69" t="str">
        <f t="shared" si="2"/>
        <v>170001102</v>
      </c>
      <c r="G157" s="46"/>
      <c r="H157" s="46"/>
    </row>
    <row r="158" spans="1:10" ht="15" thickBot="1">
      <c r="A158" s="295"/>
      <c r="B158" s="7" t="s">
        <v>2432</v>
      </c>
      <c r="C158" s="7" t="s">
        <v>2571</v>
      </c>
      <c r="D158" s="7" t="s">
        <v>2577</v>
      </c>
      <c r="E158" s="45" t="s">
        <v>2578</v>
      </c>
      <c r="F158" s="69" t="str">
        <f t="shared" si="2"/>
        <v>170001103</v>
      </c>
      <c r="G158" s="46">
        <v>20190903</v>
      </c>
      <c r="H158" s="46" t="s">
        <v>2472</v>
      </c>
    </row>
    <row r="159" spans="1:10" ht="15" thickBot="1">
      <c r="A159" s="293" t="s">
        <v>2579</v>
      </c>
      <c r="B159" s="7" t="s">
        <v>2432</v>
      </c>
      <c r="C159" s="7" t="s">
        <v>2580</v>
      </c>
      <c r="D159" s="7" t="s">
        <v>2581</v>
      </c>
      <c r="E159" s="45" t="s">
        <v>2582</v>
      </c>
      <c r="F159" s="69" t="str">
        <f t="shared" si="2"/>
        <v>170001200</v>
      </c>
      <c r="G159" s="46"/>
      <c r="H159" s="46"/>
    </row>
    <row r="160" spans="1:10" ht="15" thickBot="1">
      <c r="A160" s="293"/>
      <c r="B160" s="7" t="s">
        <v>2432</v>
      </c>
      <c r="C160" s="7" t="s">
        <v>2580</v>
      </c>
      <c r="D160" s="7" t="s">
        <v>37</v>
      </c>
      <c r="E160" s="45" t="s">
        <v>2583</v>
      </c>
      <c r="F160" s="69" t="str">
        <f t="shared" si="2"/>
        <v>170001201</v>
      </c>
      <c r="G160" s="46">
        <v>20200311</v>
      </c>
      <c r="H160" s="46" t="s">
        <v>2584</v>
      </c>
      <c r="I160" s="88"/>
    </row>
    <row r="161" spans="1:9" ht="15" thickBot="1">
      <c r="A161" s="293"/>
      <c r="B161" s="7" t="s">
        <v>2451</v>
      </c>
      <c r="C161" s="7" t="s">
        <v>2585</v>
      </c>
      <c r="D161" s="7" t="s">
        <v>38</v>
      </c>
      <c r="E161" s="45" t="s">
        <v>2586</v>
      </c>
      <c r="F161" s="69" t="str">
        <f t="shared" si="2"/>
        <v>170001202</v>
      </c>
      <c r="G161" s="46">
        <v>20200311</v>
      </c>
      <c r="H161" s="46" t="s">
        <v>2584</v>
      </c>
      <c r="I161" s="88"/>
    </row>
    <row r="162" spans="1:9" ht="15" thickBot="1">
      <c r="A162" s="293" t="s">
        <v>2587</v>
      </c>
      <c r="B162" s="7" t="s">
        <v>2439</v>
      </c>
      <c r="C162" s="7" t="s">
        <v>2588</v>
      </c>
      <c r="D162" s="7" t="s">
        <v>2589</v>
      </c>
      <c r="E162" s="45" t="s">
        <v>2590</v>
      </c>
      <c r="F162" s="69" t="str">
        <f t="shared" si="2"/>
        <v>170001300</v>
      </c>
      <c r="G162" s="46"/>
      <c r="H162" s="46"/>
    </row>
    <row r="163" spans="1:9" ht="15" thickBot="1">
      <c r="A163" s="293"/>
      <c r="B163" s="7" t="s">
        <v>2439</v>
      </c>
      <c r="C163" s="7" t="s">
        <v>2588</v>
      </c>
      <c r="D163" s="7" t="s">
        <v>2591</v>
      </c>
      <c r="E163" s="45" t="s">
        <v>2592</v>
      </c>
      <c r="F163" s="69" t="str">
        <f t="shared" si="2"/>
        <v>170001301</v>
      </c>
      <c r="G163" s="46"/>
      <c r="H163" s="46"/>
    </row>
    <row r="164" spans="1:9" ht="15" thickBot="1">
      <c r="A164" s="293" t="s">
        <v>2593</v>
      </c>
      <c r="B164" s="7" t="s">
        <v>2439</v>
      </c>
      <c r="C164" s="7" t="s">
        <v>2594</v>
      </c>
      <c r="D164" s="7" t="s">
        <v>2589</v>
      </c>
      <c r="E164" s="45" t="s">
        <v>2595</v>
      </c>
      <c r="F164" s="69" t="str">
        <f t="shared" si="2"/>
        <v>170001400</v>
      </c>
      <c r="G164" s="46"/>
      <c r="H164" s="46"/>
    </row>
    <row r="165" spans="1:9" ht="15" thickBot="1">
      <c r="A165" s="293"/>
      <c r="B165" s="7" t="s">
        <v>2451</v>
      </c>
      <c r="C165" s="7" t="s">
        <v>2596</v>
      </c>
      <c r="D165" s="7" t="s">
        <v>2597</v>
      </c>
      <c r="E165" s="45" t="s">
        <v>2598</v>
      </c>
      <c r="F165" s="69" t="str">
        <f t="shared" si="2"/>
        <v>170001401</v>
      </c>
      <c r="G165" s="46"/>
      <c r="H165" s="46"/>
    </row>
    <row r="166" spans="1:9" ht="15" thickBot="1">
      <c r="A166" s="293" t="s">
        <v>2599</v>
      </c>
      <c r="B166" s="7" t="s">
        <v>2451</v>
      </c>
      <c r="C166" s="7" t="s">
        <v>2600</v>
      </c>
      <c r="D166" s="7" t="s">
        <v>2601</v>
      </c>
      <c r="E166" s="271" t="s">
        <v>2602</v>
      </c>
      <c r="F166" s="69" t="str">
        <f t="shared" si="2"/>
        <v>170001500</v>
      </c>
      <c r="G166" s="46">
        <v>20200311</v>
      </c>
      <c r="H166" s="46" t="s">
        <v>2584</v>
      </c>
      <c r="I166" s="88"/>
    </row>
    <row r="167" spans="1:9" ht="15" thickBot="1">
      <c r="A167" s="293"/>
      <c r="B167" s="7" t="s">
        <v>2451</v>
      </c>
      <c r="C167" s="7" t="s">
        <v>2600</v>
      </c>
      <c r="D167" s="7" t="s">
        <v>37</v>
      </c>
      <c r="E167" s="271" t="s">
        <v>2603</v>
      </c>
      <c r="F167" s="69" t="str">
        <f t="shared" si="2"/>
        <v>170001501</v>
      </c>
      <c r="G167" s="46">
        <v>20200311</v>
      </c>
      <c r="H167" s="46" t="s">
        <v>2584</v>
      </c>
      <c r="I167" s="88"/>
    </row>
    <row r="168" spans="1:9" ht="15" thickBot="1">
      <c r="A168" s="293"/>
      <c r="B168" s="7" t="s">
        <v>2451</v>
      </c>
      <c r="C168" s="7" t="s">
        <v>2600</v>
      </c>
      <c r="D168" s="7" t="s">
        <v>38</v>
      </c>
      <c r="E168" s="271" t="s">
        <v>2604</v>
      </c>
      <c r="F168" s="69" t="str">
        <f t="shared" si="2"/>
        <v>170001502</v>
      </c>
      <c r="G168" s="46">
        <v>20200311</v>
      </c>
      <c r="H168" s="46" t="s">
        <v>2584</v>
      </c>
      <c r="I168" s="88"/>
    </row>
    <row r="169" spans="1:9" ht="15" thickBot="1">
      <c r="A169" s="293"/>
      <c r="B169" s="7" t="s">
        <v>2451</v>
      </c>
      <c r="C169" s="7" t="s">
        <v>2600</v>
      </c>
      <c r="D169" s="7" t="s">
        <v>39</v>
      </c>
      <c r="E169" s="271" t="s">
        <v>2605</v>
      </c>
      <c r="F169" s="69" t="str">
        <f t="shared" si="2"/>
        <v>170001503</v>
      </c>
      <c r="G169" s="46">
        <v>20200311</v>
      </c>
      <c r="H169" s="46" t="s">
        <v>2584</v>
      </c>
      <c r="I169" s="88"/>
    </row>
    <row r="170" spans="1:9" ht="15" thickBot="1">
      <c r="A170" s="293"/>
      <c r="B170" s="7" t="s">
        <v>2451</v>
      </c>
      <c r="C170" s="7" t="s">
        <v>2600</v>
      </c>
      <c r="D170" s="7" t="s">
        <v>40</v>
      </c>
      <c r="E170" s="271" t="s">
        <v>2606</v>
      </c>
      <c r="F170" s="69" t="str">
        <f t="shared" si="2"/>
        <v>170001504</v>
      </c>
      <c r="G170" s="46">
        <v>20200311</v>
      </c>
      <c r="H170" s="46" t="s">
        <v>2443</v>
      </c>
      <c r="I170" s="88"/>
    </row>
    <row r="171" spans="1:9" ht="15" thickBot="1">
      <c r="A171" s="293"/>
      <c r="B171" s="7" t="s">
        <v>2432</v>
      </c>
      <c r="C171" s="7" t="s">
        <v>2607</v>
      </c>
      <c r="D171" s="7" t="s">
        <v>41</v>
      </c>
      <c r="E171" s="271" t="s">
        <v>2608</v>
      </c>
      <c r="F171" s="69" t="str">
        <f t="shared" si="2"/>
        <v>170001505</v>
      </c>
      <c r="G171" s="46">
        <v>20200311</v>
      </c>
      <c r="H171" s="46" t="s">
        <v>2443</v>
      </c>
      <c r="I171" s="88"/>
    </row>
    <row r="172" spans="1:9" ht="15" thickBot="1">
      <c r="A172" s="293" t="s">
        <v>2609</v>
      </c>
      <c r="B172" s="7" t="s">
        <v>2432</v>
      </c>
      <c r="C172" s="7" t="s">
        <v>2610</v>
      </c>
      <c r="D172" s="7" t="s">
        <v>2581</v>
      </c>
      <c r="E172" s="271" t="s">
        <v>2611</v>
      </c>
      <c r="F172" s="69" t="str">
        <f t="shared" si="2"/>
        <v>170001600</v>
      </c>
      <c r="G172" s="46">
        <v>20200311</v>
      </c>
      <c r="H172" s="46" t="s">
        <v>2443</v>
      </c>
      <c r="I172" s="88"/>
    </row>
    <row r="173" spans="1:9" ht="15" thickBot="1">
      <c r="A173" s="293"/>
      <c r="B173" s="7" t="s">
        <v>2432</v>
      </c>
      <c r="C173" s="7" t="s">
        <v>2610</v>
      </c>
      <c r="D173" s="7" t="s">
        <v>37</v>
      </c>
      <c r="E173" s="271" t="s">
        <v>2612</v>
      </c>
      <c r="F173" s="69" t="str">
        <f t="shared" si="2"/>
        <v>170001601</v>
      </c>
      <c r="G173" s="46">
        <v>20200311</v>
      </c>
      <c r="H173" s="46" t="s">
        <v>2443</v>
      </c>
      <c r="I173" s="88"/>
    </row>
    <row r="174" spans="1:9" ht="15" thickBot="1">
      <c r="A174" s="293"/>
      <c r="B174" s="7" t="s">
        <v>2432</v>
      </c>
      <c r="C174" s="7" t="s">
        <v>2610</v>
      </c>
      <c r="D174" s="7" t="s">
        <v>38</v>
      </c>
      <c r="E174" s="271" t="s">
        <v>2613</v>
      </c>
      <c r="F174" s="69" t="str">
        <f t="shared" si="2"/>
        <v>170001602</v>
      </c>
      <c r="G174" s="46">
        <v>20200311</v>
      </c>
      <c r="H174" s="46" t="s">
        <v>2443</v>
      </c>
      <c r="I174" s="88"/>
    </row>
    <row r="175" spans="1:9" ht="15" thickBot="1">
      <c r="A175" s="293"/>
      <c r="B175" s="7" t="s">
        <v>2432</v>
      </c>
      <c r="C175" s="7" t="s">
        <v>2610</v>
      </c>
      <c r="D175" s="7" t="s">
        <v>39</v>
      </c>
      <c r="E175" s="271" t="s">
        <v>2614</v>
      </c>
      <c r="F175" s="69" t="str">
        <f t="shared" si="2"/>
        <v>170001603</v>
      </c>
      <c r="G175" s="46">
        <v>20200311</v>
      </c>
      <c r="H175" s="46" t="s">
        <v>2443</v>
      </c>
      <c r="I175" s="88"/>
    </row>
    <row r="176" spans="1:9" ht="15" thickBot="1">
      <c r="A176" s="293"/>
      <c r="B176" s="7" t="s">
        <v>2432</v>
      </c>
      <c r="C176" s="7" t="s">
        <v>2610</v>
      </c>
      <c r="D176" s="7" t="s">
        <v>40</v>
      </c>
      <c r="E176" s="271" t="s">
        <v>2615</v>
      </c>
      <c r="F176" s="69" t="str">
        <f t="shared" si="2"/>
        <v>170001604</v>
      </c>
      <c r="G176" s="46">
        <v>20200311</v>
      </c>
      <c r="H176" s="46" t="s">
        <v>2443</v>
      </c>
      <c r="I176" s="88"/>
    </row>
    <row r="177" spans="1:9" ht="15" thickBot="1">
      <c r="A177" s="293"/>
      <c r="B177" s="7" t="s">
        <v>2432</v>
      </c>
      <c r="C177" s="7" t="s">
        <v>2610</v>
      </c>
      <c r="D177" s="7" t="s">
        <v>41</v>
      </c>
      <c r="E177" s="271" t="s">
        <v>2616</v>
      </c>
      <c r="F177" s="69" t="str">
        <f t="shared" si="2"/>
        <v>170001605</v>
      </c>
      <c r="G177" s="46">
        <v>20200311</v>
      </c>
      <c r="H177" s="46" t="s">
        <v>2443</v>
      </c>
      <c r="I177" s="88"/>
    </row>
  </sheetData>
  <mergeCells count="16">
    <mergeCell ref="A44:A52"/>
    <mergeCell ref="A53:A59"/>
    <mergeCell ref="A60:A66"/>
    <mergeCell ref="A25:A43"/>
    <mergeCell ref="A2:A24"/>
    <mergeCell ref="A67:A79"/>
    <mergeCell ref="A80:A88"/>
    <mergeCell ref="A89:A100"/>
    <mergeCell ref="A166:A171"/>
    <mergeCell ref="A101:A112"/>
    <mergeCell ref="A172:A177"/>
    <mergeCell ref="A113:A154"/>
    <mergeCell ref="A155:A158"/>
    <mergeCell ref="A159:A161"/>
    <mergeCell ref="A162:A163"/>
    <mergeCell ref="A164:A165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59"/>
  <sheetViews>
    <sheetView topLeftCell="A37" workbookViewId="0">
      <selection activeCell="F59" sqref="F59"/>
    </sheetView>
  </sheetViews>
  <sheetFormatPr defaultRowHeight="14.4"/>
  <cols>
    <col min="1" max="1" width="11.6640625" bestFit="1" customWidth="1"/>
    <col min="2" max="3" width="9.44140625" bestFit="1" customWidth="1"/>
    <col min="4" max="4" width="18.33203125" bestFit="1" customWidth="1"/>
    <col min="5" max="5" width="38.88671875" customWidth="1"/>
    <col min="6" max="6" width="10.109375" customWidth="1"/>
    <col min="7" max="7" width="9.44140625" bestFit="1" customWidth="1"/>
  </cols>
  <sheetData>
    <row r="1" spans="1:5" ht="15" thickBot="1">
      <c r="A1" s="73"/>
      <c r="B1" s="2" t="s">
        <v>0</v>
      </c>
      <c r="C1" s="2" t="s">
        <v>1</v>
      </c>
      <c r="D1" s="2" t="s">
        <v>2</v>
      </c>
      <c r="E1" s="3" t="s">
        <v>1968</v>
      </c>
    </row>
    <row r="2" spans="1:5" ht="15" thickBot="1">
      <c r="A2" s="292" t="s">
        <v>1969</v>
      </c>
      <c r="B2" s="4" t="s">
        <v>1970</v>
      </c>
      <c r="C2" s="4" t="s">
        <v>1971</v>
      </c>
      <c r="D2" s="4" t="s">
        <v>1972</v>
      </c>
      <c r="E2" s="42" t="s">
        <v>1973</v>
      </c>
    </row>
    <row r="3" spans="1:5" ht="15" thickBot="1">
      <c r="A3" s="292"/>
      <c r="B3" s="4" t="s">
        <v>1974</v>
      </c>
      <c r="C3" s="4" t="s">
        <v>1975</v>
      </c>
      <c r="D3" s="4" t="s">
        <v>37</v>
      </c>
      <c r="E3" s="42" t="s">
        <v>1976</v>
      </c>
    </row>
    <row r="4" spans="1:5" ht="15" thickBot="1">
      <c r="A4" s="292"/>
      <c r="B4" s="4" t="s">
        <v>1974</v>
      </c>
      <c r="C4" s="4" t="s">
        <v>1975</v>
      </c>
      <c r="D4" s="4" t="s">
        <v>38</v>
      </c>
      <c r="E4" s="43" t="s">
        <v>1977</v>
      </c>
    </row>
    <row r="5" spans="1:5" ht="15" thickBot="1">
      <c r="A5" s="292"/>
      <c r="B5" s="4" t="s">
        <v>1974</v>
      </c>
      <c r="C5" s="4" t="s">
        <v>1975</v>
      </c>
      <c r="D5" s="4" t="s">
        <v>39</v>
      </c>
      <c r="E5" s="42" t="s">
        <v>1978</v>
      </c>
    </row>
    <row r="6" spans="1:5" ht="15" thickBot="1">
      <c r="A6" s="292"/>
      <c r="B6" s="4" t="s">
        <v>1974</v>
      </c>
      <c r="C6" s="4" t="s">
        <v>1975</v>
      </c>
      <c r="D6" s="4" t="s">
        <v>40</v>
      </c>
      <c r="E6" s="42" t="s">
        <v>1979</v>
      </c>
    </row>
    <row r="7" spans="1:5" ht="15" thickBot="1">
      <c r="A7" s="292"/>
      <c r="B7" s="110" t="s">
        <v>1974</v>
      </c>
      <c r="C7" s="110" t="s">
        <v>1975</v>
      </c>
      <c r="D7" s="110" t="s">
        <v>1980</v>
      </c>
      <c r="E7" s="175" t="s">
        <v>1981</v>
      </c>
    </row>
    <row r="8" spans="1:5" ht="15" thickBot="1">
      <c r="A8" s="292"/>
      <c r="B8" s="110" t="s">
        <v>1974</v>
      </c>
      <c r="C8" s="110" t="s">
        <v>1975</v>
      </c>
      <c r="D8" s="110" t="s">
        <v>42</v>
      </c>
      <c r="E8" s="175" t="s">
        <v>1982</v>
      </c>
    </row>
    <row r="9" spans="1:5" ht="15" thickBot="1">
      <c r="A9" s="292"/>
      <c r="B9" s="110" t="s">
        <v>1974</v>
      </c>
      <c r="C9" s="110" t="s">
        <v>1975</v>
      </c>
      <c r="D9" s="110" t="s">
        <v>43</v>
      </c>
      <c r="E9" s="175" t="s">
        <v>1983</v>
      </c>
    </row>
    <row r="10" spans="1:5" ht="15" thickBot="1">
      <c r="A10" s="292"/>
      <c r="B10" s="110"/>
      <c r="C10" s="110"/>
      <c r="D10" s="110"/>
      <c r="E10" s="175"/>
    </row>
    <row r="11" spans="1:5" ht="15" thickBot="1">
      <c r="A11" s="292"/>
      <c r="B11" s="195"/>
      <c r="C11" s="195"/>
      <c r="D11" s="195"/>
      <c r="E11" s="246"/>
    </row>
    <row r="12" spans="1:5" ht="15" thickBot="1">
      <c r="A12" s="292"/>
      <c r="B12" s="195"/>
      <c r="C12" s="195"/>
      <c r="D12" s="195"/>
      <c r="E12" s="246"/>
    </row>
    <row r="13" spans="1:5" ht="15" thickBot="1">
      <c r="A13" s="292"/>
      <c r="B13" s="195"/>
      <c r="C13" s="195"/>
      <c r="D13" s="195"/>
      <c r="E13" s="246"/>
    </row>
    <row r="14" spans="1:5" ht="15" thickBot="1">
      <c r="A14" s="292"/>
      <c r="B14" s="4"/>
      <c r="C14" s="4"/>
      <c r="D14" s="4"/>
      <c r="E14" s="42"/>
    </row>
    <row r="15" spans="1:5" ht="15" thickBot="1">
      <c r="A15" s="292" t="s">
        <v>1984</v>
      </c>
      <c r="B15" s="4" t="s">
        <v>1985</v>
      </c>
      <c r="C15" s="4" t="s">
        <v>1986</v>
      </c>
      <c r="D15" s="4" t="s">
        <v>1987</v>
      </c>
      <c r="E15" s="42" t="s">
        <v>1988</v>
      </c>
    </row>
    <row r="16" spans="1:5" ht="15" thickBot="1">
      <c r="A16" s="292"/>
      <c r="B16" s="4" t="s">
        <v>1985</v>
      </c>
      <c r="C16" s="4" t="s">
        <v>1986</v>
      </c>
      <c r="D16" s="4" t="s">
        <v>1989</v>
      </c>
      <c r="E16" s="42" t="s">
        <v>1990</v>
      </c>
    </row>
    <row r="17" spans="1:8" ht="15" thickBot="1">
      <c r="A17" s="292"/>
      <c r="B17" s="4" t="s">
        <v>1985</v>
      </c>
      <c r="C17" s="4" t="s">
        <v>1986</v>
      </c>
      <c r="D17" s="4" t="s">
        <v>38</v>
      </c>
      <c r="E17" s="42" t="s">
        <v>1991</v>
      </c>
    </row>
    <row r="18" spans="1:8" ht="15" thickBot="1">
      <c r="A18" s="292"/>
      <c r="B18" s="247" t="s">
        <v>1992</v>
      </c>
      <c r="C18" s="247" t="s">
        <v>1986</v>
      </c>
      <c r="D18" s="247" t="s">
        <v>39</v>
      </c>
      <c r="E18" s="248" t="s">
        <v>1993</v>
      </c>
      <c r="F18" s="249" t="str">
        <f>B18 &amp; C18 &amp; D18</f>
        <v>240000203</v>
      </c>
      <c r="G18" s="250">
        <v>20200212</v>
      </c>
      <c r="H18" s="250" t="s">
        <v>1994</v>
      </c>
    </row>
    <row r="19" spans="1:8" ht="15" thickBot="1">
      <c r="A19" s="292"/>
      <c r="B19" s="110" t="s">
        <v>1985</v>
      </c>
      <c r="C19" s="110" t="s">
        <v>1986</v>
      </c>
      <c r="D19" s="110" t="s">
        <v>1995</v>
      </c>
      <c r="E19" s="175" t="s">
        <v>1996</v>
      </c>
    </row>
    <row r="20" spans="1:8" ht="15" thickBot="1">
      <c r="A20" s="292"/>
      <c r="B20" s="110" t="s">
        <v>1985</v>
      </c>
      <c r="C20" s="110" t="s">
        <v>1986</v>
      </c>
      <c r="D20" s="110" t="s">
        <v>41</v>
      </c>
      <c r="E20" s="175" t="s">
        <v>1997</v>
      </c>
    </row>
    <row r="21" spans="1:8" ht="15" thickBot="1">
      <c r="A21" s="292"/>
      <c r="B21" s="4"/>
      <c r="C21" s="4"/>
      <c r="D21" s="4"/>
      <c r="E21" s="42"/>
    </row>
    <row r="22" spans="1:8" ht="15" thickBot="1">
      <c r="A22" s="292"/>
      <c r="B22" s="4"/>
      <c r="C22" s="4"/>
      <c r="D22" s="4"/>
      <c r="E22" s="42"/>
    </row>
    <row r="23" spans="1:8" ht="15" thickBot="1">
      <c r="A23" s="292" t="s">
        <v>1998</v>
      </c>
      <c r="B23" s="4" t="s">
        <v>1985</v>
      </c>
      <c r="C23" s="4" t="s">
        <v>1999</v>
      </c>
      <c r="D23" s="4" t="s">
        <v>1987</v>
      </c>
      <c r="E23" s="42" t="s">
        <v>2000</v>
      </c>
    </row>
    <row r="24" spans="1:8" ht="15" thickBot="1">
      <c r="A24" s="292"/>
      <c r="B24" s="4" t="s">
        <v>1985</v>
      </c>
      <c r="C24" s="4" t="s">
        <v>1999</v>
      </c>
      <c r="D24" s="4" t="s">
        <v>1989</v>
      </c>
      <c r="E24" s="42" t="s">
        <v>2001</v>
      </c>
    </row>
    <row r="25" spans="1:8" ht="15" thickBot="1">
      <c r="A25" s="292"/>
      <c r="B25" s="4" t="s">
        <v>1985</v>
      </c>
      <c r="C25" s="4" t="s">
        <v>1999</v>
      </c>
      <c r="D25" s="4" t="s">
        <v>38</v>
      </c>
      <c r="E25" s="42" t="s">
        <v>2002</v>
      </c>
    </row>
    <row r="26" spans="1:8" ht="15" thickBot="1">
      <c r="A26" s="292"/>
      <c r="B26" s="4" t="s">
        <v>1985</v>
      </c>
      <c r="C26" s="4" t="s">
        <v>1999</v>
      </c>
      <c r="D26" s="4" t="s">
        <v>39</v>
      </c>
      <c r="E26" s="42" t="s">
        <v>2003</v>
      </c>
    </row>
    <row r="27" spans="1:8" ht="15" thickBot="1">
      <c r="A27" s="292"/>
      <c r="B27" s="4" t="s">
        <v>1985</v>
      </c>
      <c r="C27" s="4" t="s">
        <v>1999</v>
      </c>
      <c r="D27" s="4" t="s">
        <v>40</v>
      </c>
      <c r="E27" s="42" t="s">
        <v>2004</v>
      </c>
    </row>
    <row r="28" spans="1:8" ht="15" thickBot="1">
      <c r="A28" s="292"/>
      <c r="B28" s="110" t="s">
        <v>1985</v>
      </c>
      <c r="C28" s="110" t="s">
        <v>1999</v>
      </c>
      <c r="D28" s="110" t="s">
        <v>41</v>
      </c>
      <c r="E28" s="175" t="s">
        <v>2005</v>
      </c>
    </row>
    <row r="29" spans="1:8" ht="15" thickBot="1">
      <c r="A29" s="292"/>
      <c r="B29" s="110" t="s">
        <v>1985</v>
      </c>
      <c r="C29" s="110" t="s">
        <v>1999</v>
      </c>
      <c r="D29" s="110" t="s">
        <v>42</v>
      </c>
      <c r="E29" s="175" t="s">
        <v>2006</v>
      </c>
    </row>
    <row r="30" spans="1:8" ht="15" thickBot="1">
      <c r="A30" s="292"/>
      <c r="B30" s="110" t="s">
        <v>1985</v>
      </c>
      <c r="C30" s="110" t="s">
        <v>1999</v>
      </c>
      <c r="D30" s="110" t="s">
        <v>43</v>
      </c>
      <c r="E30" s="175" t="s">
        <v>2007</v>
      </c>
    </row>
    <row r="31" spans="1:8" ht="15" thickBot="1">
      <c r="A31" s="292"/>
      <c r="B31" s="110" t="s">
        <v>1985</v>
      </c>
      <c r="C31" s="110" t="s">
        <v>1999</v>
      </c>
      <c r="D31" s="110" t="s">
        <v>44</v>
      </c>
      <c r="E31" s="175" t="s">
        <v>2008</v>
      </c>
    </row>
    <row r="32" spans="1:8" ht="15" thickBot="1">
      <c r="A32" s="292"/>
      <c r="B32" s="110" t="s">
        <v>1985</v>
      </c>
      <c r="C32" s="110" t="s">
        <v>1999</v>
      </c>
      <c r="D32" s="110" t="s">
        <v>17</v>
      </c>
      <c r="E32" s="175" t="s">
        <v>2009</v>
      </c>
      <c r="F32" s="88">
        <v>240000309</v>
      </c>
      <c r="G32" s="88">
        <v>20200106</v>
      </c>
      <c r="H32" s="88" t="s">
        <v>2010</v>
      </c>
    </row>
    <row r="33" spans="1:8" ht="15" thickBot="1">
      <c r="A33" s="292"/>
      <c r="B33" s="110" t="s">
        <v>1985</v>
      </c>
      <c r="C33" s="110" t="s">
        <v>1999</v>
      </c>
      <c r="D33" s="110" t="s">
        <v>18</v>
      </c>
      <c r="E33" s="175" t="s">
        <v>2011</v>
      </c>
      <c r="F33" s="88">
        <v>240000310</v>
      </c>
      <c r="G33" s="88">
        <v>20200106</v>
      </c>
      <c r="H33" s="88" t="s">
        <v>2010</v>
      </c>
    </row>
    <row r="34" spans="1:8" ht="15" thickBot="1">
      <c r="A34" s="292"/>
      <c r="B34" s="110" t="s">
        <v>1985</v>
      </c>
      <c r="C34" s="110" t="s">
        <v>1999</v>
      </c>
      <c r="D34" s="110" t="s">
        <v>19</v>
      </c>
      <c r="E34" s="175" t="s">
        <v>2012</v>
      </c>
      <c r="F34" s="88">
        <v>240000311</v>
      </c>
      <c r="G34" s="88">
        <v>20200106</v>
      </c>
      <c r="H34" s="88" t="s">
        <v>2010</v>
      </c>
    </row>
    <row r="35" spans="1:8" ht="15" thickBot="1">
      <c r="A35" s="292"/>
      <c r="B35" s="110" t="s">
        <v>1985</v>
      </c>
      <c r="C35" s="110" t="s">
        <v>1999</v>
      </c>
      <c r="D35" s="110" t="s">
        <v>20</v>
      </c>
      <c r="E35" s="175" t="s">
        <v>2013</v>
      </c>
      <c r="F35" s="88">
        <v>240000312</v>
      </c>
      <c r="G35" s="88">
        <v>20200106</v>
      </c>
      <c r="H35" s="88" t="s">
        <v>2010</v>
      </c>
    </row>
    <row r="36" spans="1:8" ht="15" thickBot="1">
      <c r="A36" s="292"/>
      <c r="B36" s="110" t="s">
        <v>1985</v>
      </c>
      <c r="C36" s="110" t="s">
        <v>1999</v>
      </c>
      <c r="D36" s="110" t="s">
        <v>21</v>
      </c>
      <c r="E36" s="175" t="s">
        <v>2014</v>
      </c>
      <c r="F36" s="88">
        <v>240000313</v>
      </c>
      <c r="G36" s="88">
        <v>20200106</v>
      </c>
      <c r="H36" s="88" t="s">
        <v>2015</v>
      </c>
    </row>
    <row r="37" spans="1:8" ht="15" thickBot="1">
      <c r="A37" s="292"/>
      <c r="B37" s="110" t="s">
        <v>2016</v>
      </c>
      <c r="C37" s="110" t="s">
        <v>2017</v>
      </c>
      <c r="D37" s="110" t="s">
        <v>22</v>
      </c>
      <c r="E37" s="175" t="s">
        <v>2018</v>
      </c>
      <c r="F37" s="88">
        <v>240000314</v>
      </c>
      <c r="G37" s="88">
        <v>20200106</v>
      </c>
      <c r="H37" s="88" t="s">
        <v>2015</v>
      </c>
    </row>
    <row r="38" spans="1:8" ht="15" thickBot="1">
      <c r="A38" s="292"/>
      <c r="B38" s="4"/>
      <c r="C38" s="4"/>
      <c r="D38" s="4"/>
      <c r="E38" s="42"/>
    </row>
    <row r="39" spans="1:8" ht="15" thickBot="1">
      <c r="A39" s="292" t="s">
        <v>2019</v>
      </c>
      <c r="B39" s="195" t="s">
        <v>2016</v>
      </c>
      <c r="C39" s="195" t="s">
        <v>2020</v>
      </c>
      <c r="D39" s="195" t="s">
        <v>2021</v>
      </c>
      <c r="E39" s="246" t="s">
        <v>2022</v>
      </c>
    </row>
    <row r="40" spans="1:8" ht="15" thickBot="1">
      <c r="A40" s="292"/>
      <c r="B40" s="195" t="s">
        <v>2016</v>
      </c>
      <c r="C40" s="195" t="s">
        <v>2020</v>
      </c>
      <c r="D40" s="195" t="s">
        <v>2023</v>
      </c>
      <c r="E40" s="246" t="s">
        <v>2024</v>
      </c>
    </row>
    <row r="41" spans="1:8" ht="15" thickBot="1">
      <c r="A41" s="292"/>
      <c r="B41" s="195" t="s">
        <v>2016</v>
      </c>
      <c r="C41" s="195" t="s">
        <v>2020</v>
      </c>
      <c r="D41" s="195" t="s">
        <v>38</v>
      </c>
      <c r="E41" s="246" t="s">
        <v>2025</v>
      </c>
    </row>
    <row r="42" spans="1:8" ht="15" thickBot="1">
      <c r="A42" s="292"/>
      <c r="B42" s="195" t="s">
        <v>2016</v>
      </c>
      <c r="C42" s="195" t="s">
        <v>2020</v>
      </c>
      <c r="D42" s="195" t="s">
        <v>39</v>
      </c>
      <c r="E42" s="246" t="s">
        <v>2026</v>
      </c>
    </row>
    <row r="43" spans="1:8" ht="15" thickBot="1">
      <c r="A43" s="292"/>
      <c r="B43" s="110" t="s">
        <v>1985</v>
      </c>
      <c r="C43" s="110" t="s">
        <v>2027</v>
      </c>
      <c r="D43" s="110" t="s">
        <v>40</v>
      </c>
      <c r="E43" s="175" t="s">
        <v>2028</v>
      </c>
    </row>
    <row r="44" spans="1:8" ht="15" thickBot="1">
      <c r="A44" s="292"/>
      <c r="B44" s="110" t="s">
        <v>1985</v>
      </c>
      <c r="C44" s="110" t="s">
        <v>2027</v>
      </c>
      <c r="D44" s="110" t="s">
        <v>41</v>
      </c>
      <c r="E44" s="175" t="s">
        <v>2029</v>
      </c>
    </row>
    <row r="45" spans="1:8" ht="15" thickBot="1">
      <c r="A45" s="292"/>
      <c r="B45" s="110" t="s">
        <v>1985</v>
      </c>
      <c r="C45" s="110" t="s">
        <v>2027</v>
      </c>
      <c r="D45" s="110" t="s">
        <v>42</v>
      </c>
      <c r="E45" s="175" t="s">
        <v>2030</v>
      </c>
    </row>
    <row r="46" spans="1:8" ht="15" thickBot="1">
      <c r="A46" s="292"/>
      <c r="B46" s="110" t="s">
        <v>1985</v>
      </c>
      <c r="C46" s="110" t="s">
        <v>2027</v>
      </c>
      <c r="D46" s="110" t="s">
        <v>43</v>
      </c>
      <c r="E46" s="175" t="s">
        <v>2031</v>
      </c>
    </row>
    <row r="47" spans="1:8" ht="15" thickBot="1">
      <c r="A47" s="292"/>
      <c r="B47" s="110" t="s">
        <v>1985</v>
      </c>
      <c r="C47" s="110" t="s">
        <v>2027</v>
      </c>
      <c r="D47" s="110" t="s">
        <v>44</v>
      </c>
      <c r="E47" s="175" t="s">
        <v>2032</v>
      </c>
      <c r="F47" s="88">
        <v>240000408</v>
      </c>
      <c r="G47" s="88">
        <v>20200106</v>
      </c>
      <c r="H47" s="88" t="s">
        <v>2010</v>
      </c>
    </row>
    <row r="48" spans="1:8" ht="15" thickBot="1">
      <c r="A48" s="304"/>
      <c r="B48" s="110" t="s">
        <v>1985</v>
      </c>
      <c r="C48" s="110" t="s">
        <v>2027</v>
      </c>
      <c r="D48" s="110" t="s">
        <v>17</v>
      </c>
      <c r="E48" s="175" t="s">
        <v>2033</v>
      </c>
      <c r="F48" s="88">
        <v>240000409</v>
      </c>
      <c r="G48" s="88">
        <v>20200106</v>
      </c>
      <c r="H48" s="88" t="s">
        <v>2010</v>
      </c>
    </row>
    <row r="49" spans="1:8" ht="15" thickBot="1">
      <c r="A49" s="304"/>
      <c r="B49" s="110" t="s">
        <v>1985</v>
      </c>
      <c r="C49" s="110" t="s">
        <v>2027</v>
      </c>
      <c r="D49" s="110" t="s">
        <v>18</v>
      </c>
      <c r="E49" s="175" t="s">
        <v>2034</v>
      </c>
      <c r="F49" s="88">
        <v>240000410</v>
      </c>
      <c r="G49" s="88">
        <v>20200106</v>
      </c>
      <c r="H49" s="88" t="s">
        <v>2010</v>
      </c>
    </row>
    <row r="50" spans="1:8" ht="15" thickBot="1">
      <c r="A50" s="304"/>
      <c r="B50" s="110" t="s">
        <v>1985</v>
      </c>
      <c r="C50" s="110" t="s">
        <v>2027</v>
      </c>
      <c r="D50" s="110" t="s">
        <v>19</v>
      </c>
      <c r="E50" s="175" t="s">
        <v>2035</v>
      </c>
      <c r="F50" s="88">
        <v>240000411</v>
      </c>
      <c r="G50" s="88">
        <v>20200106</v>
      </c>
      <c r="H50" s="88" t="s">
        <v>2010</v>
      </c>
    </row>
    <row r="51" spans="1:8" ht="15" thickBot="1">
      <c r="A51" s="304"/>
      <c r="B51" s="110" t="s">
        <v>1985</v>
      </c>
      <c r="C51" s="110" t="s">
        <v>2027</v>
      </c>
      <c r="D51" s="110" t="s">
        <v>20</v>
      </c>
      <c r="E51" s="175" t="s">
        <v>2036</v>
      </c>
      <c r="F51" s="88">
        <v>240000412</v>
      </c>
      <c r="G51" s="88">
        <v>20200106</v>
      </c>
      <c r="H51" s="88" t="s">
        <v>2010</v>
      </c>
    </row>
    <row r="52" spans="1:8" ht="15" thickBot="1">
      <c r="A52" s="304"/>
      <c r="B52" s="110" t="s">
        <v>1985</v>
      </c>
      <c r="C52" s="110" t="s">
        <v>2027</v>
      </c>
      <c r="D52" s="110" t="s">
        <v>21</v>
      </c>
      <c r="E52" s="175" t="s">
        <v>2037</v>
      </c>
      <c r="F52" s="88">
        <v>240000413</v>
      </c>
      <c r="G52" s="88">
        <v>20200106</v>
      </c>
      <c r="H52" s="88" t="s">
        <v>2010</v>
      </c>
    </row>
    <row r="53" spans="1:8" ht="15" thickBot="1">
      <c r="A53" s="304"/>
      <c r="B53" s="110" t="s">
        <v>1985</v>
      </c>
      <c r="C53" s="110" t="s">
        <v>2027</v>
      </c>
      <c r="D53" s="110" t="s">
        <v>22</v>
      </c>
      <c r="E53" s="175" t="s">
        <v>2038</v>
      </c>
      <c r="F53" s="88">
        <v>240000414</v>
      </c>
      <c r="G53" s="88">
        <v>20200106</v>
      </c>
      <c r="H53" s="88" t="s">
        <v>2010</v>
      </c>
    </row>
    <row r="54" spans="1:8" ht="15" thickBot="1">
      <c r="A54" s="304"/>
      <c r="B54" s="110" t="s">
        <v>1985</v>
      </c>
      <c r="C54" s="110" t="s">
        <v>2027</v>
      </c>
      <c r="D54" s="110" t="s">
        <v>23</v>
      </c>
      <c r="E54" s="175" t="s">
        <v>2039</v>
      </c>
      <c r="F54" s="88">
        <v>240000415</v>
      </c>
      <c r="G54" s="88">
        <v>20200106</v>
      </c>
      <c r="H54" s="88" t="s">
        <v>2010</v>
      </c>
    </row>
    <row r="55" spans="1:8" ht="15" thickBot="1">
      <c r="A55" s="304"/>
      <c r="B55" s="110" t="s">
        <v>1985</v>
      </c>
      <c r="C55" s="110" t="s">
        <v>2027</v>
      </c>
      <c r="D55" s="110" t="s">
        <v>24</v>
      </c>
      <c r="E55" s="175" t="s">
        <v>2040</v>
      </c>
      <c r="F55" s="88">
        <v>240000416</v>
      </c>
      <c r="G55" s="88">
        <v>20200106</v>
      </c>
      <c r="H55" s="88" t="s">
        <v>2010</v>
      </c>
    </row>
    <row r="56" spans="1:8" ht="15" thickBot="1">
      <c r="A56" s="304"/>
      <c r="B56" s="110" t="s">
        <v>1985</v>
      </c>
      <c r="C56" s="110" t="s">
        <v>2027</v>
      </c>
      <c r="D56" s="110" t="s">
        <v>25</v>
      </c>
      <c r="E56" s="175" t="s">
        <v>2041</v>
      </c>
      <c r="F56" s="88">
        <v>240000417</v>
      </c>
      <c r="G56" s="88">
        <v>20200106</v>
      </c>
      <c r="H56" s="88" t="s">
        <v>2010</v>
      </c>
    </row>
    <row r="57" spans="1:8" ht="15" thickBot="1">
      <c r="A57" s="304"/>
      <c r="B57" s="110" t="s">
        <v>1985</v>
      </c>
      <c r="C57" s="110" t="s">
        <v>2027</v>
      </c>
      <c r="D57" s="110" t="s">
        <v>26</v>
      </c>
      <c r="E57" s="175" t="s">
        <v>2042</v>
      </c>
      <c r="F57" s="88">
        <v>240000418</v>
      </c>
      <c r="G57" s="88">
        <v>20200106</v>
      </c>
      <c r="H57" s="88" t="s">
        <v>2010</v>
      </c>
    </row>
    <row r="58" spans="1:8" ht="15" thickBot="1">
      <c r="A58" s="304"/>
      <c r="B58" s="110" t="s">
        <v>1985</v>
      </c>
      <c r="C58" s="110" t="s">
        <v>2027</v>
      </c>
      <c r="D58" s="110" t="s">
        <v>27</v>
      </c>
      <c r="E58" s="175" t="s">
        <v>2043</v>
      </c>
      <c r="F58" s="88">
        <v>240000419</v>
      </c>
      <c r="G58" s="88">
        <v>20200106</v>
      </c>
      <c r="H58" s="88" t="s">
        <v>2010</v>
      </c>
    </row>
    <row r="59" spans="1:8" ht="15" thickBot="1">
      <c r="A59" s="304"/>
      <c r="B59" s="110" t="s">
        <v>1985</v>
      </c>
      <c r="C59" s="110" t="s">
        <v>2027</v>
      </c>
      <c r="D59" s="110" t="s">
        <v>28</v>
      </c>
      <c r="E59" s="175" t="s">
        <v>2044</v>
      </c>
      <c r="F59" s="88">
        <v>240000420</v>
      </c>
      <c r="G59" s="88">
        <v>20200106</v>
      </c>
      <c r="H59" s="88" t="s">
        <v>2010</v>
      </c>
    </row>
  </sheetData>
  <mergeCells count="4">
    <mergeCell ref="A2:A14"/>
    <mergeCell ref="A15:A22"/>
    <mergeCell ref="A23:A38"/>
    <mergeCell ref="A39:A59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topLeftCell="A10" workbookViewId="0">
      <selection activeCell="E12" sqref="E12"/>
    </sheetView>
  </sheetViews>
  <sheetFormatPr defaultColWidth="9" defaultRowHeight="14.4"/>
  <cols>
    <col min="1" max="1" width="15.109375" style="46" bestFit="1" customWidth="1"/>
    <col min="2" max="3" width="9" style="46"/>
    <col min="4" max="4" width="17.21875" style="46" bestFit="1" customWidth="1"/>
    <col min="5" max="5" width="23.6640625" style="46" bestFit="1" customWidth="1"/>
    <col min="6" max="6" width="10.44140625" style="46" bestFit="1" customWidth="1"/>
    <col min="7" max="16384" width="9" style="46"/>
  </cols>
  <sheetData>
    <row r="1" spans="1:8" ht="15" thickBot="1">
      <c r="A1" s="10"/>
      <c r="B1" s="58" t="s">
        <v>0</v>
      </c>
      <c r="C1" s="58" t="s">
        <v>1</v>
      </c>
      <c r="D1" s="58" t="s">
        <v>2</v>
      </c>
      <c r="E1" s="59" t="s">
        <v>3</v>
      </c>
    </row>
    <row r="2" spans="1:8" ht="15" thickBot="1">
      <c r="A2" s="294" t="s">
        <v>548</v>
      </c>
      <c r="B2" s="7" t="s">
        <v>545</v>
      </c>
      <c r="C2" s="7" t="s">
        <v>549</v>
      </c>
      <c r="D2" s="7" t="s">
        <v>5</v>
      </c>
      <c r="E2" s="67" t="s">
        <v>509</v>
      </c>
      <c r="F2" s="69" t="str">
        <f t="shared" ref="F2:F32" si="0" xml:space="preserve"> B2 &amp; C2 &amp; D2</f>
        <v>250000100</v>
      </c>
    </row>
    <row r="3" spans="1:8" ht="15" thickBot="1">
      <c r="A3" s="294"/>
      <c r="B3" s="7" t="s">
        <v>545</v>
      </c>
      <c r="C3" s="7" t="s">
        <v>97</v>
      </c>
      <c r="D3" s="7" t="s">
        <v>7</v>
      </c>
      <c r="E3" s="67" t="s">
        <v>510</v>
      </c>
      <c r="F3" s="69" t="str">
        <f t="shared" si="0"/>
        <v>250000101</v>
      </c>
    </row>
    <row r="4" spans="1:8" ht="15" thickBot="1">
      <c r="A4" s="296" t="s">
        <v>532</v>
      </c>
      <c r="B4" s="7" t="s">
        <v>546</v>
      </c>
      <c r="C4" s="7" t="s">
        <v>550</v>
      </c>
      <c r="D4" s="7" t="s">
        <v>5</v>
      </c>
      <c r="E4" s="53" t="s">
        <v>540</v>
      </c>
      <c r="F4" s="69" t="str">
        <f t="shared" si="0"/>
        <v>250000200</v>
      </c>
    </row>
    <row r="5" spans="1:8" ht="15" thickBot="1">
      <c r="A5" s="296"/>
      <c r="B5" s="7" t="s">
        <v>546</v>
      </c>
      <c r="C5" s="7" t="s">
        <v>551</v>
      </c>
      <c r="D5" s="7" t="s">
        <v>37</v>
      </c>
      <c r="E5" s="53" t="s">
        <v>534</v>
      </c>
      <c r="F5" s="69" t="str">
        <f t="shared" si="0"/>
        <v>250000201</v>
      </c>
    </row>
    <row r="6" spans="1:8" ht="15" thickBot="1">
      <c r="A6" s="296"/>
      <c r="B6" s="7" t="s">
        <v>545</v>
      </c>
      <c r="C6" s="7" t="s">
        <v>550</v>
      </c>
      <c r="D6" s="7" t="s">
        <v>38</v>
      </c>
      <c r="E6" s="53" t="s">
        <v>535</v>
      </c>
      <c r="F6" s="69" t="str">
        <f t="shared" si="0"/>
        <v>250000202</v>
      </c>
    </row>
    <row r="7" spans="1:8" ht="15" thickBot="1">
      <c r="A7" s="296"/>
      <c r="B7" s="7" t="s">
        <v>545</v>
      </c>
      <c r="C7" s="7" t="s">
        <v>550</v>
      </c>
      <c r="D7" s="7" t="s">
        <v>39</v>
      </c>
      <c r="E7" s="53" t="s">
        <v>536</v>
      </c>
      <c r="F7" s="69" t="str">
        <f t="shared" si="0"/>
        <v>250000203</v>
      </c>
    </row>
    <row r="8" spans="1:8" ht="15" thickBot="1">
      <c r="A8" s="309" t="s">
        <v>533</v>
      </c>
      <c r="B8" s="7" t="s">
        <v>545</v>
      </c>
      <c r="C8" s="7" t="s">
        <v>552</v>
      </c>
      <c r="D8" s="7" t="s">
        <v>5</v>
      </c>
      <c r="E8" s="53" t="s">
        <v>541</v>
      </c>
      <c r="F8" s="69" t="str">
        <f t="shared" si="0"/>
        <v>250000300</v>
      </c>
    </row>
    <row r="9" spans="1:8" ht="15" thickBot="1">
      <c r="A9" s="309"/>
      <c r="B9" s="7" t="s">
        <v>545</v>
      </c>
      <c r="C9" s="7" t="s">
        <v>553</v>
      </c>
      <c r="D9" s="7" t="s">
        <v>37</v>
      </c>
      <c r="E9" s="53" t="s">
        <v>537</v>
      </c>
      <c r="F9" s="69" t="str">
        <f t="shared" si="0"/>
        <v>250000301</v>
      </c>
    </row>
    <row r="10" spans="1:8" ht="15" thickBot="1">
      <c r="A10" s="309"/>
      <c r="B10" s="7" t="s">
        <v>545</v>
      </c>
      <c r="C10" s="7" t="s">
        <v>542</v>
      </c>
      <c r="D10" s="7" t="s">
        <v>38</v>
      </c>
      <c r="E10" s="53" t="s">
        <v>538</v>
      </c>
      <c r="F10" s="69" t="str">
        <f t="shared" si="0"/>
        <v>250000302</v>
      </c>
    </row>
    <row r="11" spans="1:8" ht="15" thickBot="1">
      <c r="A11" s="309"/>
      <c r="B11" s="7" t="s">
        <v>545</v>
      </c>
      <c r="C11" s="7" t="s">
        <v>542</v>
      </c>
      <c r="D11" s="7" t="s">
        <v>39</v>
      </c>
      <c r="E11" s="53" t="s">
        <v>539</v>
      </c>
      <c r="F11" s="69" t="str">
        <f t="shared" si="0"/>
        <v>250000303</v>
      </c>
    </row>
    <row r="12" spans="1:8" ht="15" thickBot="1">
      <c r="A12" s="72"/>
      <c r="B12" s="7" t="s">
        <v>613</v>
      </c>
      <c r="C12" s="7" t="s">
        <v>614</v>
      </c>
      <c r="D12" s="7" t="s">
        <v>615</v>
      </c>
      <c r="E12" s="53" t="s">
        <v>616</v>
      </c>
      <c r="F12" s="69" t="str">
        <f t="shared" si="0"/>
        <v>250000304</v>
      </c>
    </row>
    <row r="13" spans="1:8" ht="15" thickBot="1">
      <c r="A13" s="60" t="s">
        <v>547</v>
      </c>
      <c r="B13" s="7" t="s">
        <v>545</v>
      </c>
      <c r="C13" s="7" t="s">
        <v>279</v>
      </c>
      <c r="D13" s="7" t="s">
        <v>543</v>
      </c>
      <c r="E13" s="53" t="s">
        <v>544</v>
      </c>
      <c r="F13" s="69" t="str">
        <f t="shared" si="0"/>
        <v>250000400</v>
      </c>
    </row>
    <row r="14" spans="1:8" ht="15" thickBot="1">
      <c r="A14" s="295" t="s">
        <v>1604</v>
      </c>
      <c r="B14" s="7" t="s">
        <v>1605</v>
      </c>
      <c r="C14" s="7" t="s">
        <v>295</v>
      </c>
      <c r="D14" s="7" t="s">
        <v>5</v>
      </c>
      <c r="E14" s="53" t="s">
        <v>1606</v>
      </c>
      <c r="F14" s="203" t="str">
        <f t="shared" si="0"/>
        <v>250000500</v>
      </c>
      <c r="G14" s="204">
        <v>43819</v>
      </c>
      <c r="H14" s="46" t="s">
        <v>1608</v>
      </c>
    </row>
    <row r="15" spans="1:8" ht="15" thickBot="1">
      <c r="A15" s="295"/>
      <c r="B15" s="7" t="s">
        <v>1609</v>
      </c>
      <c r="C15" s="7" t="s">
        <v>1610</v>
      </c>
      <c r="D15" s="7" t="s">
        <v>37</v>
      </c>
      <c r="E15" s="53" t="s">
        <v>1611</v>
      </c>
      <c r="F15" s="203" t="str">
        <f t="shared" si="0"/>
        <v>250000501</v>
      </c>
      <c r="G15" s="204">
        <v>43819</v>
      </c>
      <c r="H15" s="46" t="s">
        <v>1612</v>
      </c>
    </row>
    <row r="16" spans="1:8" ht="15" thickBot="1">
      <c r="A16" s="295"/>
      <c r="B16" s="7" t="s">
        <v>1613</v>
      </c>
      <c r="C16" s="7" t="s">
        <v>1614</v>
      </c>
      <c r="D16" s="7" t="s">
        <v>38</v>
      </c>
      <c r="E16" s="53" t="s">
        <v>1615</v>
      </c>
      <c r="F16" s="203" t="str">
        <f t="shared" si="0"/>
        <v>250000502</v>
      </c>
      <c r="G16" s="204">
        <v>43819</v>
      </c>
      <c r="H16" s="46" t="s">
        <v>1612</v>
      </c>
    </row>
    <row r="17" spans="1:8" ht="15" thickBot="1">
      <c r="A17" s="295" t="s">
        <v>1616</v>
      </c>
      <c r="B17" s="7" t="s">
        <v>1613</v>
      </c>
      <c r="C17" s="7" t="s">
        <v>1617</v>
      </c>
      <c r="D17" s="7" t="s">
        <v>1618</v>
      </c>
      <c r="E17" s="53" t="s">
        <v>1619</v>
      </c>
      <c r="F17" s="203" t="str">
        <f t="shared" si="0"/>
        <v>250000601</v>
      </c>
      <c r="G17" s="204">
        <v>43819</v>
      </c>
      <c r="H17" s="46" t="s">
        <v>1607</v>
      </c>
    </row>
    <row r="18" spans="1:8" ht="15" thickBot="1">
      <c r="A18" s="295"/>
      <c r="B18" s="7" t="s">
        <v>1605</v>
      </c>
      <c r="C18" s="7" t="s">
        <v>296</v>
      </c>
      <c r="D18" s="7" t="s">
        <v>38</v>
      </c>
      <c r="E18" s="29" t="s">
        <v>1620</v>
      </c>
      <c r="F18" s="203" t="str">
        <f t="shared" si="0"/>
        <v>250000602</v>
      </c>
      <c r="G18" s="204">
        <v>43819</v>
      </c>
      <c r="H18" s="46" t="s">
        <v>1607</v>
      </c>
    </row>
    <row r="19" spans="1:8" ht="15" thickBot="1">
      <c r="A19" s="295"/>
      <c r="B19" s="7" t="s">
        <v>1605</v>
      </c>
      <c r="C19" s="7" t="s">
        <v>296</v>
      </c>
      <c r="D19" s="7" t="s">
        <v>39</v>
      </c>
      <c r="E19" s="53" t="s">
        <v>1621</v>
      </c>
      <c r="F19" s="203" t="str">
        <f t="shared" si="0"/>
        <v>250000603</v>
      </c>
      <c r="G19" s="204">
        <v>43819</v>
      </c>
      <c r="H19" s="46" t="s">
        <v>1622</v>
      </c>
    </row>
    <row r="20" spans="1:8" ht="15" thickBot="1">
      <c r="A20" s="295"/>
      <c r="B20" s="7" t="s">
        <v>1623</v>
      </c>
      <c r="C20" s="7" t="s">
        <v>1624</v>
      </c>
      <c r="D20" s="7" t="s">
        <v>40</v>
      </c>
      <c r="E20" s="53" t="s">
        <v>1625</v>
      </c>
      <c r="F20" s="203" t="str">
        <f t="shared" si="0"/>
        <v>250000604</v>
      </c>
      <c r="G20" s="204">
        <v>43819</v>
      </c>
      <c r="H20" s="46" t="s">
        <v>1622</v>
      </c>
    </row>
    <row r="21" spans="1:8" ht="15" thickBot="1">
      <c r="A21" s="295"/>
      <c r="B21" s="7" t="s">
        <v>1623</v>
      </c>
      <c r="C21" s="7" t="s">
        <v>1624</v>
      </c>
      <c r="D21" s="7" t="s">
        <v>41</v>
      </c>
      <c r="E21" s="53" t="s">
        <v>1626</v>
      </c>
      <c r="F21" s="203" t="str">
        <f t="shared" si="0"/>
        <v>250000605</v>
      </c>
      <c r="G21" s="204">
        <v>43819</v>
      </c>
      <c r="H21" s="46" t="s">
        <v>1622</v>
      </c>
    </row>
    <row r="22" spans="1:8" ht="15" thickBot="1">
      <c r="A22" s="295"/>
      <c r="B22" s="7" t="s">
        <v>1623</v>
      </c>
      <c r="C22" s="7" t="s">
        <v>1624</v>
      </c>
      <c r="D22" s="7" t="s">
        <v>42</v>
      </c>
      <c r="E22" s="53" t="s">
        <v>1627</v>
      </c>
      <c r="F22" s="203" t="str">
        <f t="shared" si="0"/>
        <v>250000606</v>
      </c>
      <c r="G22" s="204">
        <v>43819</v>
      </c>
      <c r="H22" s="46" t="s">
        <v>1622</v>
      </c>
    </row>
    <row r="23" spans="1:8" ht="15" thickBot="1">
      <c r="A23" s="295"/>
      <c r="B23" s="7" t="s">
        <v>1623</v>
      </c>
      <c r="C23" s="7" t="s">
        <v>1624</v>
      </c>
      <c r="D23" s="7" t="s">
        <v>43</v>
      </c>
      <c r="E23" s="53" t="s">
        <v>1628</v>
      </c>
      <c r="F23" s="203" t="str">
        <f t="shared" si="0"/>
        <v>250000607</v>
      </c>
      <c r="G23" s="204">
        <v>43819</v>
      </c>
      <c r="H23" s="46" t="s">
        <v>1612</v>
      </c>
    </row>
    <row r="24" spans="1:8" ht="15" thickBot="1">
      <c r="A24" s="200" t="s">
        <v>1629</v>
      </c>
      <c r="B24" s="7" t="s">
        <v>1613</v>
      </c>
      <c r="C24" s="7" t="s">
        <v>1630</v>
      </c>
      <c r="D24" s="7" t="s">
        <v>1631</v>
      </c>
      <c r="E24" s="53" t="s">
        <v>1632</v>
      </c>
      <c r="F24" s="203" t="str">
        <f t="shared" si="0"/>
        <v>250000700</v>
      </c>
      <c r="G24" s="204">
        <v>43819</v>
      </c>
      <c r="H24" s="46" t="s">
        <v>1612</v>
      </c>
    </row>
    <row r="25" spans="1:8" ht="15" thickBot="1">
      <c r="A25" s="200"/>
      <c r="B25" s="7" t="s">
        <v>1613</v>
      </c>
      <c r="C25" s="7" t="s">
        <v>1630</v>
      </c>
      <c r="D25" s="7" t="s">
        <v>37</v>
      </c>
      <c r="E25" s="53" t="s">
        <v>1633</v>
      </c>
      <c r="F25" s="203" t="str">
        <f t="shared" si="0"/>
        <v>250000701</v>
      </c>
      <c r="G25" s="204">
        <v>43819</v>
      </c>
      <c r="H25" s="46" t="s">
        <v>1612</v>
      </c>
    </row>
    <row r="26" spans="1:8" ht="15" thickBot="1">
      <c r="A26" s="200"/>
      <c r="B26" s="7" t="s">
        <v>1613</v>
      </c>
      <c r="C26" s="7" t="s">
        <v>1630</v>
      </c>
      <c r="D26" s="7" t="s">
        <v>38</v>
      </c>
      <c r="E26" s="53" t="s">
        <v>1634</v>
      </c>
      <c r="F26" s="203" t="str">
        <f t="shared" si="0"/>
        <v>250000702</v>
      </c>
      <c r="G26" s="204">
        <v>43819</v>
      </c>
      <c r="H26" s="46" t="s">
        <v>1607</v>
      </c>
    </row>
    <row r="27" spans="1:8" ht="15" thickBot="1">
      <c r="A27" s="200"/>
      <c r="B27" s="7" t="s">
        <v>1605</v>
      </c>
      <c r="C27" s="7" t="s">
        <v>297</v>
      </c>
      <c r="D27" s="7" t="s">
        <v>39</v>
      </c>
      <c r="E27" s="53" t="s">
        <v>1635</v>
      </c>
      <c r="F27" s="203" t="str">
        <f t="shared" si="0"/>
        <v>250000703</v>
      </c>
      <c r="G27" s="204">
        <v>43819</v>
      </c>
      <c r="H27" s="46" t="s">
        <v>1607</v>
      </c>
    </row>
    <row r="28" spans="1:8" ht="15" thickBot="1">
      <c r="A28" s="200"/>
      <c r="B28" s="7" t="s">
        <v>1605</v>
      </c>
      <c r="C28" s="7" t="s">
        <v>297</v>
      </c>
      <c r="D28" s="7" t="s">
        <v>40</v>
      </c>
      <c r="E28" s="53" t="s">
        <v>1636</v>
      </c>
      <c r="F28" s="203" t="str">
        <f t="shared" si="0"/>
        <v>250000704</v>
      </c>
      <c r="G28" s="204">
        <v>43819</v>
      </c>
      <c r="H28" s="46" t="s">
        <v>1637</v>
      </c>
    </row>
    <row r="29" spans="1:8" ht="15" thickBot="1">
      <c r="A29" s="200"/>
      <c r="B29" s="7" t="s">
        <v>1638</v>
      </c>
      <c r="C29" s="7" t="s">
        <v>1639</v>
      </c>
      <c r="D29" s="7" t="s">
        <v>41</v>
      </c>
      <c r="E29" s="53" t="s">
        <v>1640</v>
      </c>
      <c r="F29" s="203" t="str">
        <f t="shared" si="0"/>
        <v>250000705</v>
      </c>
      <c r="G29" s="204">
        <v>43819</v>
      </c>
      <c r="H29" s="46" t="s">
        <v>1637</v>
      </c>
    </row>
    <row r="30" spans="1:8" ht="15" thickBot="1">
      <c r="A30" s="200"/>
      <c r="B30" s="7" t="s">
        <v>1638</v>
      </c>
      <c r="C30" s="7" t="s">
        <v>1639</v>
      </c>
      <c r="D30" s="7" t="s">
        <v>42</v>
      </c>
      <c r="E30" s="53" t="s">
        <v>1641</v>
      </c>
      <c r="F30" s="203" t="str">
        <f t="shared" si="0"/>
        <v>250000706</v>
      </c>
      <c r="G30" s="204">
        <v>43819</v>
      </c>
      <c r="H30" s="46" t="s">
        <v>1607</v>
      </c>
    </row>
    <row r="31" spans="1:8" ht="15" thickBot="1">
      <c r="A31" s="200"/>
      <c r="B31" s="7" t="s">
        <v>1605</v>
      </c>
      <c r="C31" s="7" t="s">
        <v>297</v>
      </c>
      <c r="D31" s="7" t="s">
        <v>43</v>
      </c>
      <c r="E31" s="53" t="s">
        <v>1642</v>
      </c>
      <c r="F31" s="203" t="str">
        <f t="shared" si="0"/>
        <v>250000707</v>
      </c>
      <c r="G31" s="204">
        <v>43819</v>
      </c>
      <c r="H31" s="46" t="s">
        <v>1643</v>
      </c>
    </row>
    <row r="32" spans="1:8" ht="15" thickBot="1">
      <c r="A32" s="200"/>
      <c r="B32" s="7" t="s">
        <v>1644</v>
      </c>
      <c r="C32" s="7" t="s">
        <v>1645</v>
      </c>
      <c r="D32" s="7" t="s">
        <v>44</v>
      </c>
      <c r="E32" s="53" t="s">
        <v>1646</v>
      </c>
      <c r="F32" s="203" t="str">
        <f t="shared" si="0"/>
        <v>250000708</v>
      </c>
      <c r="G32" s="204">
        <v>43819</v>
      </c>
      <c r="H32" s="46" t="s">
        <v>1612</v>
      </c>
    </row>
  </sheetData>
  <mergeCells count="5">
    <mergeCell ref="A8:A11"/>
    <mergeCell ref="A4:A7"/>
    <mergeCell ref="A2:A3"/>
    <mergeCell ref="A14:A16"/>
    <mergeCell ref="A17:A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F35" sqref="F35"/>
    </sheetView>
  </sheetViews>
  <sheetFormatPr defaultColWidth="9" defaultRowHeight="14.4"/>
  <cols>
    <col min="1" max="1" width="11" style="46" bestFit="1" customWidth="1"/>
    <col min="2" max="3" width="9" style="46"/>
    <col min="4" max="4" width="17.21875" style="46" bestFit="1" customWidth="1"/>
    <col min="5" max="5" width="18.77734375" style="46" bestFit="1" customWidth="1"/>
    <col min="6" max="6" width="10.44140625" style="46" bestFit="1" customWidth="1"/>
    <col min="7" max="7" width="9.44140625" style="46" bestFit="1" customWidth="1"/>
    <col min="8" max="8" width="13.33203125" style="46" bestFit="1" customWidth="1"/>
    <col min="9" max="16384" width="9" style="46"/>
  </cols>
  <sheetData>
    <row r="1" spans="1:8" ht="15" thickBot="1">
      <c r="A1" s="97"/>
      <c r="B1" s="58" t="s">
        <v>0</v>
      </c>
      <c r="C1" s="58" t="s">
        <v>1</v>
      </c>
      <c r="D1" s="58" t="s">
        <v>2</v>
      </c>
      <c r="E1" s="59" t="s">
        <v>617</v>
      </c>
    </row>
    <row r="2" spans="1:8" ht="15" thickBot="1">
      <c r="A2" s="310" t="s">
        <v>618</v>
      </c>
      <c r="B2" s="7" t="s">
        <v>619</v>
      </c>
      <c r="C2" s="7" t="s">
        <v>620</v>
      </c>
      <c r="D2" s="7" t="s">
        <v>621</v>
      </c>
      <c r="E2" s="41" t="s">
        <v>622</v>
      </c>
      <c r="F2" s="69" t="str">
        <f xml:space="preserve"> B2 &amp; C2 &amp; D2</f>
        <v>290000100</v>
      </c>
    </row>
    <row r="3" spans="1:8" ht="15" thickBot="1">
      <c r="A3" s="311"/>
      <c r="B3" s="7" t="s">
        <v>619</v>
      </c>
      <c r="C3" s="7" t="s">
        <v>620</v>
      </c>
      <c r="D3" s="7" t="s">
        <v>623</v>
      </c>
      <c r="E3" s="41" t="s">
        <v>624</v>
      </c>
      <c r="F3" s="69" t="str">
        <f t="shared" ref="F3:F35" si="0" xml:space="preserve"> B3 &amp; C3 &amp; D3</f>
        <v>290000101</v>
      </c>
    </row>
    <row r="4" spans="1:8" ht="15" thickBot="1">
      <c r="A4" s="311"/>
      <c r="B4" s="7" t="s">
        <v>619</v>
      </c>
      <c r="C4" s="7" t="s">
        <v>620</v>
      </c>
      <c r="D4" s="7" t="s">
        <v>625</v>
      </c>
      <c r="E4" s="41" t="s">
        <v>626</v>
      </c>
      <c r="F4" s="69" t="str">
        <f t="shared" si="0"/>
        <v>290000102</v>
      </c>
    </row>
    <row r="5" spans="1:8" ht="15" thickBot="1">
      <c r="A5" s="311"/>
      <c r="B5" s="7" t="s">
        <v>619</v>
      </c>
      <c r="C5" s="7" t="s">
        <v>97</v>
      </c>
      <c r="D5" s="7" t="s">
        <v>61</v>
      </c>
      <c r="E5" s="41" t="s">
        <v>627</v>
      </c>
      <c r="F5" s="69" t="str">
        <f xml:space="preserve"> B5 &amp; C5 &amp; D5</f>
        <v>290000103</v>
      </c>
    </row>
    <row r="6" spans="1:8" ht="15" thickBot="1">
      <c r="A6" s="311"/>
      <c r="B6" s="7" t="s">
        <v>619</v>
      </c>
      <c r="C6" s="7" t="s">
        <v>97</v>
      </c>
      <c r="D6" s="7" t="s">
        <v>85</v>
      </c>
      <c r="E6" s="41" t="s">
        <v>628</v>
      </c>
      <c r="F6" s="69" t="str">
        <f xml:space="preserve"> B6 &amp; C6 &amp; D6</f>
        <v>290000104</v>
      </c>
    </row>
    <row r="7" spans="1:8" ht="15" thickBot="1">
      <c r="A7" s="311"/>
      <c r="B7" s="7" t="s">
        <v>619</v>
      </c>
      <c r="C7" s="7" t="s">
        <v>620</v>
      </c>
      <c r="D7" s="7" t="s">
        <v>86</v>
      </c>
      <c r="E7" s="41" t="s">
        <v>787</v>
      </c>
      <c r="F7" s="69" t="str">
        <f t="shared" si="0"/>
        <v>290000105</v>
      </c>
      <c r="G7" s="46">
        <v>20190320</v>
      </c>
      <c r="H7" s="100" t="s">
        <v>789</v>
      </c>
    </row>
    <row r="8" spans="1:8" ht="15" thickBot="1">
      <c r="A8" s="312"/>
      <c r="B8" s="7" t="s">
        <v>619</v>
      </c>
      <c r="C8" s="7" t="s">
        <v>620</v>
      </c>
      <c r="D8" s="7" t="s">
        <v>87</v>
      </c>
      <c r="E8" s="41" t="s">
        <v>788</v>
      </c>
      <c r="F8" s="69" t="str">
        <f t="shared" si="0"/>
        <v>290000106</v>
      </c>
      <c r="G8" s="46">
        <v>20190320</v>
      </c>
      <c r="H8" s="100" t="s">
        <v>789</v>
      </c>
    </row>
    <row r="9" spans="1:8" ht="15" thickBot="1">
      <c r="A9" s="313" t="s">
        <v>629</v>
      </c>
      <c r="B9" s="7" t="s">
        <v>630</v>
      </c>
      <c r="C9" s="7" t="s">
        <v>631</v>
      </c>
      <c r="D9" s="7" t="s">
        <v>632</v>
      </c>
      <c r="E9" s="54" t="s">
        <v>633</v>
      </c>
      <c r="F9" s="69" t="str">
        <f t="shared" si="0"/>
        <v>290000200</v>
      </c>
    </row>
    <row r="10" spans="1:8" ht="15" thickBot="1">
      <c r="A10" s="293"/>
      <c r="B10" s="7" t="s">
        <v>630</v>
      </c>
      <c r="C10" s="7" t="s">
        <v>631</v>
      </c>
      <c r="D10" s="7" t="s">
        <v>634</v>
      </c>
      <c r="E10" s="54" t="s">
        <v>635</v>
      </c>
      <c r="F10" s="69" t="str">
        <f t="shared" si="0"/>
        <v>290000201</v>
      </c>
    </row>
    <row r="11" spans="1:8" ht="15" thickBot="1">
      <c r="A11" s="293"/>
      <c r="B11" s="7" t="s">
        <v>619</v>
      </c>
      <c r="C11" s="7" t="s">
        <v>110</v>
      </c>
      <c r="D11" s="7" t="s">
        <v>60</v>
      </c>
      <c r="E11" s="54" t="s">
        <v>738</v>
      </c>
      <c r="F11" s="69" t="str">
        <f t="shared" si="0"/>
        <v>290000202</v>
      </c>
      <c r="G11" s="46">
        <v>20190318</v>
      </c>
      <c r="H11" s="14" t="s">
        <v>780</v>
      </c>
    </row>
    <row r="12" spans="1:8" ht="15" thickBot="1">
      <c r="A12" s="293"/>
      <c r="B12" s="7" t="s">
        <v>739</v>
      </c>
      <c r="C12" s="7" t="s">
        <v>110</v>
      </c>
      <c r="D12" s="7" t="s">
        <v>61</v>
      </c>
      <c r="E12" s="54" t="s">
        <v>740</v>
      </c>
      <c r="F12" s="69" t="str">
        <f t="shared" si="0"/>
        <v>290000203</v>
      </c>
      <c r="G12" s="46">
        <v>20190318</v>
      </c>
      <c r="H12" s="14" t="s">
        <v>780</v>
      </c>
    </row>
    <row r="13" spans="1:8" ht="15" thickBot="1">
      <c r="A13" s="293"/>
      <c r="B13" s="7" t="s">
        <v>619</v>
      </c>
      <c r="C13" s="7" t="s">
        <v>110</v>
      </c>
      <c r="D13" s="7" t="s">
        <v>85</v>
      </c>
      <c r="E13" s="54" t="s">
        <v>741</v>
      </c>
      <c r="F13" s="69" t="str">
        <f t="shared" si="0"/>
        <v>290000204</v>
      </c>
      <c r="G13" s="46">
        <v>20190318</v>
      </c>
      <c r="H13" s="14" t="s">
        <v>780</v>
      </c>
    </row>
    <row r="14" spans="1:8" ht="15" thickBot="1">
      <c r="A14" s="293"/>
      <c r="B14" s="7" t="s">
        <v>742</v>
      </c>
      <c r="C14" s="7" t="s">
        <v>743</v>
      </c>
      <c r="D14" s="7" t="s">
        <v>744</v>
      </c>
      <c r="E14" s="54" t="s">
        <v>745</v>
      </c>
      <c r="F14" s="69" t="str">
        <f t="shared" si="0"/>
        <v>290000205</v>
      </c>
      <c r="G14" s="46">
        <v>20190318</v>
      </c>
      <c r="H14" s="14" t="s">
        <v>780</v>
      </c>
    </row>
    <row r="15" spans="1:8" ht="15" thickBot="1">
      <c r="A15" s="293"/>
      <c r="B15" s="7" t="s">
        <v>742</v>
      </c>
      <c r="C15" s="7" t="s">
        <v>743</v>
      </c>
      <c r="D15" s="7" t="s">
        <v>746</v>
      </c>
      <c r="E15" s="54" t="s">
        <v>747</v>
      </c>
      <c r="F15" s="69" t="str">
        <f t="shared" si="0"/>
        <v>290000206</v>
      </c>
      <c r="G15" s="46">
        <v>20190318</v>
      </c>
      <c r="H15" s="14" t="s">
        <v>780</v>
      </c>
    </row>
    <row r="16" spans="1:8" ht="15" thickBot="1">
      <c r="A16" s="293"/>
      <c r="B16" s="7" t="s">
        <v>742</v>
      </c>
      <c r="C16" s="7" t="s">
        <v>743</v>
      </c>
      <c r="D16" s="7" t="s">
        <v>748</v>
      </c>
      <c r="E16" s="46" t="s">
        <v>749</v>
      </c>
      <c r="F16" s="69" t="str">
        <f t="shared" si="0"/>
        <v>290000207</v>
      </c>
      <c r="G16" s="46">
        <v>20190318</v>
      </c>
      <c r="H16" s="14" t="s">
        <v>780</v>
      </c>
    </row>
    <row r="17" spans="1:8" ht="15" thickBot="1">
      <c r="A17" s="293"/>
      <c r="B17" s="7" t="s">
        <v>742</v>
      </c>
      <c r="C17" s="7" t="s">
        <v>743</v>
      </c>
      <c r="D17" s="7" t="s">
        <v>750</v>
      </c>
      <c r="E17" s="54" t="s">
        <v>751</v>
      </c>
      <c r="F17" s="69" t="str">
        <f t="shared" si="0"/>
        <v>290000208</v>
      </c>
      <c r="G17" s="46">
        <v>20190318</v>
      </c>
      <c r="H17" s="14" t="s">
        <v>780</v>
      </c>
    </row>
    <row r="18" spans="1:8" ht="15" thickBot="1">
      <c r="A18" s="293"/>
      <c r="B18" s="7" t="s">
        <v>742</v>
      </c>
      <c r="C18" s="7" t="s">
        <v>743</v>
      </c>
      <c r="D18" s="7" t="s">
        <v>752</v>
      </c>
      <c r="E18" s="46" t="s">
        <v>753</v>
      </c>
      <c r="F18" s="69" t="str">
        <f t="shared" si="0"/>
        <v>290000209</v>
      </c>
      <c r="G18" s="46">
        <v>20190318</v>
      </c>
      <c r="H18" s="14" t="s">
        <v>780</v>
      </c>
    </row>
    <row r="19" spans="1:8" ht="15" thickBot="1">
      <c r="A19" s="293"/>
      <c r="B19" s="7" t="s">
        <v>742</v>
      </c>
      <c r="C19" s="7" t="s">
        <v>743</v>
      </c>
      <c r="D19" s="7" t="s">
        <v>754</v>
      </c>
      <c r="E19" s="46" t="s">
        <v>755</v>
      </c>
      <c r="F19" s="69" t="str">
        <f t="shared" si="0"/>
        <v>290000210</v>
      </c>
      <c r="G19" s="46">
        <v>20190318</v>
      </c>
      <c r="H19" s="14" t="s">
        <v>780</v>
      </c>
    </row>
    <row r="20" spans="1:8" ht="15" thickBot="1">
      <c r="A20" s="293"/>
      <c r="B20" s="7" t="s">
        <v>742</v>
      </c>
      <c r="C20" s="7" t="s">
        <v>743</v>
      </c>
      <c r="D20" s="7" t="s">
        <v>756</v>
      </c>
      <c r="E20" s="54" t="s">
        <v>757</v>
      </c>
      <c r="F20" s="69" t="str">
        <f t="shared" si="0"/>
        <v>290000211</v>
      </c>
      <c r="G20" s="46">
        <v>20190318</v>
      </c>
      <c r="H20" s="14" t="s">
        <v>780</v>
      </c>
    </row>
    <row r="21" spans="1:8" ht="15" thickBot="1">
      <c r="A21" s="293"/>
      <c r="B21" s="7" t="s">
        <v>742</v>
      </c>
      <c r="C21" s="7" t="s">
        <v>743</v>
      </c>
      <c r="D21" s="7" t="s">
        <v>758</v>
      </c>
      <c r="E21" s="46" t="s">
        <v>759</v>
      </c>
      <c r="F21" s="69" t="str">
        <f t="shared" si="0"/>
        <v>290000212</v>
      </c>
      <c r="G21" s="46">
        <v>20190318</v>
      </c>
      <c r="H21" s="14" t="s">
        <v>780</v>
      </c>
    </row>
    <row r="22" spans="1:8" ht="15" thickBot="1">
      <c r="A22" s="293"/>
      <c r="B22" s="7" t="s">
        <v>742</v>
      </c>
      <c r="C22" s="7" t="s">
        <v>743</v>
      </c>
      <c r="D22" s="7" t="s">
        <v>760</v>
      </c>
      <c r="E22" s="46" t="s">
        <v>761</v>
      </c>
      <c r="F22" s="69" t="str">
        <f t="shared" si="0"/>
        <v>290000213</v>
      </c>
      <c r="G22" s="46">
        <v>20190318</v>
      </c>
      <c r="H22" s="14" t="s">
        <v>780</v>
      </c>
    </row>
    <row r="23" spans="1:8" ht="15" thickBot="1">
      <c r="A23" s="293"/>
      <c r="B23" s="7" t="s">
        <v>742</v>
      </c>
      <c r="C23" s="7" t="s">
        <v>743</v>
      </c>
      <c r="D23" s="7" t="s">
        <v>762</v>
      </c>
      <c r="E23" s="54" t="s">
        <v>763</v>
      </c>
      <c r="F23" s="69" t="str">
        <f t="shared" si="0"/>
        <v>290000214</v>
      </c>
      <c r="G23" s="46">
        <v>20190318</v>
      </c>
      <c r="H23" s="14" t="s">
        <v>780</v>
      </c>
    </row>
    <row r="24" spans="1:8" ht="15" thickBot="1">
      <c r="A24" s="293"/>
      <c r="B24" s="7" t="s">
        <v>742</v>
      </c>
      <c r="C24" s="7" t="s">
        <v>743</v>
      </c>
      <c r="D24" s="7" t="s">
        <v>764</v>
      </c>
      <c r="E24" s="54" t="s">
        <v>765</v>
      </c>
      <c r="F24" s="69" t="str">
        <f t="shared" si="0"/>
        <v>290000215</v>
      </c>
      <c r="G24" s="46">
        <v>20190318</v>
      </c>
      <c r="H24" s="14" t="s">
        <v>780</v>
      </c>
    </row>
    <row r="25" spans="1:8" ht="15" thickBot="1">
      <c r="A25" s="293"/>
      <c r="B25" s="7" t="s">
        <v>619</v>
      </c>
      <c r="C25" s="7" t="s">
        <v>110</v>
      </c>
      <c r="D25" s="7" t="s">
        <v>429</v>
      </c>
      <c r="E25" s="46" t="s">
        <v>766</v>
      </c>
      <c r="F25" s="69" t="str">
        <f t="shared" si="0"/>
        <v>290000216</v>
      </c>
      <c r="G25" s="46">
        <v>20190318</v>
      </c>
      <c r="H25" s="14" t="s">
        <v>780</v>
      </c>
    </row>
    <row r="26" spans="1:8" ht="15" thickBot="1">
      <c r="A26" s="293"/>
      <c r="B26" s="7" t="s">
        <v>739</v>
      </c>
      <c r="C26" s="7" t="s">
        <v>767</v>
      </c>
      <c r="D26" s="7" t="s">
        <v>768</v>
      </c>
      <c r="E26" s="54" t="s">
        <v>769</v>
      </c>
      <c r="F26" s="69" t="str">
        <f t="shared" si="0"/>
        <v>290000217</v>
      </c>
      <c r="G26" s="46">
        <v>20190318</v>
      </c>
      <c r="H26" s="14" t="s">
        <v>780</v>
      </c>
    </row>
    <row r="27" spans="1:8" ht="15" thickBot="1">
      <c r="A27" s="293"/>
      <c r="B27" s="7" t="s">
        <v>739</v>
      </c>
      <c r="C27" s="7" t="s">
        <v>767</v>
      </c>
      <c r="D27" s="7" t="s">
        <v>770</v>
      </c>
      <c r="E27" s="46" t="s">
        <v>771</v>
      </c>
      <c r="F27" s="69" t="str">
        <f t="shared" si="0"/>
        <v>290000218</v>
      </c>
      <c r="G27" s="46">
        <v>20190318</v>
      </c>
      <c r="H27" s="14" t="s">
        <v>780</v>
      </c>
    </row>
    <row r="28" spans="1:8" ht="15" thickBot="1">
      <c r="A28" s="293"/>
      <c r="B28" s="7" t="s">
        <v>739</v>
      </c>
      <c r="C28" s="7" t="s">
        <v>767</v>
      </c>
      <c r="D28" s="7" t="s">
        <v>772</v>
      </c>
      <c r="E28" s="46" t="s">
        <v>773</v>
      </c>
      <c r="F28" s="69" t="str">
        <f t="shared" si="0"/>
        <v>290000219</v>
      </c>
      <c r="G28" s="46">
        <v>20190318</v>
      </c>
      <c r="H28" s="14" t="s">
        <v>780</v>
      </c>
    </row>
    <row r="29" spans="1:8" ht="15" thickBot="1">
      <c r="A29" s="293"/>
      <c r="B29" s="7" t="s">
        <v>739</v>
      </c>
      <c r="C29" s="7" t="s">
        <v>767</v>
      </c>
      <c r="D29" s="7" t="s">
        <v>774</v>
      </c>
      <c r="E29" s="54" t="s">
        <v>775</v>
      </c>
      <c r="F29" s="69" t="str">
        <f t="shared" si="0"/>
        <v>290000220</v>
      </c>
      <c r="G29" s="46">
        <v>20190318</v>
      </c>
      <c r="H29" s="14" t="s">
        <v>780</v>
      </c>
    </row>
    <row r="30" spans="1:8" ht="15" thickBot="1">
      <c r="A30" s="293"/>
      <c r="B30" s="7" t="s">
        <v>739</v>
      </c>
      <c r="C30" s="7" t="s">
        <v>767</v>
      </c>
      <c r="D30" s="7" t="s">
        <v>776</v>
      </c>
      <c r="E30" s="46" t="s">
        <v>777</v>
      </c>
      <c r="F30" s="69" t="str">
        <f t="shared" si="0"/>
        <v>290000221</v>
      </c>
      <c r="G30" s="46">
        <v>20190318</v>
      </c>
      <c r="H30" s="14" t="s">
        <v>780</v>
      </c>
    </row>
    <row r="31" spans="1:8" ht="15" thickBot="1">
      <c r="A31" s="293"/>
      <c r="B31" s="7" t="s">
        <v>739</v>
      </c>
      <c r="C31" s="7" t="s">
        <v>767</v>
      </c>
      <c r="D31" s="7" t="s">
        <v>778</v>
      </c>
      <c r="E31" s="46" t="s">
        <v>779</v>
      </c>
      <c r="F31" s="69" t="str">
        <f t="shared" si="0"/>
        <v>290000222</v>
      </c>
      <c r="G31" s="46">
        <v>20190318</v>
      </c>
      <c r="H31" s="14" t="s">
        <v>780</v>
      </c>
    </row>
    <row r="32" spans="1:8" ht="15" thickBot="1">
      <c r="A32" s="293" t="s">
        <v>2045</v>
      </c>
      <c r="B32" s="110" t="s">
        <v>619</v>
      </c>
      <c r="C32" s="110" t="s">
        <v>159</v>
      </c>
      <c r="D32" s="110" t="s">
        <v>5</v>
      </c>
      <c r="E32" s="88" t="s">
        <v>2046</v>
      </c>
      <c r="F32" s="69" t="str">
        <f t="shared" si="0"/>
        <v>290000300</v>
      </c>
      <c r="H32" s="14" t="s">
        <v>730</v>
      </c>
    </row>
    <row r="33" spans="1:8" ht="15" thickBot="1">
      <c r="A33" s="304"/>
      <c r="B33" s="110" t="s">
        <v>619</v>
      </c>
      <c r="C33" s="110" t="s">
        <v>159</v>
      </c>
      <c r="D33" s="110" t="s">
        <v>37</v>
      </c>
      <c r="E33" s="88" t="s">
        <v>2047</v>
      </c>
      <c r="F33" s="69" t="str">
        <f t="shared" si="0"/>
        <v>290000301</v>
      </c>
      <c r="H33" s="14" t="s">
        <v>730</v>
      </c>
    </row>
    <row r="34" spans="1:8" ht="15" thickBot="1">
      <c r="A34" s="304"/>
      <c r="B34" s="110" t="s">
        <v>619</v>
      </c>
      <c r="C34" s="110" t="s">
        <v>159</v>
      </c>
      <c r="D34" s="110" t="s">
        <v>38</v>
      </c>
      <c r="E34" s="254" t="s">
        <v>2048</v>
      </c>
      <c r="F34" s="69" t="str">
        <f t="shared" si="0"/>
        <v>290000302</v>
      </c>
      <c r="H34" s="14" t="s">
        <v>730</v>
      </c>
    </row>
    <row r="35" spans="1:8" ht="15" thickBot="1">
      <c r="A35" s="304"/>
      <c r="B35" s="110" t="s">
        <v>619</v>
      </c>
      <c r="C35" s="110" t="s">
        <v>159</v>
      </c>
      <c r="D35" s="110" t="s">
        <v>39</v>
      </c>
      <c r="E35" s="254" t="s">
        <v>2049</v>
      </c>
      <c r="F35" s="69" t="str">
        <f t="shared" si="0"/>
        <v>290000303</v>
      </c>
      <c r="H35" s="14" t="s">
        <v>730</v>
      </c>
    </row>
  </sheetData>
  <mergeCells count="3">
    <mergeCell ref="A2:A8"/>
    <mergeCell ref="A9:A31"/>
    <mergeCell ref="A32:A3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"/>
  <sheetViews>
    <sheetView workbookViewId="0">
      <selection activeCell="G19" sqref="G19"/>
    </sheetView>
  </sheetViews>
  <sheetFormatPr defaultRowHeight="14.4"/>
  <cols>
    <col min="1" max="1" width="16.77734375" customWidth="1"/>
    <col min="4" max="4" width="17.21875" bestFit="1" customWidth="1"/>
    <col min="5" max="5" width="29.6640625" bestFit="1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>
      <c r="A2" s="314" t="s">
        <v>204</v>
      </c>
      <c r="B2" s="33" t="s">
        <v>205</v>
      </c>
      <c r="C2" s="33" t="s">
        <v>92</v>
      </c>
      <c r="D2" s="33" t="s">
        <v>5</v>
      </c>
      <c r="E2" s="35" t="s">
        <v>206</v>
      </c>
    </row>
    <row r="3" spans="1:5">
      <c r="A3" s="314"/>
      <c r="B3" s="33" t="s">
        <v>205</v>
      </c>
      <c r="C3" s="33" t="s">
        <v>92</v>
      </c>
      <c r="D3" s="33" t="s">
        <v>37</v>
      </c>
      <c r="E3" s="35" t="s">
        <v>219</v>
      </c>
    </row>
    <row r="4" spans="1:5">
      <c r="A4" s="314"/>
      <c r="B4" s="33" t="s">
        <v>205</v>
      </c>
      <c r="C4" s="33" t="s">
        <v>92</v>
      </c>
      <c r="D4" s="33" t="s">
        <v>156</v>
      </c>
      <c r="E4" s="35" t="s">
        <v>221</v>
      </c>
    </row>
  </sheetData>
  <mergeCells count="1">
    <mergeCell ref="A2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96"/>
  <sheetViews>
    <sheetView topLeftCell="A187" zoomScaleNormal="100" workbookViewId="0">
      <selection activeCell="F196" sqref="F196"/>
    </sheetView>
  </sheetViews>
  <sheetFormatPr defaultColWidth="9" defaultRowHeight="14.4"/>
  <cols>
    <col min="1" max="1" width="30.44140625" style="218" bestFit="1" customWidth="1"/>
    <col min="2" max="3" width="9" style="218"/>
    <col min="4" max="4" width="17.21875" style="218" bestFit="1" customWidth="1"/>
    <col min="5" max="5" width="33.21875" style="218" bestFit="1" customWidth="1"/>
    <col min="6" max="6" width="10.44140625" style="218" bestFit="1" customWidth="1"/>
    <col min="7" max="7" width="9.44140625" style="218" bestFit="1" customWidth="1"/>
    <col min="8" max="16384" width="9" style="218"/>
  </cols>
  <sheetData>
    <row r="1" spans="1:8" ht="15" thickBot="1">
      <c r="A1" s="215"/>
      <c r="B1" s="216" t="s">
        <v>0</v>
      </c>
      <c r="C1" s="216" t="s">
        <v>1</v>
      </c>
      <c r="D1" s="216" t="s">
        <v>2</v>
      </c>
      <c r="E1" s="217" t="s">
        <v>3</v>
      </c>
      <c r="F1" s="216" t="s">
        <v>1956</v>
      </c>
    </row>
    <row r="2" spans="1:8" ht="15" thickBot="1">
      <c r="A2" s="285" t="s">
        <v>32</v>
      </c>
      <c r="B2" s="219" t="s">
        <v>31</v>
      </c>
      <c r="C2" s="219" t="s">
        <v>33</v>
      </c>
      <c r="D2" s="219" t="s">
        <v>5</v>
      </c>
      <c r="E2" s="220" t="s">
        <v>34</v>
      </c>
      <c r="F2" s="221" t="s">
        <v>1957</v>
      </c>
    </row>
    <row r="3" spans="1:8" ht="15" thickBot="1">
      <c r="A3" s="285"/>
      <c r="B3" s="219" t="s">
        <v>31</v>
      </c>
      <c r="C3" s="219" t="s">
        <v>33</v>
      </c>
      <c r="D3" s="222" t="s">
        <v>154</v>
      </c>
      <c r="E3" s="223" t="s">
        <v>155</v>
      </c>
    </row>
    <row r="4" spans="1:8" ht="15" thickBot="1">
      <c r="A4" s="285"/>
      <c r="B4" s="219" t="s">
        <v>31</v>
      </c>
      <c r="C4" s="219" t="s">
        <v>33</v>
      </c>
      <c r="D4" s="222" t="s">
        <v>156</v>
      </c>
      <c r="E4" s="223" t="s">
        <v>157</v>
      </c>
    </row>
    <row r="5" spans="1:8" ht="15" thickBot="1">
      <c r="A5" s="285"/>
      <c r="B5" s="219" t="s">
        <v>31</v>
      </c>
      <c r="C5" s="219" t="s">
        <v>33</v>
      </c>
      <c r="D5" s="222" t="s">
        <v>39</v>
      </c>
      <c r="E5" s="223" t="s">
        <v>210</v>
      </c>
    </row>
    <row r="6" spans="1:8">
      <c r="A6" s="285"/>
      <c r="B6" s="219" t="s">
        <v>31</v>
      </c>
      <c r="C6" s="219" t="s">
        <v>33</v>
      </c>
      <c r="D6" s="222" t="s">
        <v>284</v>
      </c>
      <c r="E6" s="223" t="s">
        <v>285</v>
      </c>
    </row>
    <row r="7" spans="1:8">
      <c r="A7" s="285"/>
      <c r="B7" s="224" t="s">
        <v>322</v>
      </c>
      <c r="C7" s="224" t="s">
        <v>126</v>
      </c>
      <c r="D7" s="224" t="s">
        <v>318</v>
      </c>
      <c r="E7" s="225" t="s">
        <v>655</v>
      </c>
      <c r="F7" s="226" t="str">
        <f xml:space="preserve"> B7 &amp; C7 &amp; D7</f>
        <v>010000105</v>
      </c>
    </row>
    <row r="8" spans="1:8">
      <c r="A8" s="285"/>
      <c r="B8" s="224" t="s">
        <v>322</v>
      </c>
      <c r="C8" s="224" t="s">
        <v>126</v>
      </c>
      <c r="D8" s="224" t="s">
        <v>451</v>
      </c>
      <c r="E8" s="225" t="s">
        <v>656</v>
      </c>
      <c r="F8" s="226" t="str">
        <f t="shared" ref="F8:F18" si="0" xml:space="preserve"> B8 &amp; C8 &amp; D8</f>
        <v>010000106</v>
      </c>
    </row>
    <row r="9" spans="1:8">
      <c r="A9" s="285"/>
      <c r="B9" s="224" t="s">
        <v>322</v>
      </c>
      <c r="C9" s="224" t="s">
        <v>126</v>
      </c>
      <c r="D9" s="224" t="s">
        <v>43</v>
      </c>
      <c r="E9" s="225" t="s">
        <v>657</v>
      </c>
      <c r="F9" s="226" t="str">
        <f t="shared" si="0"/>
        <v>010000107</v>
      </c>
    </row>
    <row r="10" spans="1:8">
      <c r="A10" s="285"/>
      <c r="B10" s="224" t="s">
        <v>322</v>
      </c>
      <c r="C10" s="224" t="s">
        <v>126</v>
      </c>
      <c r="D10" s="224" t="s">
        <v>44</v>
      </c>
      <c r="E10" s="225" t="s">
        <v>658</v>
      </c>
      <c r="F10" s="227" t="str">
        <f t="shared" si="0"/>
        <v>010000108</v>
      </c>
      <c r="G10" s="228"/>
      <c r="H10" s="228"/>
    </row>
    <row r="11" spans="1:8">
      <c r="A11" s="285"/>
      <c r="B11" s="224" t="s">
        <v>322</v>
      </c>
      <c r="C11" s="224" t="s">
        <v>126</v>
      </c>
      <c r="D11" s="224" t="s">
        <v>17</v>
      </c>
      <c r="E11" s="225" t="s">
        <v>659</v>
      </c>
      <c r="F11" s="227" t="str">
        <f t="shared" si="0"/>
        <v>010000109</v>
      </c>
      <c r="G11" s="228"/>
      <c r="H11" s="228"/>
    </row>
    <row r="12" spans="1:8">
      <c r="A12" s="285"/>
      <c r="B12" s="224" t="s">
        <v>322</v>
      </c>
      <c r="C12" s="224" t="s">
        <v>126</v>
      </c>
      <c r="D12" s="224" t="s">
        <v>18</v>
      </c>
      <c r="E12" s="225" t="s">
        <v>660</v>
      </c>
      <c r="F12" s="227" t="str">
        <f t="shared" si="0"/>
        <v>010000110</v>
      </c>
      <c r="G12" s="228"/>
      <c r="H12" s="228"/>
    </row>
    <row r="13" spans="1:8">
      <c r="A13" s="285"/>
      <c r="B13" s="224" t="s">
        <v>322</v>
      </c>
      <c r="C13" s="224" t="s">
        <v>126</v>
      </c>
      <c r="D13" s="224" t="s">
        <v>19</v>
      </c>
      <c r="E13" s="225" t="s">
        <v>661</v>
      </c>
      <c r="F13" s="227" t="str">
        <f t="shared" si="0"/>
        <v>010000111</v>
      </c>
      <c r="G13" s="228"/>
      <c r="H13" s="228"/>
    </row>
    <row r="14" spans="1:8">
      <c r="A14" s="285"/>
      <c r="B14" s="224" t="s">
        <v>322</v>
      </c>
      <c r="C14" s="224" t="s">
        <v>126</v>
      </c>
      <c r="D14" s="224" t="s">
        <v>20</v>
      </c>
      <c r="E14" s="225" t="s">
        <v>662</v>
      </c>
      <c r="F14" s="227" t="str">
        <f t="shared" si="0"/>
        <v>010000112</v>
      </c>
      <c r="G14" s="228"/>
      <c r="H14" s="228"/>
    </row>
    <row r="15" spans="1:8" s="228" customFormat="1">
      <c r="A15" s="285"/>
      <c r="B15" s="224" t="s">
        <v>322</v>
      </c>
      <c r="C15" s="224" t="s">
        <v>33</v>
      </c>
      <c r="D15" s="224" t="s">
        <v>21</v>
      </c>
      <c r="E15" s="225" t="s">
        <v>703</v>
      </c>
      <c r="F15" s="227" t="str">
        <f t="shared" si="0"/>
        <v>010000113</v>
      </c>
    </row>
    <row r="16" spans="1:8">
      <c r="A16" s="285"/>
      <c r="B16" s="224" t="s">
        <v>322</v>
      </c>
      <c r="C16" s="224" t="s">
        <v>126</v>
      </c>
      <c r="D16" s="224" t="s">
        <v>22</v>
      </c>
      <c r="E16" s="225" t="s">
        <v>663</v>
      </c>
      <c r="F16" s="227" t="str">
        <f t="shared" si="0"/>
        <v>010000114</v>
      </c>
      <c r="G16" s="228"/>
      <c r="H16" s="228"/>
    </row>
    <row r="17" spans="1:8">
      <c r="A17" s="285"/>
      <c r="B17" s="224" t="s">
        <v>322</v>
      </c>
      <c r="C17" s="224" t="s">
        <v>126</v>
      </c>
      <c r="D17" s="224" t="s">
        <v>23</v>
      </c>
      <c r="E17" s="225" t="s">
        <v>664</v>
      </c>
      <c r="F17" s="227" t="str">
        <f t="shared" si="0"/>
        <v>010000115</v>
      </c>
      <c r="G17" s="228"/>
      <c r="H17" s="228"/>
    </row>
    <row r="18" spans="1:8">
      <c r="A18" s="285"/>
      <c r="B18" s="224" t="s">
        <v>322</v>
      </c>
      <c r="C18" s="224" t="s">
        <v>126</v>
      </c>
      <c r="D18" s="224" t="s">
        <v>24</v>
      </c>
      <c r="E18" s="225" t="s">
        <v>665</v>
      </c>
      <c r="F18" s="227" t="str">
        <f t="shared" si="0"/>
        <v>010000116</v>
      </c>
      <c r="G18" s="228"/>
      <c r="H18" s="228"/>
    </row>
    <row r="19" spans="1:8" ht="15" thickBot="1">
      <c r="A19" s="285"/>
      <c r="B19" s="224" t="s">
        <v>322</v>
      </c>
      <c r="C19" s="224" t="s">
        <v>33</v>
      </c>
      <c r="D19" s="224" t="s">
        <v>306</v>
      </c>
      <c r="E19" s="225" t="s">
        <v>666</v>
      </c>
      <c r="F19" s="227" t="str">
        <f t="shared" ref="F19:F24" si="1" xml:space="preserve"> B19 &amp; C19 &amp; D19</f>
        <v>010000117</v>
      </c>
      <c r="G19" s="228"/>
      <c r="H19" s="228"/>
    </row>
    <row r="20" spans="1:8" ht="15" thickBot="1">
      <c r="A20" s="285"/>
      <c r="B20" s="229" t="s">
        <v>31</v>
      </c>
      <c r="C20" s="229" t="s">
        <v>97</v>
      </c>
      <c r="D20" s="224" t="s">
        <v>26</v>
      </c>
      <c r="E20" s="225" t="s">
        <v>713</v>
      </c>
      <c r="F20" s="227" t="str">
        <f t="shared" si="1"/>
        <v>010000118</v>
      </c>
      <c r="G20" s="228"/>
      <c r="H20" s="228"/>
    </row>
    <row r="21" spans="1:8" ht="15" thickBot="1">
      <c r="A21" s="285"/>
      <c r="B21" s="229" t="s">
        <v>31</v>
      </c>
      <c r="C21" s="229" t="s">
        <v>97</v>
      </c>
      <c r="D21" s="224" t="s">
        <v>27</v>
      </c>
      <c r="E21" s="225" t="s">
        <v>714</v>
      </c>
      <c r="F21" s="227" t="str">
        <f t="shared" si="1"/>
        <v>010000119</v>
      </c>
      <c r="G21" s="228"/>
      <c r="H21" s="228"/>
    </row>
    <row r="22" spans="1:8" ht="15" thickBot="1">
      <c r="A22" s="285"/>
      <c r="B22" s="229" t="s">
        <v>31</v>
      </c>
      <c r="C22" s="229" t="s">
        <v>97</v>
      </c>
      <c r="D22" s="224" t="s">
        <v>28</v>
      </c>
      <c r="E22" s="225" t="s">
        <v>704</v>
      </c>
      <c r="F22" s="227" t="str">
        <f t="shared" si="1"/>
        <v>010000120</v>
      </c>
      <c r="G22" s="228"/>
      <c r="H22" s="228"/>
    </row>
    <row r="23" spans="1:8" ht="15" thickBot="1">
      <c r="A23" s="285"/>
      <c r="B23" s="229" t="s">
        <v>1703</v>
      </c>
      <c r="C23" s="229" t="s">
        <v>97</v>
      </c>
      <c r="D23" s="224" t="s">
        <v>29</v>
      </c>
      <c r="E23" s="225" t="s">
        <v>705</v>
      </c>
      <c r="F23" s="227" t="str">
        <f t="shared" si="1"/>
        <v>010000121</v>
      </c>
      <c r="G23" s="228"/>
      <c r="H23" s="228"/>
    </row>
    <row r="24" spans="1:8" ht="15" thickBot="1">
      <c r="A24" s="285"/>
      <c r="B24" s="229" t="s">
        <v>31</v>
      </c>
      <c r="C24" s="229" t="s">
        <v>97</v>
      </c>
      <c r="D24" s="224" t="s">
        <v>30</v>
      </c>
      <c r="E24" s="225" t="s">
        <v>706</v>
      </c>
      <c r="F24" s="227" t="str">
        <f t="shared" si="1"/>
        <v>010000122</v>
      </c>
      <c r="G24" s="228"/>
      <c r="H24" s="228"/>
    </row>
    <row r="25" spans="1:8" ht="15" thickBot="1">
      <c r="A25" s="285"/>
      <c r="B25" s="229" t="s">
        <v>707</v>
      </c>
      <c r="C25" s="229" t="s">
        <v>708</v>
      </c>
      <c r="D25" s="224" t="s">
        <v>152</v>
      </c>
      <c r="E25" s="225" t="s">
        <v>709</v>
      </c>
      <c r="F25" s="227" t="str">
        <f xml:space="preserve"> B25 &amp; C25 &amp; D25</f>
        <v>010000123</v>
      </c>
      <c r="G25" s="228"/>
      <c r="H25" s="228"/>
    </row>
    <row r="26" spans="1:8" ht="15" thickBot="1">
      <c r="A26" s="285" t="s">
        <v>207</v>
      </c>
      <c r="B26" s="219" t="s">
        <v>31</v>
      </c>
      <c r="C26" s="219" t="s">
        <v>127</v>
      </c>
      <c r="D26" s="219" t="s">
        <v>5</v>
      </c>
      <c r="E26" s="220" t="s">
        <v>208</v>
      </c>
    </row>
    <row r="27" spans="1:8" ht="15" thickBot="1">
      <c r="A27" s="285"/>
      <c r="B27" s="219" t="s">
        <v>31</v>
      </c>
      <c r="C27" s="219" t="s">
        <v>127</v>
      </c>
      <c r="D27" s="219" t="s">
        <v>37</v>
      </c>
      <c r="E27" s="230" t="s">
        <v>209</v>
      </c>
    </row>
    <row r="28" spans="1:8" ht="15" thickBot="1">
      <c r="A28" s="285"/>
      <c r="B28" s="219" t="s">
        <v>31</v>
      </c>
      <c r="C28" s="219" t="s">
        <v>127</v>
      </c>
      <c r="D28" s="219" t="s">
        <v>38</v>
      </c>
      <c r="E28" s="231" t="s">
        <v>1958</v>
      </c>
    </row>
    <row r="29" spans="1:8" ht="15" thickBot="1">
      <c r="A29" s="285"/>
      <c r="B29" s="219" t="s">
        <v>31</v>
      </c>
      <c r="C29" s="219" t="s">
        <v>127</v>
      </c>
      <c r="D29" s="219" t="s">
        <v>39</v>
      </c>
      <c r="E29" s="231" t="s">
        <v>1959</v>
      </c>
    </row>
    <row r="30" spans="1:8" ht="15" thickBot="1">
      <c r="A30" s="285"/>
      <c r="B30" s="219" t="s">
        <v>31</v>
      </c>
      <c r="C30" s="219" t="s">
        <v>127</v>
      </c>
      <c r="D30" s="219" t="s">
        <v>40</v>
      </c>
      <c r="E30" s="231" t="s">
        <v>1960</v>
      </c>
    </row>
    <row r="31" spans="1:8" ht="15" thickBot="1">
      <c r="A31" s="285"/>
      <c r="B31" s="219" t="s">
        <v>31</v>
      </c>
      <c r="C31" s="219" t="s">
        <v>127</v>
      </c>
      <c r="D31" s="219" t="s">
        <v>41</v>
      </c>
      <c r="E31" s="223" t="s">
        <v>211</v>
      </c>
    </row>
    <row r="32" spans="1:8" ht="15" thickBot="1">
      <c r="A32" s="285"/>
      <c r="B32" s="219" t="s">
        <v>31</v>
      </c>
      <c r="C32" s="219" t="s">
        <v>127</v>
      </c>
      <c r="D32" s="219" t="s">
        <v>42</v>
      </c>
      <c r="E32" s="230" t="s">
        <v>212</v>
      </c>
    </row>
    <row r="33" spans="1:6" ht="15" thickBot="1">
      <c r="A33" s="285"/>
      <c r="B33" s="219" t="s">
        <v>31</v>
      </c>
      <c r="C33" s="219" t="s">
        <v>127</v>
      </c>
      <c r="D33" s="219" t="s">
        <v>43</v>
      </c>
      <c r="E33" s="230" t="s">
        <v>213</v>
      </c>
    </row>
    <row r="34" spans="1:6" ht="15" thickBot="1">
      <c r="A34" s="285"/>
      <c r="B34" s="219" t="s">
        <v>31</v>
      </c>
      <c r="C34" s="219" t="s">
        <v>127</v>
      </c>
      <c r="D34" s="219" t="s">
        <v>44</v>
      </c>
      <c r="E34" s="230" t="s">
        <v>214</v>
      </c>
    </row>
    <row r="35" spans="1:6" ht="15" thickBot="1">
      <c r="A35" s="285"/>
      <c r="B35" s="219" t="s">
        <v>31</v>
      </c>
      <c r="C35" s="219" t="s">
        <v>127</v>
      </c>
      <c r="D35" s="219" t="s">
        <v>17</v>
      </c>
      <c r="E35" s="230" t="s">
        <v>215</v>
      </c>
    </row>
    <row r="36" spans="1:6" ht="15" thickBot="1">
      <c r="A36" s="285"/>
      <c r="B36" s="219" t="s">
        <v>31</v>
      </c>
      <c r="C36" s="219" t="s">
        <v>127</v>
      </c>
      <c r="D36" s="219" t="s">
        <v>18</v>
      </c>
      <c r="E36" s="232" t="s">
        <v>216</v>
      </c>
    </row>
    <row r="37" spans="1:6" ht="15" thickBot="1">
      <c r="A37" s="285"/>
      <c r="B37" s="219" t="s">
        <v>31</v>
      </c>
      <c r="C37" s="219" t="s">
        <v>127</v>
      </c>
      <c r="D37" s="219" t="s">
        <v>19</v>
      </c>
      <c r="E37" s="232" t="s">
        <v>217</v>
      </c>
    </row>
    <row r="38" spans="1:6" ht="15" thickBot="1">
      <c r="A38" s="285"/>
      <c r="B38" s="219" t="s">
        <v>31</v>
      </c>
      <c r="C38" s="219" t="s">
        <v>127</v>
      </c>
      <c r="D38" s="219" t="s">
        <v>20</v>
      </c>
      <c r="E38" s="232" t="s">
        <v>218</v>
      </c>
      <c r="F38" s="228"/>
    </row>
    <row r="39" spans="1:6" ht="15" thickBot="1">
      <c r="A39" s="285"/>
      <c r="B39" s="219" t="s">
        <v>31</v>
      </c>
      <c r="C39" s="219" t="s">
        <v>127</v>
      </c>
      <c r="D39" s="219" t="s">
        <v>21</v>
      </c>
      <c r="E39" s="233" t="s">
        <v>1961</v>
      </c>
      <c r="F39" s="228"/>
    </row>
    <row r="40" spans="1:6" ht="15" thickBot="1">
      <c r="A40" s="285"/>
      <c r="B40" s="219" t="s">
        <v>31</v>
      </c>
      <c r="C40" s="219" t="s">
        <v>127</v>
      </c>
      <c r="D40" s="219" t="s">
        <v>22</v>
      </c>
      <c r="E40" s="233" t="s">
        <v>1962</v>
      </c>
      <c r="F40" s="228"/>
    </row>
    <row r="41" spans="1:6" ht="15" thickBot="1">
      <c r="A41" s="285"/>
      <c r="B41" s="219" t="s">
        <v>31</v>
      </c>
      <c r="C41" s="219" t="s">
        <v>127</v>
      </c>
      <c r="D41" s="219" t="s">
        <v>23</v>
      </c>
      <c r="E41" s="232" t="s">
        <v>220</v>
      </c>
      <c r="F41" s="228"/>
    </row>
    <row r="42" spans="1:6" ht="15" thickBot="1">
      <c r="A42" s="285"/>
      <c r="B42" s="219" t="s">
        <v>31</v>
      </c>
      <c r="C42" s="219" t="s">
        <v>127</v>
      </c>
      <c r="D42" s="219" t="s">
        <v>257</v>
      </c>
      <c r="E42" s="232" t="s">
        <v>258</v>
      </c>
      <c r="F42" s="228"/>
    </row>
    <row r="43" spans="1:6" ht="15" thickBot="1">
      <c r="A43" s="285"/>
      <c r="B43" s="219" t="s">
        <v>31</v>
      </c>
      <c r="C43" s="219" t="s">
        <v>127</v>
      </c>
      <c r="D43" s="219" t="s">
        <v>306</v>
      </c>
      <c r="E43" s="232" t="s">
        <v>307</v>
      </c>
      <c r="F43" s="228"/>
    </row>
    <row r="44" spans="1:6" ht="15" thickBot="1">
      <c r="A44" s="285"/>
      <c r="B44" s="219" t="s">
        <v>31</v>
      </c>
      <c r="C44" s="219" t="s">
        <v>127</v>
      </c>
      <c r="D44" s="219" t="s">
        <v>26</v>
      </c>
      <c r="E44" s="232" t="s">
        <v>402</v>
      </c>
      <c r="F44" s="228"/>
    </row>
    <row r="45" spans="1:6" ht="15" thickBot="1">
      <c r="A45" s="285"/>
      <c r="B45" s="219" t="s">
        <v>31</v>
      </c>
      <c r="C45" s="219" t="s">
        <v>127</v>
      </c>
      <c r="D45" s="219" t="s">
        <v>27</v>
      </c>
      <c r="E45" s="232" t="s">
        <v>403</v>
      </c>
      <c r="F45" s="228"/>
    </row>
    <row r="46" spans="1:6" ht="15" thickBot="1">
      <c r="A46" s="285"/>
      <c r="B46" s="219" t="s">
        <v>31</v>
      </c>
      <c r="C46" s="219" t="s">
        <v>127</v>
      </c>
      <c r="D46" s="219" t="s">
        <v>28</v>
      </c>
      <c r="E46" s="232" t="s">
        <v>404</v>
      </c>
      <c r="F46" s="228"/>
    </row>
    <row r="47" spans="1:6" ht="15" thickBot="1">
      <c r="A47" s="285"/>
      <c r="B47" s="219" t="s">
        <v>31</v>
      </c>
      <c r="C47" s="219" t="s">
        <v>127</v>
      </c>
      <c r="D47" s="219" t="s">
        <v>29</v>
      </c>
      <c r="E47" s="232" t="s">
        <v>405</v>
      </c>
      <c r="F47" s="228"/>
    </row>
    <row r="48" spans="1:6" ht="15" thickBot="1">
      <c r="A48" s="285"/>
      <c r="B48" s="219" t="s">
        <v>31</v>
      </c>
      <c r="C48" s="219" t="s">
        <v>127</v>
      </c>
      <c r="D48" s="219" t="s">
        <v>30</v>
      </c>
      <c r="E48" s="232" t="s">
        <v>406</v>
      </c>
      <c r="F48" s="228"/>
    </row>
    <row r="49" spans="1:8" ht="15" thickBot="1">
      <c r="A49" s="285"/>
      <c r="B49" s="219" t="s">
        <v>31</v>
      </c>
      <c r="C49" s="219" t="s">
        <v>127</v>
      </c>
      <c r="D49" s="219" t="s">
        <v>152</v>
      </c>
      <c r="E49" s="232" t="s">
        <v>407</v>
      </c>
      <c r="F49" s="228"/>
    </row>
    <row r="50" spans="1:8" ht="15" thickBot="1">
      <c r="A50" s="285"/>
      <c r="B50" s="219" t="s">
        <v>31</v>
      </c>
      <c r="C50" s="219" t="s">
        <v>127</v>
      </c>
      <c r="D50" s="219" t="s">
        <v>153</v>
      </c>
      <c r="E50" s="232" t="s">
        <v>410</v>
      </c>
      <c r="F50" s="228"/>
    </row>
    <row r="51" spans="1:8" ht="15" thickBot="1">
      <c r="A51" s="285"/>
      <c r="B51" s="219" t="s">
        <v>31</v>
      </c>
      <c r="C51" s="219" t="s">
        <v>127</v>
      </c>
      <c r="D51" s="219" t="s">
        <v>408</v>
      </c>
      <c r="E51" s="232" t="s">
        <v>411</v>
      </c>
      <c r="F51" s="228"/>
    </row>
    <row r="52" spans="1:8" ht="15" thickBot="1">
      <c r="A52" s="285"/>
      <c r="B52" s="219" t="s">
        <v>31</v>
      </c>
      <c r="C52" s="219" t="s">
        <v>127</v>
      </c>
      <c r="D52" s="219" t="s">
        <v>409</v>
      </c>
      <c r="E52" s="232" t="s">
        <v>412</v>
      </c>
      <c r="F52" s="228"/>
    </row>
    <row r="53" spans="1:8" ht="15" thickBot="1">
      <c r="A53" s="285"/>
      <c r="B53" s="219" t="s">
        <v>31</v>
      </c>
      <c r="C53" s="219" t="s">
        <v>127</v>
      </c>
      <c r="D53" s="219" t="s">
        <v>302</v>
      </c>
      <c r="E53" s="232" t="s">
        <v>413</v>
      </c>
      <c r="F53" s="228"/>
    </row>
    <row r="54" spans="1:8" ht="15" thickBot="1">
      <c r="A54" s="285"/>
      <c r="B54" s="219" t="s">
        <v>31</v>
      </c>
      <c r="C54" s="219" t="s">
        <v>127</v>
      </c>
      <c r="D54" s="219" t="s">
        <v>416</v>
      </c>
      <c r="E54" s="232" t="s">
        <v>414</v>
      </c>
      <c r="F54" s="228"/>
    </row>
    <row r="55" spans="1:8" ht="15" thickBot="1">
      <c r="A55" s="285"/>
      <c r="B55" s="219" t="s">
        <v>31</v>
      </c>
      <c r="C55" s="219" t="s">
        <v>127</v>
      </c>
      <c r="D55" s="219" t="s">
        <v>304</v>
      </c>
      <c r="E55" s="232" t="s">
        <v>415</v>
      </c>
      <c r="F55" s="228"/>
    </row>
    <row r="56" spans="1:8" ht="15" thickBot="1">
      <c r="A56" s="285"/>
      <c r="B56" s="219" t="s">
        <v>31</v>
      </c>
      <c r="C56" s="219" t="s">
        <v>127</v>
      </c>
      <c r="D56" s="219" t="s">
        <v>639</v>
      </c>
      <c r="E56" s="232" t="s">
        <v>641</v>
      </c>
      <c r="F56" s="227" t="str">
        <f xml:space="preserve"> B56 &amp; C56 &amp; D56</f>
        <v>010000230</v>
      </c>
    </row>
    <row r="57" spans="1:8" ht="15" thickBot="1">
      <c r="A57" s="285"/>
      <c r="B57" s="219" t="s">
        <v>31</v>
      </c>
      <c r="C57" s="219" t="s">
        <v>127</v>
      </c>
      <c r="D57" s="219" t="s">
        <v>640</v>
      </c>
      <c r="E57" s="232" t="s">
        <v>642</v>
      </c>
      <c r="F57" s="227" t="str">
        <f xml:space="preserve"> B57 &amp; C57 &amp; D57</f>
        <v>010000231</v>
      </c>
    </row>
    <row r="58" spans="1:8" ht="15" thickBot="1">
      <c r="A58" s="285"/>
      <c r="B58" s="229" t="s">
        <v>725</v>
      </c>
      <c r="C58" s="229" t="s">
        <v>726</v>
      </c>
      <c r="D58" s="229" t="s">
        <v>727</v>
      </c>
      <c r="E58" s="232" t="s">
        <v>728</v>
      </c>
      <c r="F58" s="227" t="s">
        <v>729</v>
      </c>
      <c r="G58" s="228">
        <v>20190304</v>
      </c>
      <c r="H58" s="228" t="s">
        <v>730</v>
      </c>
    </row>
    <row r="59" spans="1:8" ht="15" thickBot="1">
      <c r="A59" s="285" t="s">
        <v>223</v>
      </c>
      <c r="B59" s="219" t="s">
        <v>31</v>
      </c>
      <c r="C59" s="219" t="s">
        <v>222</v>
      </c>
      <c r="D59" s="219" t="s">
        <v>5</v>
      </c>
      <c r="E59" s="234" t="s">
        <v>379</v>
      </c>
      <c r="F59" s="228"/>
    </row>
    <row r="60" spans="1:8" ht="15" thickBot="1">
      <c r="A60" s="285"/>
      <c r="B60" s="219" t="s">
        <v>31</v>
      </c>
      <c r="C60" s="219" t="s">
        <v>222</v>
      </c>
      <c r="D60" s="219" t="s">
        <v>37</v>
      </c>
      <c r="E60" s="234" t="s">
        <v>224</v>
      </c>
      <c r="F60" s="228"/>
    </row>
    <row r="61" spans="1:8" ht="15" thickBot="1">
      <c r="A61" s="285"/>
      <c r="B61" s="219" t="s">
        <v>31</v>
      </c>
      <c r="C61" s="219" t="s">
        <v>222</v>
      </c>
      <c r="D61" s="219" t="s">
        <v>38</v>
      </c>
      <c r="E61" s="234" t="s">
        <v>225</v>
      </c>
      <c r="F61" s="228"/>
    </row>
    <row r="62" spans="1:8" ht="15" thickBot="1">
      <c r="A62" s="285"/>
      <c r="B62" s="219" t="s">
        <v>31</v>
      </c>
      <c r="C62" s="219" t="s">
        <v>222</v>
      </c>
      <c r="D62" s="219" t="s">
        <v>39</v>
      </c>
      <c r="E62" s="235" t="s">
        <v>231</v>
      </c>
      <c r="F62" s="228"/>
    </row>
    <row r="63" spans="1:8" ht="15" thickBot="1">
      <c r="A63" s="285"/>
      <c r="B63" s="219" t="s">
        <v>31</v>
      </c>
      <c r="C63" s="219" t="s">
        <v>222</v>
      </c>
      <c r="D63" s="219" t="s">
        <v>40</v>
      </c>
      <c r="E63" s="235" t="s">
        <v>394</v>
      </c>
      <c r="F63" s="228"/>
    </row>
    <row r="64" spans="1:8" ht="15" thickBot="1">
      <c r="A64" s="285"/>
      <c r="B64" s="219" t="s">
        <v>31</v>
      </c>
      <c r="C64" s="219" t="s">
        <v>222</v>
      </c>
      <c r="D64" s="219" t="s">
        <v>41</v>
      </c>
      <c r="E64" s="235" t="s">
        <v>383</v>
      </c>
      <c r="F64" s="228"/>
    </row>
    <row r="65" spans="1:8" ht="15" thickBot="1">
      <c r="A65" s="285"/>
      <c r="B65" s="229" t="s">
        <v>31</v>
      </c>
      <c r="C65" s="229" t="s">
        <v>222</v>
      </c>
      <c r="D65" s="219" t="s">
        <v>42</v>
      </c>
      <c r="E65" s="235" t="s">
        <v>491</v>
      </c>
      <c r="F65" s="228"/>
    </row>
    <row r="66" spans="1:8" ht="15" thickBot="1">
      <c r="A66" s="285"/>
      <c r="B66" s="224" t="s">
        <v>322</v>
      </c>
      <c r="C66" s="229" t="s">
        <v>222</v>
      </c>
      <c r="D66" s="219" t="s">
        <v>43</v>
      </c>
      <c r="E66" s="235" t="s">
        <v>507</v>
      </c>
      <c r="F66" s="228"/>
    </row>
    <row r="67" spans="1:8" ht="15" thickBot="1">
      <c r="A67" s="285"/>
      <c r="B67" s="224" t="s">
        <v>322</v>
      </c>
      <c r="C67" s="229" t="s">
        <v>294</v>
      </c>
      <c r="D67" s="229" t="s">
        <v>89</v>
      </c>
      <c r="E67" s="235" t="s">
        <v>715</v>
      </c>
      <c r="F67" s="227" t="str">
        <f xml:space="preserve"> B67 &amp; C67 &amp; D67</f>
        <v>010000308</v>
      </c>
      <c r="G67" s="228">
        <v>20190219</v>
      </c>
      <c r="H67" s="228" t="s">
        <v>710</v>
      </c>
    </row>
    <row r="68" spans="1:8" ht="15" thickBot="1">
      <c r="A68" s="285"/>
      <c r="B68" s="224" t="s">
        <v>322</v>
      </c>
      <c r="C68" s="229" t="s">
        <v>294</v>
      </c>
      <c r="D68" s="229" t="s">
        <v>184</v>
      </c>
      <c r="E68" s="235" t="s">
        <v>716</v>
      </c>
      <c r="F68" s="227" t="str">
        <f xml:space="preserve"> B68 &amp; C68 &amp; D68</f>
        <v>010000309</v>
      </c>
      <c r="G68" s="228">
        <v>20190219</v>
      </c>
      <c r="H68" s="228" t="s">
        <v>710</v>
      </c>
    </row>
    <row r="69" spans="1:8" ht="15" thickBot="1">
      <c r="A69" s="236" t="s">
        <v>278</v>
      </c>
      <c r="B69" s="219" t="s">
        <v>31</v>
      </c>
      <c r="C69" s="219" t="s">
        <v>279</v>
      </c>
      <c r="D69" s="219" t="s">
        <v>5</v>
      </c>
      <c r="E69" s="235" t="s">
        <v>280</v>
      </c>
      <c r="F69" s="227"/>
      <c r="G69" s="228"/>
      <c r="H69" s="228"/>
    </row>
    <row r="70" spans="1:8" ht="15" thickBot="1">
      <c r="A70" s="236" t="s">
        <v>278</v>
      </c>
      <c r="B70" s="219" t="s">
        <v>31</v>
      </c>
      <c r="C70" s="219" t="s">
        <v>279</v>
      </c>
      <c r="D70" s="219" t="s">
        <v>67</v>
      </c>
      <c r="E70" s="235" t="s">
        <v>1148</v>
      </c>
      <c r="F70" s="227" t="str">
        <f t="shared" ref="F70:F72" si="2" xml:space="preserve"> B70 &amp; C70 &amp; D70</f>
        <v>010000401</v>
      </c>
      <c r="G70" s="228">
        <v>20191029</v>
      </c>
      <c r="H70" s="228" t="s">
        <v>1151</v>
      </c>
    </row>
    <row r="71" spans="1:8" ht="15" thickBot="1">
      <c r="A71" s="236" t="s">
        <v>278</v>
      </c>
      <c r="B71" s="219" t="s">
        <v>31</v>
      </c>
      <c r="C71" s="219" t="s">
        <v>279</v>
      </c>
      <c r="D71" s="219" t="s">
        <v>8</v>
      </c>
      <c r="E71" s="235" t="s">
        <v>1149</v>
      </c>
      <c r="F71" s="227" t="str">
        <f t="shared" si="2"/>
        <v>010000402</v>
      </c>
      <c r="G71" s="228">
        <v>20191029</v>
      </c>
      <c r="H71" s="228" t="s">
        <v>1151</v>
      </c>
    </row>
    <row r="72" spans="1:8" ht="15" thickBot="1">
      <c r="A72" s="236" t="s">
        <v>278</v>
      </c>
      <c r="B72" s="219" t="s">
        <v>31</v>
      </c>
      <c r="C72" s="219" t="s">
        <v>279</v>
      </c>
      <c r="D72" s="219" t="s">
        <v>61</v>
      </c>
      <c r="E72" s="235" t="s">
        <v>1150</v>
      </c>
      <c r="F72" s="227" t="str">
        <f t="shared" si="2"/>
        <v>010000403</v>
      </c>
      <c r="G72" s="228">
        <v>20191029</v>
      </c>
      <c r="H72" s="228" t="s">
        <v>1151</v>
      </c>
    </row>
    <row r="73" spans="1:8" ht="15" thickBot="1">
      <c r="A73" s="285" t="s">
        <v>308</v>
      </c>
      <c r="B73" s="219" t="s">
        <v>31</v>
      </c>
      <c r="C73" s="219" t="s">
        <v>295</v>
      </c>
      <c r="D73" s="219" t="s">
        <v>5</v>
      </c>
      <c r="E73" s="235" t="s">
        <v>309</v>
      </c>
      <c r="F73" s="228"/>
    </row>
    <row r="74" spans="1:8" ht="15" thickBot="1">
      <c r="A74" s="285"/>
      <c r="B74" s="219" t="s">
        <v>31</v>
      </c>
      <c r="C74" s="219" t="s">
        <v>295</v>
      </c>
      <c r="D74" s="219" t="s">
        <v>7</v>
      </c>
      <c r="E74" s="235" t="s">
        <v>395</v>
      </c>
      <c r="F74" s="228"/>
    </row>
    <row r="75" spans="1:8" ht="15" thickBot="1">
      <c r="A75" s="285"/>
      <c r="B75" s="219" t="s">
        <v>31</v>
      </c>
      <c r="C75" s="219" t="s">
        <v>295</v>
      </c>
      <c r="D75" s="219" t="s">
        <v>8</v>
      </c>
      <c r="E75" s="235" t="s">
        <v>382</v>
      </c>
      <c r="F75" s="228"/>
    </row>
    <row r="76" spans="1:8" ht="15" thickBot="1">
      <c r="A76" s="285"/>
      <c r="B76" s="219" t="s">
        <v>31</v>
      </c>
      <c r="C76" s="219" t="s">
        <v>295</v>
      </c>
      <c r="D76" s="219" t="s">
        <v>39</v>
      </c>
      <c r="E76" s="235" t="s">
        <v>396</v>
      </c>
      <c r="F76" s="228"/>
    </row>
    <row r="77" spans="1:8" ht="15" thickBot="1">
      <c r="A77" s="285"/>
      <c r="B77" s="219" t="s">
        <v>31</v>
      </c>
      <c r="C77" s="219" t="s">
        <v>295</v>
      </c>
      <c r="D77" s="219" t="s">
        <v>40</v>
      </c>
      <c r="E77" s="235" t="s">
        <v>384</v>
      </c>
      <c r="F77" s="228"/>
    </row>
    <row r="78" spans="1:8" ht="15" thickBot="1">
      <c r="A78" s="285"/>
      <c r="B78" s="219" t="s">
        <v>31</v>
      </c>
      <c r="C78" s="219" t="s">
        <v>295</v>
      </c>
      <c r="D78" s="219" t="s">
        <v>41</v>
      </c>
      <c r="E78" s="235" t="s">
        <v>385</v>
      </c>
      <c r="F78" s="228"/>
    </row>
    <row r="79" spans="1:8" ht="15" thickBot="1">
      <c r="A79" s="285"/>
      <c r="B79" s="219" t="s">
        <v>31</v>
      </c>
      <c r="C79" s="219" t="s">
        <v>295</v>
      </c>
      <c r="D79" s="219" t="s">
        <v>42</v>
      </c>
      <c r="E79" s="235" t="s">
        <v>386</v>
      </c>
      <c r="F79" s="228"/>
    </row>
    <row r="80" spans="1:8" ht="15" thickBot="1">
      <c r="A80" s="285"/>
      <c r="B80" s="219" t="s">
        <v>31</v>
      </c>
      <c r="C80" s="219" t="s">
        <v>295</v>
      </c>
      <c r="D80" s="219" t="s">
        <v>43</v>
      </c>
      <c r="E80" s="235" t="s">
        <v>397</v>
      </c>
      <c r="F80" s="228"/>
    </row>
    <row r="81" spans="1:8" ht="15" thickBot="1">
      <c r="A81" s="285"/>
      <c r="B81" s="219" t="s">
        <v>31</v>
      </c>
      <c r="C81" s="219" t="s">
        <v>295</v>
      </c>
      <c r="D81" s="219" t="s">
        <v>44</v>
      </c>
      <c r="E81" s="235" t="s">
        <v>387</v>
      </c>
      <c r="F81" s="228"/>
    </row>
    <row r="82" spans="1:8" ht="15" thickBot="1">
      <c r="A82" s="285"/>
      <c r="B82" s="219" t="s">
        <v>31</v>
      </c>
      <c r="C82" s="219" t="s">
        <v>295</v>
      </c>
      <c r="D82" s="219" t="s">
        <v>17</v>
      </c>
      <c r="E82" s="235" t="s">
        <v>388</v>
      </c>
      <c r="F82" s="228"/>
    </row>
    <row r="83" spans="1:8" ht="15" thickBot="1">
      <c r="A83" s="285"/>
      <c r="B83" s="219" t="s">
        <v>31</v>
      </c>
      <c r="C83" s="219" t="s">
        <v>295</v>
      </c>
      <c r="D83" s="219" t="s">
        <v>18</v>
      </c>
      <c r="E83" s="235" t="s">
        <v>389</v>
      </c>
      <c r="F83" s="228"/>
    </row>
    <row r="84" spans="1:8" ht="15" thickBot="1">
      <c r="A84" s="285"/>
      <c r="B84" s="219" t="s">
        <v>31</v>
      </c>
      <c r="C84" s="219" t="s">
        <v>295</v>
      </c>
      <c r="D84" s="219" t="s">
        <v>19</v>
      </c>
      <c r="E84" s="235" t="s">
        <v>398</v>
      </c>
      <c r="F84" s="228"/>
    </row>
    <row r="85" spans="1:8" ht="15" thickBot="1">
      <c r="A85" s="285"/>
      <c r="B85" s="219" t="s">
        <v>31</v>
      </c>
      <c r="C85" s="219" t="s">
        <v>295</v>
      </c>
      <c r="D85" s="219" t="s">
        <v>20</v>
      </c>
      <c r="E85" s="235" t="s">
        <v>390</v>
      </c>
      <c r="F85" s="228"/>
    </row>
    <row r="86" spans="1:8" ht="15" thickBot="1">
      <c r="A86" s="285"/>
      <c r="B86" s="219" t="s">
        <v>31</v>
      </c>
      <c r="C86" s="219" t="s">
        <v>295</v>
      </c>
      <c r="D86" s="219" t="s">
        <v>21</v>
      </c>
      <c r="E86" s="235" t="s">
        <v>399</v>
      </c>
      <c r="F86" s="228"/>
    </row>
    <row r="87" spans="1:8" ht="15" thickBot="1">
      <c r="A87" s="285"/>
      <c r="B87" s="219" t="s">
        <v>31</v>
      </c>
      <c r="C87" s="219" t="s">
        <v>295</v>
      </c>
      <c r="D87" s="219" t="s">
        <v>22</v>
      </c>
      <c r="E87" s="235" t="s">
        <v>391</v>
      </c>
      <c r="F87" s="228"/>
    </row>
    <row r="88" spans="1:8" ht="15" thickBot="1">
      <c r="A88" s="285"/>
      <c r="B88" s="219" t="s">
        <v>31</v>
      </c>
      <c r="C88" s="219" t="s">
        <v>295</v>
      </c>
      <c r="D88" s="219" t="s">
        <v>392</v>
      </c>
      <c r="E88" s="235" t="s">
        <v>393</v>
      </c>
      <c r="F88" s="228"/>
    </row>
    <row r="89" spans="1:8" ht="15" thickBot="1">
      <c r="A89" s="285"/>
      <c r="B89" s="219" t="s">
        <v>667</v>
      </c>
      <c r="C89" s="219" t="s">
        <v>295</v>
      </c>
      <c r="D89" s="219" t="s">
        <v>257</v>
      </c>
      <c r="E89" s="235" t="s">
        <v>668</v>
      </c>
      <c r="F89" s="226" t="str">
        <f t="shared" ref="F89:F94" si="3" xml:space="preserve"> B89 &amp; C89 &amp; D89</f>
        <v>010000516</v>
      </c>
    </row>
    <row r="90" spans="1:8" s="228" customFormat="1" ht="15" thickBot="1">
      <c r="A90" s="285"/>
      <c r="B90" s="229" t="s">
        <v>31</v>
      </c>
      <c r="C90" s="229" t="s">
        <v>295</v>
      </c>
      <c r="D90" s="229" t="s">
        <v>306</v>
      </c>
      <c r="E90" s="235" t="s">
        <v>669</v>
      </c>
      <c r="F90" s="227" t="str">
        <f t="shared" si="3"/>
        <v>010000517</v>
      </c>
    </row>
    <row r="91" spans="1:8" s="228" customFormat="1">
      <c r="A91" s="285"/>
      <c r="B91" s="229" t="s">
        <v>31</v>
      </c>
      <c r="C91" s="229" t="s">
        <v>295</v>
      </c>
      <c r="D91" s="229" t="s">
        <v>711</v>
      </c>
      <c r="E91" s="235" t="s">
        <v>712</v>
      </c>
      <c r="F91" s="227" t="str">
        <f t="shared" si="3"/>
        <v>010000518</v>
      </c>
      <c r="G91" s="228">
        <v>20190219</v>
      </c>
      <c r="H91" s="228" t="s">
        <v>710</v>
      </c>
    </row>
    <row r="92" spans="1:8" s="228" customFormat="1">
      <c r="A92" s="285"/>
      <c r="B92" s="237" t="s">
        <v>1718</v>
      </c>
      <c r="C92" s="237" t="s">
        <v>1719</v>
      </c>
      <c r="D92" s="237" t="s">
        <v>1720</v>
      </c>
      <c r="E92" s="238" t="s">
        <v>1721</v>
      </c>
      <c r="F92" s="239" t="str">
        <f t="shared" si="3"/>
        <v>010000519</v>
      </c>
    </row>
    <row r="93" spans="1:8" s="228" customFormat="1">
      <c r="A93" s="285"/>
      <c r="B93" s="237" t="s">
        <v>1718</v>
      </c>
      <c r="C93" s="237" t="s">
        <v>1719</v>
      </c>
      <c r="D93" s="237" t="s">
        <v>28</v>
      </c>
      <c r="E93" s="238" t="s">
        <v>1722</v>
      </c>
      <c r="F93" s="239" t="str">
        <f t="shared" si="3"/>
        <v>010000520</v>
      </c>
    </row>
    <row r="94" spans="1:8" s="228" customFormat="1">
      <c r="A94" s="285"/>
      <c r="B94" s="237" t="s">
        <v>1718</v>
      </c>
      <c r="C94" s="237" t="s">
        <v>1719</v>
      </c>
      <c r="D94" s="237" t="s">
        <v>29</v>
      </c>
      <c r="E94" s="238" t="s">
        <v>1723</v>
      </c>
      <c r="F94" s="239" t="str">
        <f t="shared" si="3"/>
        <v>010000521</v>
      </c>
    </row>
    <row r="95" spans="1:8" s="228" customFormat="1">
      <c r="A95" s="285"/>
      <c r="B95" s="224" t="s">
        <v>1718</v>
      </c>
    </row>
    <row r="96" spans="1:8">
      <c r="A96" s="287" t="s">
        <v>321</v>
      </c>
      <c r="B96" s="224" t="s">
        <v>322</v>
      </c>
      <c r="C96" s="224" t="s">
        <v>296</v>
      </c>
      <c r="D96" s="224" t="s">
        <v>323</v>
      </c>
      <c r="E96" s="235" t="s">
        <v>401</v>
      </c>
      <c r="F96" s="228"/>
    </row>
    <row r="97" spans="1:6">
      <c r="A97" s="287"/>
      <c r="B97" s="224" t="s">
        <v>400</v>
      </c>
      <c r="C97" s="224" t="s">
        <v>296</v>
      </c>
      <c r="D97" s="224" t="s">
        <v>154</v>
      </c>
      <c r="E97" s="235" t="s">
        <v>380</v>
      </c>
      <c r="F97" s="228"/>
    </row>
    <row r="98" spans="1:6">
      <c r="A98" s="287"/>
      <c r="B98" s="224" t="s">
        <v>322</v>
      </c>
      <c r="C98" s="224" t="s">
        <v>296</v>
      </c>
      <c r="D98" s="224" t="s">
        <v>156</v>
      </c>
      <c r="E98" s="235" t="s">
        <v>381</v>
      </c>
      <c r="F98" s="228"/>
    </row>
    <row r="99" spans="1:6">
      <c r="A99" s="288" t="s">
        <v>700</v>
      </c>
      <c r="B99" s="224" t="s">
        <v>322</v>
      </c>
      <c r="C99" s="224" t="s">
        <v>504</v>
      </c>
      <c r="D99" s="224" t="s">
        <v>154</v>
      </c>
      <c r="E99" s="235" t="s">
        <v>502</v>
      </c>
      <c r="F99" s="226" t="str">
        <f t="shared" ref="F99:F104" si="4" xml:space="preserve"> B99 &amp; C99 &amp; D99</f>
        <v>010000701</v>
      </c>
    </row>
    <row r="100" spans="1:6">
      <c r="A100" s="288"/>
      <c r="B100" s="224" t="s">
        <v>322</v>
      </c>
      <c r="C100" s="224" t="s">
        <v>297</v>
      </c>
      <c r="D100" s="224" t="s">
        <v>156</v>
      </c>
      <c r="E100" s="235" t="s">
        <v>503</v>
      </c>
      <c r="F100" s="226" t="str">
        <f t="shared" si="4"/>
        <v>010000702</v>
      </c>
    </row>
    <row r="101" spans="1:6">
      <c r="A101" s="288"/>
      <c r="B101" s="224" t="s">
        <v>322</v>
      </c>
      <c r="C101" s="224" t="s">
        <v>297</v>
      </c>
      <c r="D101" s="224" t="s">
        <v>349</v>
      </c>
      <c r="E101" s="235" t="s">
        <v>648</v>
      </c>
      <c r="F101" s="226" t="str">
        <f t="shared" si="4"/>
        <v>010000703</v>
      </c>
    </row>
    <row r="102" spans="1:6">
      <c r="A102" s="288"/>
      <c r="B102" s="224" t="s">
        <v>322</v>
      </c>
      <c r="C102" s="224" t="s">
        <v>297</v>
      </c>
      <c r="D102" s="224" t="s">
        <v>284</v>
      </c>
      <c r="E102" s="235" t="s">
        <v>699</v>
      </c>
      <c r="F102" s="226" t="str">
        <f t="shared" si="4"/>
        <v>010000704</v>
      </c>
    </row>
    <row r="103" spans="1:6">
      <c r="A103" s="288"/>
      <c r="B103" s="224" t="s">
        <v>322</v>
      </c>
      <c r="C103" s="224" t="s">
        <v>297</v>
      </c>
      <c r="D103" s="224" t="s">
        <v>318</v>
      </c>
      <c r="E103" s="235" t="s">
        <v>701</v>
      </c>
      <c r="F103" s="226" t="str">
        <f t="shared" si="4"/>
        <v>010000705</v>
      </c>
    </row>
    <row r="104" spans="1:6">
      <c r="A104" s="287" t="s">
        <v>511</v>
      </c>
      <c r="B104" s="224" t="s">
        <v>512</v>
      </c>
      <c r="C104" s="224" t="s">
        <v>513</v>
      </c>
      <c r="D104" s="224" t="s">
        <v>514</v>
      </c>
      <c r="E104" s="235" t="s">
        <v>526</v>
      </c>
      <c r="F104" s="226" t="str">
        <f t="shared" si="4"/>
        <v>010000800</v>
      </c>
    </row>
    <row r="105" spans="1:6">
      <c r="A105" s="287"/>
      <c r="B105" s="224" t="s">
        <v>512</v>
      </c>
      <c r="C105" s="224" t="s">
        <v>513</v>
      </c>
      <c r="D105" s="224" t="s">
        <v>515</v>
      </c>
      <c r="E105" s="235" t="s">
        <v>527</v>
      </c>
      <c r="F105" s="226" t="str">
        <f t="shared" ref="F105:F119" si="5" xml:space="preserve"> B105 &amp; C105 &amp; D105</f>
        <v>010000801</v>
      </c>
    </row>
    <row r="106" spans="1:6">
      <c r="A106" s="287"/>
      <c r="B106" s="224" t="s">
        <v>516</v>
      </c>
      <c r="C106" s="224" t="s">
        <v>517</v>
      </c>
      <c r="D106" s="224" t="s">
        <v>518</v>
      </c>
      <c r="E106" s="235" t="s">
        <v>528</v>
      </c>
      <c r="F106" s="226" t="str">
        <f t="shared" si="5"/>
        <v>010000802</v>
      </c>
    </row>
    <row r="107" spans="1:6">
      <c r="A107" s="287"/>
      <c r="B107" s="224" t="s">
        <v>512</v>
      </c>
      <c r="C107" s="224" t="s">
        <v>513</v>
      </c>
      <c r="D107" s="224" t="s">
        <v>39</v>
      </c>
      <c r="E107" s="235" t="s">
        <v>519</v>
      </c>
      <c r="F107" s="226" t="str">
        <f t="shared" si="5"/>
        <v>010000803</v>
      </c>
    </row>
    <row r="108" spans="1:6">
      <c r="A108" s="287"/>
      <c r="B108" s="224" t="s">
        <v>512</v>
      </c>
      <c r="C108" s="224" t="s">
        <v>513</v>
      </c>
      <c r="D108" s="224" t="s">
        <v>40</v>
      </c>
      <c r="E108" s="235" t="s">
        <v>520</v>
      </c>
      <c r="F108" s="226" t="str">
        <f t="shared" si="5"/>
        <v>010000804</v>
      </c>
    </row>
    <row r="109" spans="1:6">
      <c r="A109" s="287"/>
      <c r="B109" s="224" t="s">
        <v>512</v>
      </c>
      <c r="C109" s="224" t="s">
        <v>513</v>
      </c>
      <c r="D109" s="224" t="s">
        <v>41</v>
      </c>
      <c r="E109" s="235" t="s">
        <v>521</v>
      </c>
      <c r="F109" s="226" t="str">
        <f t="shared" si="5"/>
        <v>010000805</v>
      </c>
    </row>
    <row r="110" spans="1:6">
      <c r="A110" s="287"/>
      <c r="B110" s="224" t="s">
        <v>512</v>
      </c>
      <c r="C110" s="224" t="s">
        <v>513</v>
      </c>
      <c r="D110" s="224" t="s">
        <v>42</v>
      </c>
      <c r="E110" s="235" t="s">
        <v>522</v>
      </c>
      <c r="F110" s="226" t="str">
        <f t="shared" si="5"/>
        <v>010000806</v>
      </c>
    </row>
    <row r="111" spans="1:6">
      <c r="A111" s="287"/>
      <c r="B111" s="224" t="s">
        <v>512</v>
      </c>
      <c r="C111" s="224" t="s">
        <v>513</v>
      </c>
      <c r="D111" s="224" t="s">
        <v>43</v>
      </c>
      <c r="E111" s="235" t="s">
        <v>523</v>
      </c>
      <c r="F111" s="226" t="str">
        <f t="shared" si="5"/>
        <v>010000807</v>
      </c>
    </row>
    <row r="112" spans="1:6">
      <c r="A112" s="287"/>
      <c r="B112" s="224" t="s">
        <v>512</v>
      </c>
      <c r="C112" s="224" t="s">
        <v>513</v>
      </c>
      <c r="D112" s="224" t="s">
        <v>44</v>
      </c>
      <c r="E112" s="235" t="s">
        <v>524</v>
      </c>
      <c r="F112" s="226" t="str">
        <f t="shared" si="5"/>
        <v>010000808</v>
      </c>
    </row>
    <row r="113" spans="1:8">
      <c r="A113" s="287"/>
      <c r="B113" s="224" t="s">
        <v>512</v>
      </c>
      <c r="C113" s="224" t="s">
        <v>513</v>
      </c>
      <c r="D113" s="224" t="s">
        <v>17</v>
      </c>
      <c r="E113" s="235" t="s">
        <v>525</v>
      </c>
      <c r="F113" s="226" t="str">
        <f t="shared" si="5"/>
        <v>010000809</v>
      </c>
    </row>
    <row r="114" spans="1:8">
      <c r="A114" s="287"/>
      <c r="B114" s="224" t="s">
        <v>512</v>
      </c>
      <c r="C114" s="224" t="s">
        <v>513</v>
      </c>
      <c r="D114" s="224" t="s">
        <v>18</v>
      </c>
      <c r="E114" s="235" t="s">
        <v>530</v>
      </c>
      <c r="F114" s="226" t="str">
        <f t="shared" si="5"/>
        <v>010000810</v>
      </c>
    </row>
    <row r="115" spans="1:8">
      <c r="A115" s="287"/>
      <c r="B115" s="224" t="s">
        <v>512</v>
      </c>
      <c r="C115" s="224" t="s">
        <v>513</v>
      </c>
      <c r="D115" s="224" t="s">
        <v>19</v>
      </c>
      <c r="E115" s="235" t="s">
        <v>529</v>
      </c>
      <c r="F115" s="226" t="str">
        <f t="shared" si="5"/>
        <v>010000811</v>
      </c>
    </row>
    <row r="116" spans="1:8">
      <c r="A116" s="287"/>
      <c r="B116" s="224" t="s">
        <v>512</v>
      </c>
      <c r="C116" s="224" t="s">
        <v>513</v>
      </c>
      <c r="D116" s="224" t="s">
        <v>20</v>
      </c>
      <c r="E116" s="235" t="s">
        <v>531</v>
      </c>
      <c r="F116" s="226" t="str">
        <f t="shared" si="5"/>
        <v>010000812</v>
      </c>
    </row>
    <row r="117" spans="1:8">
      <c r="A117" s="286" t="s">
        <v>643</v>
      </c>
      <c r="B117" s="224" t="s">
        <v>322</v>
      </c>
      <c r="C117" s="224" t="s">
        <v>299</v>
      </c>
      <c r="D117" s="224" t="s">
        <v>154</v>
      </c>
      <c r="E117" s="235" t="s">
        <v>644</v>
      </c>
      <c r="F117" s="226" t="str">
        <f t="shared" si="5"/>
        <v>010000901</v>
      </c>
    </row>
    <row r="118" spans="1:8">
      <c r="A118" s="286"/>
      <c r="B118" s="224" t="s">
        <v>322</v>
      </c>
      <c r="C118" s="224" t="s">
        <v>299</v>
      </c>
      <c r="D118" s="224" t="s">
        <v>156</v>
      </c>
      <c r="E118" s="235" t="s">
        <v>645</v>
      </c>
      <c r="F118" s="226" t="str">
        <f t="shared" si="5"/>
        <v>010000902</v>
      </c>
    </row>
    <row r="119" spans="1:8">
      <c r="A119" s="286" t="s">
        <v>731</v>
      </c>
      <c r="B119" s="224" t="s">
        <v>322</v>
      </c>
      <c r="C119" s="224" t="s">
        <v>315</v>
      </c>
      <c r="D119" s="224" t="s">
        <v>732</v>
      </c>
      <c r="E119" s="235" t="s">
        <v>733</v>
      </c>
      <c r="F119" s="226" t="str">
        <f t="shared" si="5"/>
        <v>010001000</v>
      </c>
      <c r="G119" s="224">
        <v>20190306</v>
      </c>
      <c r="H119" s="218" t="s">
        <v>735</v>
      </c>
    </row>
    <row r="120" spans="1:8">
      <c r="A120" s="286"/>
      <c r="B120" s="224" t="s">
        <v>322</v>
      </c>
      <c r="C120" s="224" t="s">
        <v>1653</v>
      </c>
      <c r="D120" s="224" t="s">
        <v>734</v>
      </c>
      <c r="E120" s="235" t="s">
        <v>1654</v>
      </c>
      <c r="F120" s="226" t="str">
        <f xml:space="preserve"> B120 &amp; C120 &amp; D120</f>
        <v>010001001</v>
      </c>
      <c r="G120" s="224">
        <v>20190306</v>
      </c>
      <c r="H120" s="218" t="s">
        <v>735</v>
      </c>
    </row>
    <row r="121" spans="1:8">
      <c r="A121" s="286"/>
      <c r="B121" s="224" t="s">
        <v>322</v>
      </c>
      <c r="C121" s="224" t="s">
        <v>1653</v>
      </c>
      <c r="D121" s="224" t="s">
        <v>156</v>
      </c>
      <c r="E121" s="235" t="s">
        <v>736</v>
      </c>
      <c r="F121" s="226" t="str">
        <f xml:space="preserve"> B121 &amp; C121 &amp; D121</f>
        <v>010001002</v>
      </c>
      <c r="G121" s="224">
        <v>20190306</v>
      </c>
      <c r="H121" s="218" t="s">
        <v>735</v>
      </c>
    </row>
    <row r="122" spans="1:8">
      <c r="A122" s="286"/>
      <c r="B122" s="224" t="s">
        <v>1655</v>
      </c>
      <c r="C122" s="224" t="s">
        <v>315</v>
      </c>
      <c r="D122" s="224" t="s">
        <v>349</v>
      </c>
      <c r="E122" s="235" t="s">
        <v>737</v>
      </c>
      <c r="F122" s="226" t="str">
        <f xml:space="preserve"> B122 &amp; C122 &amp; D122</f>
        <v>010001003</v>
      </c>
      <c r="G122" s="224">
        <v>20190306</v>
      </c>
      <c r="H122" s="218" t="s">
        <v>735</v>
      </c>
    </row>
    <row r="123" spans="1:8">
      <c r="A123" s="286" t="s">
        <v>1123</v>
      </c>
      <c r="B123" s="224" t="s">
        <v>1655</v>
      </c>
      <c r="C123" s="224" t="s">
        <v>1656</v>
      </c>
      <c r="D123" s="224" t="s">
        <v>1125</v>
      </c>
      <c r="E123" s="235" t="s">
        <v>1124</v>
      </c>
      <c r="F123" s="226" t="str">
        <f xml:space="preserve"> B123 &amp; C123 &amp; D123</f>
        <v>010001100</v>
      </c>
      <c r="G123" s="224">
        <v>20191021</v>
      </c>
      <c r="H123" s="218" t="s">
        <v>1126</v>
      </c>
    </row>
    <row r="124" spans="1:8">
      <c r="A124" s="286"/>
      <c r="B124" s="224" t="s">
        <v>1655</v>
      </c>
      <c r="C124" s="224" t="s">
        <v>1656</v>
      </c>
      <c r="D124" s="224" t="s">
        <v>154</v>
      </c>
      <c r="E124" s="235" t="s">
        <v>1127</v>
      </c>
      <c r="F124" s="226" t="str">
        <f t="shared" ref="F124:F175" si="6" xml:space="preserve"> B124 &amp; C124 &amp; D124</f>
        <v>010001101</v>
      </c>
      <c r="G124" s="224">
        <v>20191021</v>
      </c>
      <c r="H124" s="218" t="s">
        <v>1126</v>
      </c>
    </row>
    <row r="125" spans="1:8">
      <c r="A125" s="286"/>
      <c r="B125" s="224" t="s">
        <v>1655</v>
      </c>
      <c r="C125" s="224" t="s">
        <v>1656</v>
      </c>
      <c r="D125" s="224" t="s">
        <v>156</v>
      </c>
      <c r="E125" s="235" t="s">
        <v>1657</v>
      </c>
      <c r="F125" s="226" t="str">
        <f t="shared" si="6"/>
        <v>010001102</v>
      </c>
      <c r="G125" s="224">
        <v>20191021</v>
      </c>
      <c r="H125" s="218" t="s">
        <v>1126</v>
      </c>
    </row>
    <row r="126" spans="1:8">
      <c r="A126" s="218" t="s">
        <v>1200</v>
      </c>
      <c r="B126" s="224" t="s">
        <v>322</v>
      </c>
      <c r="C126" s="224" t="s">
        <v>1658</v>
      </c>
      <c r="D126" s="224" t="s">
        <v>323</v>
      </c>
      <c r="E126" s="235" t="s">
        <v>1198</v>
      </c>
      <c r="F126" s="226" t="str">
        <f t="shared" si="6"/>
        <v>010001200</v>
      </c>
      <c r="G126" s="224">
        <v>20191108</v>
      </c>
      <c r="H126" s="218" t="s">
        <v>1199</v>
      </c>
    </row>
    <row r="127" spans="1:8">
      <c r="A127" s="289" t="s">
        <v>1724</v>
      </c>
      <c r="B127" s="237" t="s">
        <v>322</v>
      </c>
      <c r="C127" s="237" t="s">
        <v>1660</v>
      </c>
      <c r="D127" s="237" t="s">
        <v>226</v>
      </c>
      <c r="E127" s="238" t="s">
        <v>1662</v>
      </c>
      <c r="F127" s="239" t="str">
        <f t="shared" si="6"/>
        <v>010001300</v>
      </c>
      <c r="G127" s="224">
        <v>20191228</v>
      </c>
      <c r="H127" s="218" t="s">
        <v>1734</v>
      </c>
    </row>
    <row r="128" spans="1:8">
      <c r="A128" s="289"/>
      <c r="B128" s="237" t="s">
        <v>1659</v>
      </c>
      <c r="C128" s="237" t="s">
        <v>1660</v>
      </c>
      <c r="D128" s="237" t="s">
        <v>37</v>
      </c>
      <c r="E128" s="238" t="s">
        <v>1663</v>
      </c>
      <c r="F128" s="239" t="str">
        <f t="shared" si="6"/>
        <v>010001301</v>
      </c>
      <c r="G128" s="224">
        <v>20191228</v>
      </c>
      <c r="H128" s="218" t="s">
        <v>1734</v>
      </c>
    </row>
    <row r="129" spans="1:8">
      <c r="A129" s="289"/>
      <c r="B129" s="237" t="s">
        <v>322</v>
      </c>
      <c r="C129" s="237" t="s">
        <v>1660</v>
      </c>
      <c r="D129" s="237" t="s">
        <v>38</v>
      </c>
      <c r="E129" s="238" t="s">
        <v>1664</v>
      </c>
      <c r="F129" s="239" t="str">
        <f t="shared" si="6"/>
        <v>010001302</v>
      </c>
      <c r="G129" s="224">
        <v>20191228</v>
      </c>
      <c r="H129" s="218" t="s">
        <v>1734</v>
      </c>
    </row>
    <row r="130" spans="1:8">
      <c r="A130" s="289"/>
      <c r="B130" s="237" t="s">
        <v>1659</v>
      </c>
      <c r="C130" s="237" t="s">
        <v>1660</v>
      </c>
      <c r="D130" s="237" t="s">
        <v>39</v>
      </c>
      <c r="E130" s="238" t="s">
        <v>1661</v>
      </c>
      <c r="F130" s="239" t="str">
        <f t="shared" si="6"/>
        <v>010001303</v>
      </c>
      <c r="G130" s="224">
        <v>20191228</v>
      </c>
      <c r="H130" s="218" t="s">
        <v>1734</v>
      </c>
    </row>
    <row r="131" spans="1:8">
      <c r="A131" s="289"/>
      <c r="B131" s="237" t="s">
        <v>322</v>
      </c>
      <c r="C131" s="237" t="s">
        <v>1660</v>
      </c>
      <c r="D131" s="237" t="s">
        <v>40</v>
      </c>
      <c r="E131" s="238" t="s">
        <v>1665</v>
      </c>
      <c r="F131" s="239" t="str">
        <f t="shared" si="6"/>
        <v>010001304</v>
      </c>
      <c r="G131" s="224">
        <v>20191228</v>
      </c>
      <c r="H131" s="218" t="s">
        <v>1734</v>
      </c>
    </row>
    <row r="132" spans="1:8">
      <c r="A132" s="289"/>
      <c r="B132" s="237" t="s">
        <v>1659</v>
      </c>
      <c r="C132" s="237" t="s">
        <v>1660</v>
      </c>
      <c r="D132" s="237" t="s">
        <v>41</v>
      </c>
      <c r="E132" s="238" t="s">
        <v>1666</v>
      </c>
      <c r="F132" s="239" t="str">
        <f t="shared" si="6"/>
        <v>010001305</v>
      </c>
      <c r="G132" s="224">
        <v>20191228</v>
      </c>
      <c r="H132" s="218" t="s">
        <v>1734</v>
      </c>
    </row>
    <row r="133" spans="1:8">
      <c r="A133" s="289"/>
      <c r="B133" s="237" t="s">
        <v>322</v>
      </c>
      <c r="C133" s="237" t="s">
        <v>1660</v>
      </c>
      <c r="D133" s="237" t="s">
        <v>42</v>
      </c>
      <c r="E133" s="238" t="s">
        <v>1667</v>
      </c>
      <c r="F133" s="239" t="str">
        <f t="shared" si="6"/>
        <v>010001306</v>
      </c>
      <c r="G133" s="224">
        <v>20191228</v>
      </c>
      <c r="H133" s="218" t="s">
        <v>1734</v>
      </c>
    </row>
    <row r="134" spans="1:8">
      <c r="A134" s="289"/>
      <c r="B134" s="237" t="s">
        <v>1659</v>
      </c>
      <c r="C134" s="237" t="s">
        <v>1660</v>
      </c>
      <c r="D134" s="237" t="s">
        <v>43</v>
      </c>
      <c r="E134" s="238" t="s">
        <v>1668</v>
      </c>
      <c r="F134" s="239" t="str">
        <f t="shared" si="6"/>
        <v>010001307</v>
      </c>
      <c r="G134" s="224">
        <v>20191228</v>
      </c>
      <c r="H134" s="218" t="s">
        <v>1734</v>
      </c>
    </row>
    <row r="135" spans="1:8">
      <c r="A135" s="289"/>
      <c r="B135" s="237" t="s">
        <v>322</v>
      </c>
      <c r="C135" s="237" t="s">
        <v>1660</v>
      </c>
      <c r="D135" s="237" t="s">
        <v>44</v>
      </c>
      <c r="E135" s="238" t="s">
        <v>1669</v>
      </c>
      <c r="F135" s="239" t="str">
        <f t="shared" si="6"/>
        <v>010001308</v>
      </c>
      <c r="G135" s="224">
        <v>20191228</v>
      </c>
      <c r="H135" s="218" t="s">
        <v>1734</v>
      </c>
    </row>
    <row r="136" spans="1:8">
      <c r="A136" s="289"/>
      <c r="B136" s="237" t="s">
        <v>1659</v>
      </c>
      <c r="C136" s="237" t="s">
        <v>1660</v>
      </c>
      <c r="D136" s="237" t="s">
        <v>17</v>
      </c>
      <c r="E136" s="238" t="s">
        <v>1710</v>
      </c>
      <c r="F136" s="239" t="str">
        <f t="shared" si="6"/>
        <v>010001309</v>
      </c>
      <c r="G136" s="224">
        <v>20191228</v>
      </c>
      <c r="H136" s="218" t="s">
        <v>1734</v>
      </c>
    </row>
    <row r="137" spans="1:8">
      <c r="A137" s="289"/>
      <c r="B137" s="237" t="s">
        <v>322</v>
      </c>
      <c r="C137" s="237" t="s">
        <v>1660</v>
      </c>
      <c r="D137" s="237" t="s">
        <v>18</v>
      </c>
      <c r="E137" s="238" t="s">
        <v>1670</v>
      </c>
      <c r="F137" s="239" t="str">
        <f t="shared" si="6"/>
        <v>010001310</v>
      </c>
      <c r="G137" s="224">
        <v>20191228</v>
      </c>
      <c r="H137" s="218" t="s">
        <v>1734</v>
      </c>
    </row>
    <row r="138" spans="1:8">
      <c r="A138" s="289"/>
      <c r="B138" s="237" t="s">
        <v>1659</v>
      </c>
      <c r="C138" s="237" t="s">
        <v>1660</v>
      </c>
      <c r="D138" s="237" t="s">
        <v>19</v>
      </c>
      <c r="E138" s="238" t="s">
        <v>1671</v>
      </c>
      <c r="F138" s="239" t="str">
        <f t="shared" si="6"/>
        <v>010001311</v>
      </c>
      <c r="G138" s="224">
        <v>20191228</v>
      </c>
      <c r="H138" s="218" t="s">
        <v>1734</v>
      </c>
    </row>
    <row r="139" spans="1:8">
      <c r="A139" s="289"/>
      <c r="B139" s="237" t="s">
        <v>322</v>
      </c>
      <c r="C139" s="237" t="s">
        <v>1660</v>
      </c>
      <c r="D139" s="237" t="s">
        <v>20</v>
      </c>
      <c r="E139" s="238" t="s">
        <v>1672</v>
      </c>
      <c r="F139" s="239" t="str">
        <f t="shared" si="6"/>
        <v>010001312</v>
      </c>
      <c r="G139" s="224">
        <v>20191228</v>
      </c>
      <c r="H139" s="218" t="s">
        <v>1734</v>
      </c>
    </row>
    <row r="140" spans="1:8">
      <c r="A140" s="289"/>
      <c r="B140" s="237" t="s">
        <v>1659</v>
      </c>
      <c r="C140" s="237" t="s">
        <v>1660</v>
      </c>
      <c r="D140" s="237" t="s">
        <v>21</v>
      </c>
      <c r="E140" s="238" t="s">
        <v>1673</v>
      </c>
      <c r="F140" s="239" t="str">
        <f t="shared" si="6"/>
        <v>010001313</v>
      </c>
      <c r="G140" s="224">
        <v>20191228</v>
      </c>
      <c r="H140" s="218" t="s">
        <v>1734</v>
      </c>
    </row>
    <row r="141" spans="1:8">
      <c r="A141" s="289"/>
      <c r="B141" s="237" t="s">
        <v>1659</v>
      </c>
      <c r="C141" s="237" t="s">
        <v>1660</v>
      </c>
      <c r="D141" s="237" t="s">
        <v>22</v>
      </c>
      <c r="E141" s="238" t="s">
        <v>1674</v>
      </c>
      <c r="F141" s="239" t="str">
        <f t="shared" si="6"/>
        <v>010001314</v>
      </c>
      <c r="G141" s="224">
        <v>20191228</v>
      </c>
      <c r="H141" s="218" t="s">
        <v>1734</v>
      </c>
    </row>
    <row r="142" spans="1:8">
      <c r="A142" s="289"/>
      <c r="B142" s="237" t="s">
        <v>322</v>
      </c>
      <c r="C142" s="237" t="s">
        <v>1660</v>
      </c>
      <c r="D142" s="237" t="s">
        <v>23</v>
      </c>
      <c r="E142" s="240" t="s">
        <v>1675</v>
      </c>
      <c r="F142" s="239" t="str">
        <f t="shared" si="6"/>
        <v>010001315</v>
      </c>
      <c r="G142" s="224">
        <v>20191228</v>
      </c>
      <c r="H142" s="218" t="s">
        <v>1734</v>
      </c>
    </row>
    <row r="143" spans="1:8">
      <c r="A143" s="289"/>
      <c r="B143" s="237" t="s">
        <v>1659</v>
      </c>
      <c r="C143" s="237" t="s">
        <v>1660</v>
      </c>
      <c r="D143" s="237" t="s">
        <v>24</v>
      </c>
      <c r="E143" s="240" t="s">
        <v>1677</v>
      </c>
      <c r="F143" s="239" t="str">
        <f t="shared" si="6"/>
        <v>010001316</v>
      </c>
      <c r="G143" s="224">
        <v>20191228</v>
      </c>
      <c r="H143" s="218" t="s">
        <v>1734</v>
      </c>
    </row>
    <row r="144" spans="1:8">
      <c r="A144" s="289"/>
      <c r="B144" s="237" t="s">
        <v>322</v>
      </c>
      <c r="C144" s="237" t="s">
        <v>1660</v>
      </c>
      <c r="D144" s="237" t="s">
        <v>25</v>
      </c>
      <c r="E144" s="240" t="s">
        <v>1676</v>
      </c>
      <c r="F144" s="239" t="str">
        <f t="shared" si="6"/>
        <v>010001317</v>
      </c>
      <c r="G144" s="224">
        <v>20191228</v>
      </c>
      <c r="H144" s="218" t="s">
        <v>1734</v>
      </c>
    </row>
    <row r="145" spans="1:8">
      <c r="A145" s="289"/>
      <c r="B145" s="237" t="s">
        <v>1659</v>
      </c>
      <c r="C145" s="237" t="s">
        <v>1660</v>
      </c>
      <c r="D145" s="237" t="s">
        <v>26</v>
      </c>
      <c r="E145" s="238" t="s">
        <v>1678</v>
      </c>
      <c r="F145" s="239" t="str">
        <f t="shared" si="6"/>
        <v>010001318</v>
      </c>
      <c r="G145" s="224">
        <v>20191228</v>
      </c>
      <c r="H145" s="218" t="s">
        <v>1734</v>
      </c>
    </row>
    <row r="146" spans="1:8">
      <c r="A146" s="289"/>
      <c r="B146" s="237" t="s">
        <v>322</v>
      </c>
      <c r="C146" s="237" t="s">
        <v>1660</v>
      </c>
      <c r="D146" s="237" t="s">
        <v>27</v>
      </c>
      <c r="E146" s="238" t="s">
        <v>1679</v>
      </c>
      <c r="F146" s="239" t="str">
        <f t="shared" si="6"/>
        <v>010001319</v>
      </c>
      <c r="G146" s="224">
        <v>20191228</v>
      </c>
      <c r="H146" s="218" t="s">
        <v>1734</v>
      </c>
    </row>
    <row r="147" spans="1:8">
      <c r="A147" s="289"/>
      <c r="B147" s="237" t="s">
        <v>1659</v>
      </c>
      <c r="C147" s="237" t="s">
        <v>1660</v>
      </c>
      <c r="D147" s="237" t="s">
        <v>28</v>
      </c>
      <c r="E147" s="238" t="s">
        <v>1680</v>
      </c>
      <c r="F147" s="239" t="str">
        <f t="shared" si="6"/>
        <v>010001320</v>
      </c>
      <c r="G147" s="224">
        <v>20191228</v>
      </c>
      <c r="H147" s="218" t="s">
        <v>1734</v>
      </c>
    </row>
    <row r="148" spans="1:8">
      <c r="A148" s="289"/>
      <c r="B148" s="237" t="s">
        <v>322</v>
      </c>
      <c r="C148" s="237" t="s">
        <v>1660</v>
      </c>
      <c r="D148" s="237" t="s">
        <v>29</v>
      </c>
      <c r="E148" s="238" t="s">
        <v>1685</v>
      </c>
      <c r="F148" s="239" t="str">
        <f t="shared" si="6"/>
        <v>010001321</v>
      </c>
      <c r="G148" s="224">
        <v>20191228</v>
      </c>
      <c r="H148" s="218" t="s">
        <v>1734</v>
      </c>
    </row>
    <row r="149" spans="1:8">
      <c r="A149" s="289"/>
      <c r="B149" s="237" t="s">
        <v>1659</v>
      </c>
      <c r="C149" s="237" t="s">
        <v>1660</v>
      </c>
      <c r="D149" s="237" t="s">
        <v>30</v>
      </c>
      <c r="E149" s="238" t="s">
        <v>1684</v>
      </c>
      <c r="F149" s="239" t="str">
        <f t="shared" si="6"/>
        <v>010001322</v>
      </c>
      <c r="G149" s="224">
        <v>20191228</v>
      </c>
      <c r="H149" s="218" t="s">
        <v>1734</v>
      </c>
    </row>
    <row r="150" spans="1:8">
      <c r="A150" s="289"/>
      <c r="B150" s="237" t="s">
        <v>322</v>
      </c>
      <c r="C150" s="237" t="s">
        <v>1660</v>
      </c>
      <c r="D150" s="237" t="s">
        <v>152</v>
      </c>
      <c r="E150" s="238" t="s">
        <v>1683</v>
      </c>
      <c r="F150" s="239" t="str">
        <f t="shared" si="6"/>
        <v>010001323</v>
      </c>
      <c r="G150" s="224">
        <v>20191228</v>
      </c>
      <c r="H150" s="218" t="s">
        <v>1734</v>
      </c>
    </row>
    <row r="151" spans="1:8">
      <c r="A151" s="289"/>
      <c r="B151" s="237" t="s">
        <v>1659</v>
      </c>
      <c r="C151" s="237" t="s">
        <v>1660</v>
      </c>
      <c r="D151" s="237" t="s">
        <v>153</v>
      </c>
      <c r="E151" s="238" t="s">
        <v>1682</v>
      </c>
      <c r="F151" s="239" t="str">
        <f t="shared" si="6"/>
        <v>010001324</v>
      </c>
      <c r="G151" s="224">
        <v>20191228</v>
      </c>
      <c r="H151" s="218" t="s">
        <v>1734</v>
      </c>
    </row>
    <row r="152" spans="1:8">
      <c r="A152" s="289"/>
      <c r="B152" s="237" t="s">
        <v>322</v>
      </c>
      <c r="C152" s="237" t="s">
        <v>1660</v>
      </c>
      <c r="D152" s="237" t="s">
        <v>408</v>
      </c>
      <c r="E152" s="238" t="s">
        <v>1681</v>
      </c>
      <c r="F152" s="239" t="str">
        <f t="shared" si="6"/>
        <v>010001325</v>
      </c>
      <c r="G152" s="224">
        <v>20191228</v>
      </c>
      <c r="H152" s="218" t="s">
        <v>1734</v>
      </c>
    </row>
    <row r="153" spans="1:8">
      <c r="A153" s="289"/>
      <c r="B153" s="237" t="s">
        <v>1659</v>
      </c>
      <c r="C153" s="237" t="s">
        <v>1660</v>
      </c>
      <c r="D153" s="237" t="s">
        <v>409</v>
      </c>
      <c r="E153" s="238" t="s">
        <v>1686</v>
      </c>
      <c r="F153" s="239" t="str">
        <f t="shared" si="6"/>
        <v>010001326</v>
      </c>
      <c r="G153" s="224">
        <v>20191228</v>
      </c>
      <c r="H153" s="218" t="s">
        <v>1734</v>
      </c>
    </row>
    <row r="154" spans="1:8">
      <c r="A154" s="289"/>
      <c r="B154" s="237" t="s">
        <v>322</v>
      </c>
      <c r="C154" s="237" t="s">
        <v>1660</v>
      </c>
      <c r="D154" s="237" t="s">
        <v>302</v>
      </c>
      <c r="E154" s="238" t="s">
        <v>1689</v>
      </c>
      <c r="F154" s="239" t="str">
        <f t="shared" si="6"/>
        <v>010001327</v>
      </c>
      <c r="G154" s="224">
        <v>20191228</v>
      </c>
      <c r="H154" s="218" t="s">
        <v>1734</v>
      </c>
    </row>
    <row r="155" spans="1:8">
      <c r="A155" s="289"/>
      <c r="B155" s="237" t="s">
        <v>1659</v>
      </c>
      <c r="C155" s="237" t="s">
        <v>1660</v>
      </c>
      <c r="D155" s="237" t="s">
        <v>303</v>
      </c>
      <c r="E155" s="238" t="s">
        <v>1688</v>
      </c>
      <c r="F155" s="239" t="str">
        <f t="shared" si="6"/>
        <v>010001328</v>
      </c>
      <c r="G155" s="224">
        <v>20191228</v>
      </c>
      <c r="H155" s="218" t="s">
        <v>1734</v>
      </c>
    </row>
    <row r="156" spans="1:8">
      <c r="A156" s="289"/>
      <c r="B156" s="237" t="s">
        <v>1659</v>
      </c>
      <c r="C156" s="237" t="s">
        <v>1660</v>
      </c>
      <c r="D156" s="237" t="s">
        <v>304</v>
      </c>
      <c r="E156" s="238" t="s">
        <v>1687</v>
      </c>
      <c r="F156" s="239" t="str">
        <f t="shared" si="6"/>
        <v>010001329</v>
      </c>
      <c r="G156" s="224">
        <v>20191228</v>
      </c>
      <c r="H156" s="218" t="s">
        <v>1734</v>
      </c>
    </row>
    <row r="157" spans="1:8">
      <c r="A157" s="289"/>
      <c r="B157" s="237" t="s">
        <v>1659</v>
      </c>
      <c r="C157" s="237" t="s">
        <v>1660</v>
      </c>
      <c r="D157" s="237" t="s">
        <v>305</v>
      </c>
      <c r="E157" s="238" t="s">
        <v>1692</v>
      </c>
      <c r="F157" s="239" t="str">
        <f t="shared" si="6"/>
        <v>010001330</v>
      </c>
      <c r="G157" s="224">
        <v>20191228</v>
      </c>
      <c r="H157" s="218" t="s">
        <v>1734</v>
      </c>
    </row>
    <row r="158" spans="1:8">
      <c r="A158" s="289"/>
      <c r="B158" s="237" t="s">
        <v>1659</v>
      </c>
      <c r="C158" s="237" t="s">
        <v>1660</v>
      </c>
      <c r="D158" s="237" t="s">
        <v>341</v>
      </c>
      <c r="E158" s="238" t="s">
        <v>1691</v>
      </c>
      <c r="F158" s="239" t="str">
        <f t="shared" si="6"/>
        <v>010001331</v>
      </c>
      <c r="G158" s="224">
        <v>20191228</v>
      </c>
      <c r="H158" s="218" t="s">
        <v>1734</v>
      </c>
    </row>
    <row r="159" spans="1:8">
      <c r="A159" s="289"/>
      <c r="B159" s="237" t="s">
        <v>1659</v>
      </c>
      <c r="C159" s="237" t="s">
        <v>1660</v>
      </c>
      <c r="D159" s="237" t="s">
        <v>342</v>
      </c>
      <c r="E159" s="238" t="s">
        <v>1690</v>
      </c>
      <c r="F159" s="239" t="str">
        <f t="shared" si="6"/>
        <v>010001332</v>
      </c>
      <c r="G159" s="224">
        <v>20191228</v>
      </c>
      <c r="H159" s="218" t="s">
        <v>1734</v>
      </c>
    </row>
    <row r="160" spans="1:8">
      <c r="A160" s="289"/>
      <c r="B160" s="237" t="s">
        <v>322</v>
      </c>
      <c r="C160" s="237" t="s">
        <v>1010</v>
      </c>
      <c r="D160" s="237" t="s">
        <v>343</v>
      </c>
      <c r="E160" s="238" t="s">
        <v>1693</v>
      </c>
      <c r="F160" s="239" t="str">
        <f t="shared" si="6"/>
        <v>010001333</v>
      </c>
      <c r="G160" s="224">
        <v>20191228</v>
      </c>
      <c r="H160" s="218" t="s">
        <v>1734</v>
      </c>
    </row>
    <row r="161" spans="1:8">
      <c r="A161" s="289"/>
      <c r="B161" s="237" t="s">
        <v>322</v>
      </c>
      <c r="C161" s="237" t="s">
        <v>1010</v>
      </c>
      <c r="D161" s="237" t="s">
        <v>344</v>
      </c>
      <c r="E161" s="238" t="s">
        <v>1694</v>
      </c>
      <c r="F161" s="239" t="str">
        <f t="shared" si="6"/>
        <v>010001334</v>
      </c>
      <c r="G161" s="224">
        <v>20191228</v>
      </c>
      <c r="H161" s="218" t="s">
        <v>1734</v>
      </c>
    </row>
    <row r="162" spans="1:8">
      <c r="A162" s="289"/>
      <c r="B162" s="237" t="s">
        <v>322</v>
      </c>
      <c r="C162" s="237" t="s">
        <v>1010</v>
      </c>
      <c r="D162" s="237" t="s">
        <v>345</v>
      </c>
      <c r="E162" s="238" t="s">
        <v>1695</v>
      </c>
      <c r="F162" s="239" t="str">
        <f t="shared" si="6"/>
        <v>010001335</v>
      </c>
      <c r="G162" s="224">
        <v>20191228</v>
      </c>
      <c r="H162" s="218" t="s">
        <v>1734</v>
      </c>
    </row>
    <row r="163" spans="1:8">
      <c r="A163" s="289"/>
      <c r="B163" s="237" t="s">
        <v>322</v>
      </c>
      <c r="C163" s="237" t="s">
        <v>1010</v>
      </c>
      <c r="D163" s="237" t="s">
        <v>442</v>
      </c>
      <c r="E163" s="238" t="s">
        <v>1696</v>
      </c>
      <c r="F163" s="239" t="str">
        <f t="shared" si="6"/>
        <v>010001336</v>
      </c>
      <c r="G163" s="224">
        <v>20191228</v>
      </c>
      <c r="H163" s="218" t="s">
        <v>1734</v>
      </c>
    </row>
    <row r="164" spans="1:8">
      <c r="A164" s="289"/>
      <c r="B164" s="237" t="s">
        <v>322</v>
      </c>
      <c r="C164" s="237" t="s">
        <v>1010</v>
      </c>
      <c r="D164" s="237" t="s">
        <v>461</v>
      </c>
      <c r="E164" s="238" t="s">
        <v>1697</v>
      </c>
      <c r="F164" s="239" t="str">
        <f t="shared" si="6"/>
        <v>010001337</v>
      </c>
      <c r="G164" s="224">
        <v>20191228</v>
      </c>
      <c r="H164" s="218" t="s">
        <v>1734</v>
      </c>
    </row>
    <row r="165" spans="1:8">
      <c r="A165" s="289"/>
      <c r="B165" s="237" t="s">
        <v>322</v>
      </c>
      <c r="C165" s="237" t="s">
        <v>1010</v>
      </c>
      <c r="D165" s="237" t="s">
        <v>462</v>
      </c>
      <c r="E165" s="238" t="s">
        <v>1698</v>
      </c>
      <c r="F165" s="239" t="str">
        <f t="shared" si="6"/>
        <v>010001338</v>
      </c>
      <c r="G165" s="224">
        <v>20191228</v>
      </c>
      <c r="H165" s="218" t="s">
        <v>1734</v>
      </c>
    </row>
    <row r="166" spans="1:8">
      <c r="A166" s="289"/>
      <c r="B166" s="237" t="s">
        <v>322</v>
      </c>
      <c r="C166" s="237" t="s">
        <v>1010</v>
      </c>
      <c r="D166" s="237" t="s">
        <v>463</v>
      </c>
      <c r="E166" s="238" t="s">
        <v>1699</v>
      </c>
      <c r="F166" s="239" t="str">
        <f t="shared" si="6"/>
        <v>010001339</v>
      </c>
      <c r="G166" s="224">
        <v>20191228</v>
      </c>
      <c r="H166" s="218" t="s">
        <v>1734</v>
      </c>
    </row>
    <row r="167" spans="1:8">
      <c r="A167" s="289"/>
      <c r="B167" s="237" t="s">
        <v>322</v>
      </c>
      <c r="C167" s="237" t="s">
        <v>1010</v>
      </c>
      <c r="D167" s="237" t="s">
        <v>464</v>
      </c>
      <c r="E167" s="238" t="s">
        <v>1700</v>
      </c>
      <c r="F167" s="239" t="str">
        <f t="shared" si="6"/>
        <v>010001340</v>
      </c>
      <c r="G167" s="224">
        <v>20191228</v>
      </c>
      <c r="H167" s="218" t="s">
        <v>1734</v>
      </c>
    </row>
    <row r="168" spans="1:8">
      <c r="A168" s="289"/>
      <c r="B168" s="237" t="s">
        <v>322</v>
      </c>
      <c r="C168" s="237" t="s">
        <v>1010</v>
      </c>
      <c r="D168" s="237" t="s">
        <v>465</v>
      </c>
      <c r="E168" s="238" t="s">
        <v>1701</v>
      </c>
      <c r="F168" s="239" t="str">
        <f t="shared" si="6"/>
        <v>010001341</v>
      </c>
      <c r="G168" s="224">
        <v>20191228</v>
      </c>
      <c r="H168" s="218" t="s">
        <v>1734</v>
      </c>
    </row>
    <row r="169" spans="1:8">
      <c r="A169" s="289"/>
      <c r="B169" s="237" t="s">
        <v>322</v>
      </c>
      <c r="C169" s="237" t="s">
        <v>1010</v>
      </c>
      <c r="D169" s="237" t="s">
        <v>466</v>
      </c>
      <c r="E169" s="238" t="s">
        <v>1702</v>
      </c>
      <c r="F169" s="239" t="str">
        <f t="shared" si="6"/>
        <v>010001342</v>
      </c>
      <c r="G169" s="224">
        <v>20191228</v>
      </c>
      <c r="H169" s="218" t="s">
        <v>1734</v>
      </c>
    </row>
    <row r="170" spans="1:8">
      <c r="A170" s="289"/>
      <c r="B170" s="237" t="s">
        <v>322</v>
      </c>
      <c r="C170" s="237" t="s">
        <v>1010</v>
      </c>
      <c r="D170" s="237" t="s">
        <v>467</v>
      </c>
      <c r="E170" s="238" t="s">
        <v>1704</v>
      </c>
      <c r="F170" s="239" t="str">
        <f t="shared" si="6"/>
        <v>010001343</v>
      </c>
      <c r="G170" s="224">
        <v>20191228</v>
      </c>
      <c r="H170" s="218" t="s">
        <v>1734</v>
      </c>
    </row>
    <row r="171" spans="1:8">
      <c r="A171" s="289"/>
      <c r="B171" s="237" t="s">
        <v>322</v>
      </c>
      <c r="C171" s="237" t="s">
        <v>1010</v>
      </c>
      <c r="D171" s="237" t="s">
        <v>468</v>
      </c>
      <c r="E171" s="238" t="s">
        <v>1705</v>
      </c>
      <c r="F171" s="239" t="str">
        <f t="shared" si="6"/>
        <v>010001344</v>
      </c>
      <c r="G171" s="224">
        <v>20191228</v>
      </c>
      <c r="H171" s="218" t="s">
        <v>1734</v>
      </c>
    </row>
    <row r="172" spans="1:8">
      <c r="A172" s="289"/>
      <c r="B172" s="237" t="s">
        <v>322</v>
      </c>
      <c r="C172" s="237" t="s">
        <v>1010</v>
      </c>
      <c r="D172" s="237" t="s">
        <v>469</v>
      </c>
      <c r="E172" s="238" t="s">
        <v>1707</v>
      </c>
      <c r="F172" s="239" t="str">
        <f t="shared" si="6"/>
        <v>010001345</v>
      </c>
      <c r="G172" s="224">
        <v>20191228</v>
      </c>
      <c r="H172" s="218" t="s">
        <v>1734</v>
      </c>
    </row>
    <row r="173" spans="1:8">
      <c r="A173" s="289"/>
      <c r="B173" s="237" t="s">
        <v>322</v>
      </c>
      <c r="C173" s="237" t="s">
        <v>1010</v>
      </c>
      <c r="D173" s="237" t="s">
        <v>470</v>
      </c>
      <c r="E173" s="238" t="s">
        <v>1706</v>
      </c>
      <c r="F173" s="239" t="str">
        <f t="shared" si="6"/>
        <v>010001346</v>
      </c>
      <c r="G173" s="224">
        <v>20191228</v>
      </c>
      <c r="H173" s="218" t="s">
        <v>1734</v>
      </c>
    </row>
    <row r="174" spans="1:8">
      <c r="A174" s="289"/>
      <c r="B174" s="237" t="s">
        <v>322</v>
      </c>
      <c r="C174" s="237" t="s">
        <v>1010</v>
      </c>
      <c r="D174" s="237" t="s">
        <v>471</v>
      </c>
      <c r="E174" s="238" t="s">
        <v>1708</v>
      </c>
      <c r="F174" s="239" t="str">
        <f t="shared" si="6"/>
        <v>010001347</v>
      </c>
      <c r="G174" s="224">
        <v>20191228</v>
      </c>
      <c r="H174" s="218" t="s">
        <v>1734</v>
      </c>
    </row>
    <row r="175" spans="1:8">
      <c r="A175" s="289"/>
      <c r="B175" s="237" t="s">
        <v>322</v>
      </c>
      <c r="C175" s="237" t="s">
        <v>1010</v>
      </c>
      <c r="D175" s="237" t="s">
        <v>472</v>
      </c>
      <c r="E175" s="238" t="s">
        <v>1709</v>
      </c>
      <c r="F175" s="239" t="str">
        <f t="shared" si="6"/>
        <v>010001348</v>
      </c>
      <c r="G175" s="224">
        <v>20191228</v>
      </c>
      <c r="H175" s="218" t="s">
        <v>1734</v>
      </c>
    </row>
    <row r="176" spans="1:8">
      <c r="A176" s="289"/>
      <c r="B176" s="237" t="s">
        <v>322</v>
      </c>
      <c r="C176" s="237" t="s">
        <v>1010</v>
      </c>
      <c r="D176" s="237" t="s">
        <v>473</v>
      </c>
      <c r="E176" s="238" t="s">
        <v>1712</v>
      </c>
      <c r="F176" s="239" t="str">
        <f xml:space="preserve"> B176 &amp; C176 &amp; D176</f>
        <v>010001349</v>
      </c>
      <c r="G176" s="224">
        <v>20191228</v>
      </c>
      <c r="H176" s="218" t="s">
        <v>1734</v>
      </c>
    </row>
    <row r="177" spans="1:8">
      <c r="A177" s="289"/>
      <c r="B177" s="237" t="s">
        <v>322</v>
      </c>
      <c r="C177" s="237" t="s">
        <v>1010</v>
      </c>
      <c r="D177" s="237" t="s">
        <v>474</v>
      </c>
      <c r="E177" s="238" t="s">
        <v>1711</v>
      </c>
      <c r="F177" s="239" t="str">
        <f t="shared" ref="F177:F179" si="7" xml:space="preserve"> B177 &amp; C177 &amp; D177</f>
        <v>010001350</v>
      </c>
      <c r="G177" s="224">
        <v>20191228</v>
      </c>
      <c r="H177" s="218" t="s">
        <v>1734</v>
      </c>
    </row>
    <row r="178" spans="1:8">
      <c r="A178" s="289"/>
      <c r="B178" s="237" t="s">
        <v>322</v>
      </c>
      <c r="C178" s="237" t="s">
        <v>1010</v>
      </c>
      <c r="D178" s="237" t="s">
        <v>475</v>
      </c>
      <c r="E178" s="238" t="s">
        <v>1713</v>
      </c>
      <c r="F178" s="239" t="str">
        <f t="shared" si="7"/>
        <v>010001351</v>
      </c>
      <c r="G178" s="224">
        <v>20191228</v>
      </c>
      <c r="H178" s="218" t="s">
        <v>1734</v>
      </c>
    </row>
    <row r="179" spans="1:8">
      <c r="A179" s="289"/>
      <c r="B179" s="237" t="s">
        <v>322</v>
      </c>
      <c r="C179" s="237" t="s">
        <v>1010</v>
      </c>
      <c r="D179" s="237" t="s">
        <v>476</v>
      </c>
      <c r="E179" s="238" t="s">
        <v>1714</v>
      </c>
      <c r="F179" s="239" t="str">
        <f t="shared" si="7"/>
        <v>010001352</v>
      </c>
      <c r="G179" s="224">
        <v>20191228</v>
      </c>
      <c r="H179" s="218" t="s">
        <v>1734</v>
      </c>
    </row>
    <row r="180" spans="1:8">
      <c r="A180" s="289"/>
      <c r="B180" s="237" t="s">
        <v>322</v>
      </c>
      <c r="C180" s="237" t="s">
        <v>1010</v>
      </c>
      <c r="D180" s="237" t="s">
        <v>477</v>
      </c>
      <c r="E180" s="238" t="s">
        <v>1955</v>
      </c>
      <c r="F180" s="239" t="str">
        <f xml:space="preserve"> B180 &amp; C180 &amp; D180</f>
        <v>010001353</v>
      </c>
      <c r="G180" s="224">
        <v>20191228</v>
      </c>
      <c r="H180" s="218" t="s">
        <v>1734</v>
      </c>
    </row>
    <row r="181" spans="1:8">
      <c r="A181" s="289"/>
      <c r="B181" s="237" t="s">
        <v>322</v>
      </c>
      <c r="C181" s="237" t="s">
        <v>1010</v>
      </c>
      <c r="D181" s="237" t="s">
        <v>478</v>
      </c>
      <c r="E181" s="238" t="s">
        <v>1715</v>
      </c>
      <c r="F181" s="239" t="str">
        <f t="shared" ref="F181:F196" si="8" xml:space="preserve"> B181 &amp; C181 &amp; D181</f>
        <v>010001354</v>
      </c>
      <c r="G181" s="224">
        <v>20191228</v>
      </c>
      <c r="H181" s="218" t="s">
        <v>1734</v>
      </c>
    </row>
    <row r="182" spans="1:8">
      <c r="A182" s="289"/>
      <c r="B182" s="237" t="s">
        <v>322</v>
      </c>
      <c r="C182" s="237" t="s">
        <v>1010</v>
      </c>
      <c r="D182" s="237" t="s">
        <v>479</v>
      </c>
      <c r="E182" s="238" t="s">
        <v>1716</v>
      </c>
      <c r="F182" s="239" t="str">
        <f t="shared" si="8"/>
        <v>010001355</v>
      </c>
      <c r="G182" s="224">
        <v>20191228</v>
      </c>
      <c r="H182" s="218" t="s">
        <v>1734</v>
      </c>
    </row>
    <row r="183" spans="1:8">
      <c r="A183" s="289"/>
      <c r="B183" s="237" t="s">
        <v>322</v>
      </c>
      <c r="C183" s="237" t="s">
        <v>1010</v>
      </c>
      <c r="D183" s="237" t="s">
        <v>480</v>
      </c>
      <c r="E183" s="238" t="s">
        <v>1717</v>
      </c>
      <c r="F183" s="239" t="str">
        <f t="shared" si="8"/>
        <v>010001356</v>
      </c>
      <c r="G183" s="224">
        <v>20191228</v>
      </c>
      <c r="H183" s="218" t="s">
        <v>1734</v>
      </c>
    </row>
    <row r="184" spans="1:8">
      <c r="A184" s="289"/>
      <c r="B184" s="237" t="s">
        <v>322</v>
      </c>
      <c r="C184" s="237" t="s">
        <v>1010</v>
      </c>
      <c r="D184" s="237" t="s">
        <v>481</v>
      </c>
      <c r="E184" s="238" t="s">
        <v>1735</v>
      </c>
      <c r="F184" s="239" t="str">
        <f t="shared" si="8"/>
        <v>010001357</v>
      </c>
      <c r="G184" s="224" t="s">
        <v>1750</v>
      </c>
      <c r="H184" s="218" t="s">
        <v>1126</v>
      </c>
    </row>
    <row r="185" spans="1:8">
      <c r="A185" s="289"/>
      <c r="B185" s="237" t="s">
        <v>322</v>
      </c>
      <c r="C185" s="237" t="s">
        <v>1010</v>
      </c>
      <c r="D185" s="237" t="s">
        <v>482</v>
      </c>
      <c r="E185" s="238" t="s">
        <v>1736</v>
      </c>
      <c r="F185" s="239" t="str">
        <f t="shared" si="8"/>
        <v>010001358</v>
      </c>
      <c r="G185" s="224" t="s">
        <v>1750</v>
      </c>
      <c r="H185" s="218" t="s">
        <v>1126</v>
      </c>
    </row>
    <row r="186" spans="1:8">
      <c r="A186" s="289"/>
      <c r="B186" s="237" t="s">
        <v>322</v>
      </c>
      <c r="C186" s="237" t="s">
        <v>1010</v>
      </c>
      <c r="D186" s="237" t="s">
        <v>483</v>
      </c>
      <c r="E186" s="238" t="s">
        <v>1738</v>
      </c>
      <c r="F186" s="239" t="str">
        <f t="shared" si="8"/>
        <v>010001359</v>
      </c>
      <c r="G186" s="224" t="s">
        <v>1750</v>
      </c>
      <c r="H186" s="218" t="s">
        <v>1126</v>
      </c>
    </row>
    <row r="187" spans="1:8">
      <c r="A187" s="289"/>
      <c r="B187" s="237" t="s">
        <v>322</v>
      </c>
      <c r="C187" s="237" t="s">
        <v>1010</v>
      </c>
      <c r="D187" s="237" t="s">
        <v>484</v>
      </c>
      <c r="E187" s="238" t="s">
        <v>1739</v>
      </c>
      <c r="F187" s="239" t="str">
        <f t="shared" si="8"/>
        <v>010001360</v>
      </c>
      <c r="G187" s="224" t="s">
        <v>1750</v>
      </c>
      <c r="H187" s="218" t="s">
        <v>1126</v>
      </c>
    </row>
    <row r="188" spans="1:8">
      <c r="A188" s="289"/>
      <c r="B188" s="237" t="s">
        <v>322</v>
      </c>
      <c r="C188" s="237" t="s">
        <v>1010</v>
      </c>
      <c r="D188" s="237" t="s">
        <v>485</v>
      </c>
      <c r="E188" s="238" t="s">
        <v>1740</v>
      </c>
      <c r="F188" s="239" t="str">
        <f t="shared" si="8"/>
        <v>010001361</v>
      </c>
      <c r="G188" s="224" t="s">
        <v>1750</v>
      </c>
      <c r="H188" s="218" t="s">
        <v>1126</v>
      </c>
    </row>
    <row r="189" spans="1:8">
      <c r="A189" s="289"/>
      <c r="B189" s="237" t="s">
        <v>322</v>
      </c>
      <c r="C189" s="237" t="s">
        <v>1010</v>
      </c>
      <c r="D189" s="237" t="s">
        <v>1737</v>
      </c>
      <c r="E189" s="238" t="s">
        <v>1741</v>
      </c>
      <c r="F189" s="239" t="str">
        <f t="shared" si="8"/>
        <v>010001362</v>
      </c>
      <c r="G189" s="224" t="s">
        <v>1750</v>
      </c>
      <c r="H189" s="218" t="s">
        <v>1126</v>
      </c>
    </row>
    <row r="190" spans="1:8">
      <c r="A190" s="289"/>
      <c r="B190" s="237" t="s">
        <v>322</v>
      </c>
      <c r="C190" s="237" t="s">
        <v>1010</v>
      </c>
      <c r="D190" s="237" t="s">
        <v>1742</v>
      </c>
      <c r="E190" s="238" t="s">
        <v>1743</v>
      </c>
      <c r="F190" s="239" t="str">
        <f t="shared" si="8"/>
        <v>010001363</v>
      </c>
      <c r="G190" s="224" t="s">
        <v>1750</v>
      </c>
      <c r="H190" s="218" t="s">
        <v>1126</v>
      </c>
    </row>
    <row r="191" spans="1:8">
      <c r="A191" s="289"/>
      <c r="B191" s="237" t="s">
        <v>1746</v>
      </c>
      <c r="C191" s="237" t="s">
        <v>1747</v>
      </c>
      <c r="D191" s="237" t="s">
        <v>1748</v>
      </c>
      <c r="E191" s="238" t="s">
        <v>1744</v>
      </c>
      <c r="F191" s="239" t="str">
        <f t="shared" si="8"/>
        <v>010001364</v>
      </c>
      <c r="G191" s="224" t="s">
        <v>1750</v>
      </c>
      <c r="H191" s="218" t="s">
        <v>1126</v>
      </c>
    </row>
    <row r="192" spans="1:8">
      <c r="A192" s="289"/>
      <c r="B192" s="237" t="s">
        <v>1746</v>
      </c>
      <c r="C192" s="237" t="s">
        <v>1747</v>
      </c>
      <c r="D192" s="237" t="s">
        <v>1749</v>
      </c>
      <c r="E192" s="238" t="s">
        <v>1745</v>
      </c>
      <c r="F192" s="239" t="str">
        <f t="shared" si="8"/>
        <v>010001365</v>
      </c>
      <c r="G192" s="224" t="s">
        <v>1750</v>
      </c>
      <c r="H192" s="218" t="s">
        <v>1126</v>
      </c>
    </row>
    <row r="193" spans="1:8">
      <c r="A193" s="284" t="s">
        <v>1727</v>
      </c>
      <c r="B193" s="237" t="s">
        <v>322</v>
      </c>
      <c r="C193" s="237" t="s">
        <v>1728</v>
      </c>
      <c r="D193" s="237" t="s">
        <v>1729</v>
      </c>
      <c r="E193" s="238" t="s">
        <v>1730</v>
      </c>
      <c r="F193" s="239" t="str">
        <f t="shared" si="8"/>
        <v>010001401</v>
      </c>
      <c r="G193" s="224">
        <v>20191228</v>
      </c>
      <c r="H193" s="218" t="s">
        <v>1734</v>
      </c>
    </row>
    <row r="194" spans="1:8">
      <c r="A194" s="284"/>
      <c r="B194" s="237" t="s">
        <v>322</v>
      </c>
      <c r="C194" s="237" t="s">
        <v>1728</v>
      </c>
      <c r="D194" s="237" t="s">
        <v>38</v>
      </c>
      <c r="E194" s="238" t="s">
        <v>1731</v>
      </c>
      <c r="F194" s="239" t="str">
        <f t="shared" si="8"/>
        <v>010001402</v>
      </c>
      <c r="G194" s="224">
        <v>20191228</v>
      </c>
      <c r="H194" s="218" t="s">
        <v>1734</v>
      </c>
    </row>
    <row r="195" spans="1:8">
      <c r="A195" s="284"/>
      <c r="B195" s="237" t="s">
        <v>322</v>
      </c>
      <c r="C195" s="237" t="s">
        <v>1728</v>
      </c>
      <c r="D195" s="237" t="s">
        <v>39</v>
      </c>
      <c r="E195" s="238" t="s">
        <v>1732</v>
      </c>
      <c r="F195" s="239" t="str">
        <f t="shared" si="8"/>
        <v>010001403</v>
      </c>
      <c r="G195" s="224">
        <v>20191228</v>
      </c>
      <c r="H195" s="218" t="s">
        <v>1734</v>
      </c>
    </row>
    <row r="196" spans="1:8">
      <c r="A196" s="284"/>
      <c r="B196" s="237" t="s">
        <v>322</v>
      </c>
      <c r="C196" s="237" t="s">
        <v>1728</v>
      </c>
      <c r="D196" s="237" t="s">
        <v>40</v>
      </c>
      <c r="E196" s="238" t="s">
        <v>1733</v>
      </c>
      <c r="F196" s="239" t="str">
        <f t="shared" si="8"/>
        <v>010001404</v>
      </c>
      <c r="G196" s="224">
        <v>20191228</v>
      </c>
      <c r="H196" s="218" t="s">
        <v>1734</v>
      </c>
    </row>
  </sheetData>
  <mergeCells count="12">
    <mergeCell ref="A193:A196"/>
    <mergeCell ref="A2:A25"/>
    <mergeCell ref="A123:A125"/>
    <mergeCell ref="A119:A122"/>
    <mergeCell ref="A73:A95"/>
    <mergeCell ref="A59:A68"/>
    <mergeCell ref="A117:A118"/>
    <mergeCell ref="A104:A116"/>
    <mergeCell ref="A99:A103"/>
    <mergeCell ref="A96:A98"/>
    <mergeCell ref="A26:A58"/>
    <mergeCell ref="A127:A19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4"/>
  <sheetViews>
    <sheetView workbookViewId="0">
      <selection activeCell="E19" sqref="E19"/>
    </sheetView>
  </sheetViews>
  <sheetFormatPr defaultRowHeight="14.4"/>
  <cols>
    <col min="1" max="1" width="15.109375" bestFit="1" customWidth="1"/>
    <col min="3" max="4" width="17.21875" style="130" bestFit="1" customWidth="1"/>
    <col min="5" max="5" width="41.6640625" bestFit="1" customWidth="1"/>
    <col min="6" max="6" width="10.44140625" bestFit="1" customWidth="1"/>
    <col min="7" max="7" width="9.44140625" bestFit="1" customWidth="1"/>
    <col min="8" max="8" width="16.109375" bestFit="1" customWidth="1"/>
  </cols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8">
      <c r="A2" s="314" t="s">
        <v>486</v>
      </c>
      <c r="B2" s="61" t="s">
        <v>487</v>
      </c>
      <c r="C2" s="148" t="s">
        <v>92</v>
      </c>
      <c r="D2" s="148" t="s">
        <v>5</v>
      </c>
      <c r="E2" s="35" t="s">
        <v>492</v>
      </c>
      <c r="F2" s="46"/>
    </row>
    <row r="3" spans="1:8">
      <c r="A3" s="314"/>
      <c r="B3" s="61" t="s">
        <v>487</v>
      </c>
      <c r="C3" s="148" t="s">
        <v>92</v>
      </c>
      <c r="D3" s="148" t="s">
        <v>37</v>
      </c>
      <c r="E3" s="35" t="s">
        <v>493</v>
      </c>
      <c r="F3" s="46"/>
    </row>
    <row r="4" spans="1:8">
      <c r="A4" s="314"/>
      <c r="B4" s="61" t="s">
        <v>487</v>
      </c>
      <c r="C4" s="148" t="s">
        <v>92</v>
      </c>
      <c r="D4" s="148" t="s">
        <v>156</v>
      </c>
      <c r="E4" s="35" t="s">
        <v>494</v>
      </c>
      <c r="F4" s="46"/>
    </row>
    <row r="5" spans="1:8">
      <c r="A5" s="314"/>
      <c r="B5" s="61" t="s">
        <v>487</v>
      </c>
      <c r="C5" s="148" t="s">
        <v>92</v>
      </c>
      <c r="D5" s="148" t="s">
        <v>39</v>
      </c>
      <c r="E5" s="35" t="s">
        <v>495</v>
      </c>
      <c r="F5" s="46"/>
    </row>
    <row r="6" spans="1:8">
      <c r="A6" s="314"/>
      <c r="B6" s="61" t="s">
        <v>487</v>
      </c>
      <c r="C6" s="148" t="s">
        <v>92</v>
      </c>
      <c r="D6" s="148" t="s">
        <v>40</v>
      </c>
      <c r="E6" s="35" t="s">
        <v>496</v>
      </c>
      <c r="F6" s="46"/>
    </row>
    <row r="7" spans="1:8">
      <c r="A7" s="314"/>
      <c r="B7" s="63" t="s">
        <v>487</v>
      </c>
      <c r="C7" s="148" t="s">
        <v>92</v>
      </c>
      <c r="D7" s="148" t="s">
        <v>41</v>
      </c>
      <c r="E7" s="35" t="s">
        <v>497</v>
      </c>
    </row>
    <row r="8" spans="1:8">
      <c r="A8" s="314"/>
      <c r="B8" s="63" t="s">
        <v>487</v>
      </c>
      <c r="C8" s="148" t="s">
        <v>92</v>
      </c>
      <c r="D8" s="148" t="s">
        <v>42</v>
      </c>
      <c r="E8" s="35" t="s">
        <v>498</v>
      </c>
    </row>
    <row r="9" spans="1:8">
      <c r="A9" s="314"/>
      <c r="B9" s="63" t="s">
        <v>487</v>
      </c>
      <c r="C9" s="148" t="s">
        <v>92</v>
      </c>
      <c r="D9" s="148" t="s">
        <v>43</v>
      </c>
      <c r="E9" s="35" t="s">
        <v>499</v>
      </c>
    </row>
    <row r="10" spans="1:8">
      <c r="A10" s="314"/>
      <c r="B10" s="63" t="s">
        <v>487</v>
      </c>
      <c r="C10" s="148" t="s">
        <v>92</v>
      </c>
      <c r="D10" s="148" t="s">
        <v>44</v>
      </c>
      <c r="E10" s="35" t="s">
        <v>500</v>
      </c>
    </row>
    <row r="11" spans="1:8">
      <c r="A11" s="314"/>
      <c r="B11" s="63" t="s">
        <v>487</v>
      </c>
      <c r="C11" s="148" t="s">
        <v>92</v>
      </c>
      <c r="D11" s="148" t="s">
        <v>17</v>
      </c>
      <c r="E11" s="35" t="s">
        <v>501</v>
      </c>
    </row>
    <row r="12" spans="1:8">
      <c r="A12" s="291" t="s">
        <v>1059</v>
      </c>
      <c r="B12" s="148" t="s">
        <v>1055</v>
      </c>
      <c r="C12" s="150" t="s">
        <v>1056</v>
      </c>
      <c r="D12" s="150" t="s">
        <v>1057</v>
      </c>
      <c r="E12" t="s">
        <v>1038</v>
      </c>
      <c r="F12" t="str">
        <f>B12 &amp; C12 &amp; D12</f>
        <v>330000100</v>
      </c>
      <c r="G12">
        <v>20190828</v>
      </c>
      <c r="H12" t="s">
        <v>1061</v>
      </c>
    </row>
    <row r="13" spans="1:8">
      <c r="A13" s="291"/>
      <c r="B13" s="148" t="s">
        <v>1055</v>
      </c>
      <c r="C13" s="150" t="s">
        <v>1056</v>
      </c>
      <c r="D13" s="150" t="s">
        <v>7</v>
      </c>
      <c r="E13" t="s">
        <v>1039</v>
      </c>
      <c r="F13" t="str">
        <f t="shared" ref="F13:F34" si="0">B13 &amp; C13 &amp; D13</f>
        <v>330000101</v>
      </c>
      <c r="G13">
        <v>20190828</v>
      </c>
      <c r="H13" t="s">
        <v>1061</v>
      </c>
    </row>
    <row r="14" spans="1:8">
      <c r="A14" s="291"/>
      <c r="B14" s="148" t="s">
        <v>1055</v>
      </c>
      <c r="C14" s="150" t="s">
        <v>1056</v>
      </c>
      <c r="D14" s="150" t="s">
        <v>38</v>
      </c>
      <c r="E14" t="s">
        <v>1040</v>
      </c>
      <c r="F14" t="str">
        <f t="shared" si="0"/>
        <v>330000102</v>
      </c>
      <c r="G14">
        <v>20190828</v>
      </c>
      <c r="H14" t="s">
        <v>1061</v>
      </c>
    </row>
    <row r="15" spans="1:8">
      <c r="A15" s="291"/>
      <c r="B15" s="148" t="s">
        <v>1055</v>
      </c>
      <c r="C15" s="150" t="s">
        <v>1056</v>
      </c>
      <c r="D15" s="150" t="s">
        <v>39</v>
      </c>
      <c r="E15" t="s">
        <v>1041</v>
      </c>
      <c r="F15" t="str">
        <f t="shared" si="0"/>
        <v>330000103</v>
      </c>
      <c r="G15">
        <v>20190828</v>
      </c>
      <c r="H15" t="s">
        <v>1061</v>
      </c>
    </row>
    <row r="16" spans="1:8">
      <c r="A16" s="291"/>
      <c r="B16" s="148" t="s">
        <v>1055</v>
      </c>
      <c r="C16" s="150" t="s">
        <v>1056</v>
      </c>
      <c r="D16" s="150" t="s">
        <v>40</v>
      </c>
      <c r="E16" t="s">
        <v>1062</v>
      </c>
      <c r="F16" t="str">
        <f t="shared" si="0"/>
        <v>330000104</v>
      </c>
      <c r="G16">
        <v>20190828</v>
      </c>
      <c r="H16" t="s">
        <v>1061</v>
      </c>
    </row>
    <row r="17" spans="1:8">
      <c r="A17" s="291"/>
      <c r="B17" s="148" t="s">
        <v>1055</v>
      </c>
      <c r="C17" s="150" t="s">
        <v>1056</v>
      </c>
      <c r="D17" s="150" t="s">
        <v>41</v>
      </c>
      <c r="E17" t="s">
        <v>1063</v>
      </c>
      <c r="F17" t="str">
        <f t="shared" si="0"/>
        <v>330000105</v>
      </c>
      <c r="G17">
        <v>20190828</v>
      </c>
      <c r="H17" t="s">
        <v>1061</v>
      </c>
    </row>
    <row r="18" spans="1:8">
      <c r="A18" s="291"/>
      <c r="B18" s="148" t="s">
        <v>1055</v>
      </c>
      <c r="C18" s="150" t="s">
        <v>1056</v>
      </c>
      <c r="D18" s="150" t="s">
        <v>42</v>
      </c>
      <c r="E18" t="s">
        <v>1042</v>
      </c>
      <c r="F18" t="str">
        <f t="shared" si="0"/>
        <v>330000106</v>
      </c>
      <c r="G18">
        <v>20190828</v>
      </c>
      <c r="H18" t="s">
        <v>1061</v>
      </c>
    </row>
    <row r="19" spans="1:8">
      <c r="A19" s="291"/>
      <c r="B19" s="148" t="s">
        <v>1055</v>
      </c>
      <c r="C19" s="150" t="s">
        <v>1056</v>
      </c>
      <c r="D19" s="150" t="s">
        <v>43</v>
      </c>
      <c r="E19" t="s">
        <v>1043</v>
      </c>
      <c r="F19" t="str">
        <f t="shared" si="0"/>
        <v>330000107</v>
      </c>
      <c r="G19">
        <v>20190828</v>
      </c>
      <c r="H19" t="s">
        <v>1061</v>
      </c>
    </row>
    <row r="20" spans="1:8">
      <c r="A20" s="291"/>
      <c r="B20" s="148" t="s">
        <v>1055</v>
      </c>
      <c r="C20" s="150" t="s">
        <v>1056</v>
      </c>
      <c r="D20" s="150" t="s">
        <v>44</v>
      </c>
      <c r="E20" t="s">
        <v>1044</v>
      </c>
      <c r="F20" t="str">
        <f t="shared" si="0"/>
        <v>330000108</v>
      </c>
      <c r="G20">
        <v>20190828</v>
      </c>
      <c r="H20" t="s">
        <v>1061</v>
      </c>
    </row>
    <row r="21" spans="1:8">
      <c r="A21" s="291"/>
      <c r="B21" s="148" t="s">
        <v>1055</v>
      </c>
      <c r="C21" s="150" t="s">
        <v>1056</v>
      </c>
      <c r="D21" s="150" t="s">
        <v>17</v>
      </c>
      <c r="E21" t="s">
        <v>1045</v>
      </c>
      <c r="F21" t="str">
        <f t="shared" si="0"/>
        <v>330000109</v>
      </c>
      <c r="G21">
        <v>20190828</v>
      </c>
      <c r="H21" t="s">
        <v>1061</v>
      </c>
    </row>
    <row r="22" spans="1:8">
      <c r="A22" s="291"/>
      <c r="B22" s="148" t="s">
        <v>1055</v>
      </c>
      <c r="C22" s="150" t="s">
        <v>1056</v>
      </c>
      <c r="D22" s="150" t="s">
        <v>18</v>
      </c>
      <c r="E22" t="s">
        <v>1046</v>
      </c>
      <c r="F22" t="str">
        <f t="shared" si="0"/>
        <v>330000110</v>
      </c>
      <c r="G22">
        <v>20190828</v>
      </c>
      <c r="H22" t="s">
        <v>1061</v>
      </c>
    </row>
    <row r="23" spans="1:8">
      <c r="A23" s="291"/>
      <c r="B23" s="148" t="s">
        <v>1055</v>
      </c>
      <c r="C23" s="150" t="s">
        <v>1056</v>
      </c>
      <c r="D23" s="150" t="s">
        <v>19</v>
      </c>
      <c r="E23" t="s">
        <v>1047</v>
      </c>
      <c r="F23" t="str">
        <f t="shared" si="0"/>
        <v>330000111</v>
      </c>
      <c r="G23">
        <v>20190828</v>
      </c>
      <c r="H23" t="s">
        <v>1061</v>
      </c>
    </row>
    <row r="24" spans="1:8">
      <c r="A24" s="291" t="s">
        <v>1060</v>
      </c>
      <c r="B24" s="148" t="s">
        <v>1055</v>
      </c>
      <c r="C24" s="150" t="s">
        <v>1058</v>
      </c>
      <c r="D24" s="150" t="s">
        <v>5</v>
      </c>
      <c r="E24" t="s">
        <v>1048</v>
      </c>
      <c r="F24" t="str">
        <f t="shared" si="0"/>
        <v>330000200</v>
      </c>
      <c r="G24">
        <v>20190828</v>
      </c>
      <c r="H24" t="s">
        <v>1061</v>
      </c>
    </row>
    <row r="25" spans="1:8">
      <c r="A25" s="291"/>
      <c r="B25" s="148" t="s">
        <v>1055</v>
      </c>
      <c r="C25" s="150" t="s">
        <v>1058</v>
      </c>
      <c r="D25" s="150" t="s">
        <v>7</v>
      </c>
      <c r="E25" t="s">
        <v>1049</v>
      </c>
      <c r="F25" t="str">
        <f t="shared" si="0"/>
        <v>330000201</v>
      </c>
      <c r="G25">
        <v>20190828</v>
      </c>
      <c r="H25" t="s">
        <v>1061</v>
      </c>
    </row>
    <row r="26" spans="1:8">
      <c r="A26" s="291"/>
      <c r="B26" s="148" t="s">
        <v>1055</v>
      </c>
      <c r="C26" s="150" t="s">
        <v>1058</v>
      </c>
      <c r="D26" s="150" t="s">
        <v>38</v>
      </c>
      <c r="E26" t="s">
        <v>1050</v>
      </c>
      <c r="F26" t="str">
        <f t="shared" si="0"/>
        <v>330000202</v>
      </c>
      <c r="G26">
        <v>20190828</v>
      </c>
      <c r="H26" t="s">
        <v>1061</v>
      </c>
    </row>
    <row r="27" spans="1:8">
      <c r="A27" s="291"/>
      <c r="B27" s="148" t="s">
        <v>1055</v>
      </c>
      <c r="C27" s="150" t="s">
        <v>1058</v>
      </c>
      <c r="D27" s="150" t="s">
        <v>39</v>
      </c>
      <c r="E27" t="s">
        <v>1051</v>
      </c>
      <c r="F27" t="str">
        <f t="shared" si="0"/>
        <v>330000203</v>
      </c>
      <c r="G27">
        <v>20190828</v>
      </c>
      <c r="H27" t="s">
        <v>1061</v>
      </c>
    </row>
    <row r="28" spans="1:8">
      <c r="A28" s="291"/>
      <c r="B28" s="148" t="s">
        <v>1055</v>
      </c>
      <c r="C28" s="150" t="s">
        <v>1058</v>
      </c>
      <c r="D28" s="150" t="s">
        <v>40</v>
      </c>
      <c r="E28" t="s">
        <v>1052</v>
      </c>
      <c r="F28" t="str">
        <f t="shared" si="0"/>
        <v>330000204</v>
      </c>
      <c r="G28">
        <v>20190828</v>
      </c>
      <c r="H28" t="s">
        <v>1061</v>
      </c>
    </row>
    <row r="29" spans="1:8">
      <c r="A29" s="291"/>
      <c r="B29" s="148" t="s">
        <v>1055</v>
      </c>
      <c r="C29" s="150" t="s">
        <v>1058</v>
      </c>
      <c r="D29" s="150" t="s">
        <v>41</v>
      </c>
      <c r="E29" t="s">
        <v>1053</v>
      </c>
      <c r="F29" t="str">
        <f t="shared" si="0"/>
        <v>330000205</v>
      </c>
      <c r="G29">
        <v>20190828</v>
      </c>
      <c r="H29" t="s">
        <v>1061</v>
      </c>
    </row>
    <row r="30" spans="1:8">
      <c r="A30" s="291"/>
      <c r="B30" s="148" t="s">
        <v>1055</v>
      </c>
      <c r="C30" s="150" t="s">
        <v>1058</v>
      </c>
      <c r="D30" s="150" t="s">
        <v>42</v>
      </c>
      <c r="E30" t="s">
        <v>1054</v>
      </c>
      <c r="F30" t="str">
        <f t="shared" si="0"/>
        <v>330000206</v>
      </c>
      <c r="G30">
        <v>20190828</v>
      </c>
      <c r="H30" t="s">
        <v>1061</v>
      </c>
    </row>
    <row r="31" spans="1:8">
      <c r="A31" s="291"/>
      <c r="B31" s="180" t="s">
        <v>1055</v>
      </c>
      <c r="C31" s="150" t="s">
        <v>110</v>
      </c>
      <c r="D31" s="150" t="s">
        <v>43</v>
      </c>
      <c r="E31" t="s">
        <v>1559</v>
      </c>
      <c r="F31" t="str">
        <f t="shared" ref="F31:F33" si="1">B31 &amp; C31 &amp; D31</f>
        <v>330000207</v>
      </c>
      <c r="G31">
        <v>20190828</v>
      </c>
      <c r="H31" t="s">
        <v>1061</v>
      </c>
    </row>
    <row r="32" spans="1:8">
      <c r="A32" s="291"/>
      <c r="B32" s="180" t="s">
        <v>1055</v>
      </c>
      <c r="C32" s="150" t="s">
        <v>110</v>
      </c>
      <c r="D32" s="150" t="s">
        <v>1556</v>
      </c>
      <c r="E32" t="s">
        <v>1560</v>
      </c>
      <c r="F32" t="str">
        <f t="shared" si="1"/>
        <v>330000208</v>
      </c>
      <c r="G32">
        <v>20190828</v>
      </c>
      <c r="H32" t="s">
        <v>1555</v>
      </c>
    </row>
    <row r="33" spans="1:8">
      <c r="A33" s="291"/>
      <c r="B33" s="180" t="s">
        <v>1055</v>
      </c>
      <c r="C33" s="150" t="s">
        <v>110</v>
      </c>
      <c r="D33" s="150" t="s">
        <v>1557</v>
      </c>
      <c r="E33" t="s">
        <v>1561</v>
      </c>
      <c r="F33" t="str">
        <f t="shared" si="1"/>
        <v>330000209</v>
      </c>
      <c r="G33">
        <v>20190828</v>
      </c>
      <c r="H33" t="s">
        <v>1555</v>
      </c>
    </row>
    <row r="34" spans="1:8">
      <c r="A34" s="291"/>
      <c r="B34" s="148" t="s">
        <v>1055</v>
      </c>
      <c r="C34" s="150" t="s">
        <v>1058</v>
      </c>
      <c r="D34" s="150" t="s">
        <v>1558</v>
      </c>
      <c r="E34" t="s">
        <v>1562</v>
      </c>
      <c r="F34" t="str">
        <f t="shared" si="0"/>
        <v>330000210</v>
      </c>
      <c r="G34">
        <v>20190828</v>
      </c>
      <c r="H34" t="s">
        <v>1555</v>
      </c>
    </row>
  </sheetData>
  <mergeCells count="3">
    <mergeCell ref="A2:A11"/>
    <mergeCell ref="A12:A23"/>
    <mergeCell ref="A24:A34"/>
  </mergeCells>
  <phoneticPr fontId="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E7" sqref="E7"/>
    </sheetView>
  </sheetViews>
  <sheetFormatPr defaultRowHeight="14.4"/>
  <cols>
    <col min="1" max="1" width="19.44140625" bestFit="1" customWidth="1"/>
    <col min="4" max="4" width="17.21875" bestFit="1" customWidth="1"/>
    <col min="5" max="5" width="33.88671875" bestFit="1" customWidth="1"/>
    <col min="6" max="6" width="10.44140625" bestFit="1" customWidth="1"/>
    <col min="8" max="8" width="9.44140625" bestFit="1" customWidth="1"/>
  </cols>
  <sheetData>
    <row r="1" spans="1:6">
      <c r="A1" s="1"/>
      <c r="B1" s="2" t="s">
        <v>0</v>
      </c>
      <c r="C1" s="2" t="s">
        <v>1</v>
      </c>
      <c r="D1" s="2" t="s">
        <v>2</v>
      </c>
      <c r="E1" s="3" t="s">
        <v>108</v>
      </c>
    </row>
    <row r="2" spans="1:6">
      <c r="A2" s="314" t="s">
        <v>111</v>
      </c>
      <c r="B2" s="20" t="s">
        <v>112</v>
      </c>
      <c r="C2" s="20" t="s">
        <v>95</v>
      </c>
      <c r="D2" s="20" t="s">
        <v>98</v>
      </c>
      <c r="E2" s="30" t="s">
        <v>171</v>
      </c>
    </row>
    <row r="3" spans="1:6">
      <c r="A3" s="314"/>
      <c r="B3" s="20" t="s">
        <v>112</v>
      </c>
      <c r="C3" s="20" t="s">
        <v>95</v>
      </c>
      <c r="D3" s="20" t="s">
        <v>99</v>
      </c>
      <c r="E3" s="30" t="s">
        <v>172</v>
      </c>
      <c r="F3" s="69" t="str">
        <f>B3&amp;C3&amp;D3</f>
        <v>400000001</v>
      </c>
    </row>
    <row r="4" spans="1:6">
      <c r="A4" s="291" t="s">
        <v>113</v>
      </c>
      <c r="B4" s="20" t="s">
        <v>112</v>
      </c>
      <c r="C4" s="20" t="s">
        <v>109</v>
      </c>
      <c r="D4" s="20" t="s">
        <v>98</v>
      </c>
      <c r="E4" s="20" t="s">
        <v>173</v>
      </c>
    </row>
    <row r="5" spans="1:6">
      <c r="A5" s="291"/>
      <c r="B5" s="20" t="s">
        <v>112</v>
      </c>
      <c r="C5" s="20" t="s">
        <v>109</v>
      </c>
      <c r="D5" s="20" t="s">
        <v>37</v>
      </c>
      <c r="E5" t="s">
        <v>174</v>
      </c>
    </row>
    <row r="6" spans="1:6">
      <c r="A6" s="291"/>
      <c r="B6" s="20" t="s">
        <v>112</v>
      </c>
      <c r="C6" s="20" t="s">
        <v>109</v>
      </c>
      <c r="D6" s="20" t="s">
        <v>38</v>
      </c>
      <c r="E6" t="s">
        <v>175</v>
      </c>
    </row>
    <row r="7" spans="1:6">
      <c r="A7" s="291"/>
      <c r="B7" s="20" t="s">
        <v>112</v>
      </c>
      <c r="C7" s="20" t="s">
        <v>109</v>
      </c>
      <c r="D7" s="20" t="s">
        <v>39</v>
      </c>
      <c r="E7" t="s">
        <v>176</v>
      </c>
    </row>
  </sheetData>
  <mergeCells count="2">
    <mergeCell ref="A2:A3"/>
    <mergeCell ref="A4:A7"/>
  </mergeCells>
  <phoneticPr fontId="1" type="noConversion"/>
  <pageMargins left="0.7" right="0.7" top="0.75" bottom="0.75" header="0.3" footer="0.3"/>
  <pageSetup paperSize="1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119"/>
  <sheetViews>
    <sheetView topLeftCell="A109" workbookViewId="0">
      <selection activeCell="E114" sqref="E114"/>
    </sheetView>
  </sheetViews>
  <sheetFormatPr defaultColWidth="9" defaultRowHeight="14.4"/>
  <cols>
    <col min="1" max="1" width="17.21875" style="46" bestFit="1" customWidth="1"/>
    <col min="2" max="3" width="9" style="46"/>
    <col min="4" max="4" width="17.21875" style="46" bestFit="1" customWidth="1"/>
    <col min="5" max="5" width="61.21875" style="122" bestFit="1" customWidth="1"/>
    <col min="6" max="6" width="10.44140625" style="46" bestFit="1" customWidth="1"/>
    <col min="7" max="8" width="11.6640625" style="46" bestFit="1" customWidth="1"/>
    <col min="9" max="16384" width="9" style="46"/>
  </cols>
  <sheetData>
    <row r="1" spans="1:8">
      <c r="A1" s="10"/>
      <c r="B1" s="58" t="s">
        <v>0</v>
      </c>
      <c r="C1" s="58" t="s">
        <v>1</v>
      </c>
      <c r="D1" s="58" t="s">
        <v>2</v>
      </c>
      <c r="E1" s="121" t="s">
        <v>63</v>
      </c>
    </row>
    <row r="2" spans="1:8">
      <c r="A2" s="300" t="s">
        <v>169</v>
      </c>
      <c r="B2" s="206" t="s">
        <v>170</v>
      </c>
      <c r="C2" s="206" t="s">
        <v>92</v>
      </c>
      <c r="D2" s="206" t="s">
        <v>6</v>
      </c>
      <c r="E2" s="57" t="s">
        <v>169</v>
      </c>
      <c r="F2" s="69" t="str">
        <f>B2&amp;C2&amp;D2</f>
        <v>500000000</v>
      </c>
      <c r="G2" s="46">
        <v>20190619</v>
      </c>
      <c r="H2" s="205" t="s">
        <v>864</v>
      </c>
    </row>
    <row r="3" spans="1:8">
      <c r="A3" s="300"/>
      <c r="B3" s="206">
        <v>500</v>
      </c>
      <c r="C3" s="206" t="s">
        <v>92</v>
      </c>
      <c r="D3" s="206" t="s">
        <v>59</v>
      </c>
      <c r="E3" s="122" t="s">
        <v>862</v>
      </c>
      <c r="F3" s="69" t="str">
        <f>B3&amp;C3&amp;D3</f>
        <v>500000001</v>
      </c>
      <c r="G3" s="46">
        <v>20190619</v>
      </c>
      <c r="H3" s="205" t="s">
        <v>864</v>
      </c>
    </row>
    <row r="4" spans="1:8">
      <c r="A4" s="300"/>
      <c r="B4" s="206">
        <v>500</v>
      </c>
      <c r="C4" s="206" t="s">
        <v>92</v>
      </c>
      <c r="D4" s="206" t="s">
        <v>60</v>
      </c>
      <c r="E4" s="122" t="s">
        <v>863</v>
      </c>
      <c r="F4" s="69" t="str">
        <f>B4&amp;C4&amp;D4</f>
        <v>500000002</v>
      </c>
      <c r="G4" s="46">
        <v>20190619</v>
      </c>
      <c r="H4" s="205" t="s">
        <v>1751</v>
      </c>
    </row>
    <row r="5" spans="1:8">
      <c r="A5" s="300" t="s">
        <v>1752</v>
      </c>
      <c r="B5" s="206" t="s">
        <v>1753</v>
      </c>
      <c r="C5" s="206" t="s">
        <v>1754</v>
      </c>
      <c r="D5" s="206" t="s">
        <v>1755</v>
      </c>
      <c r="E5" s="57" t="s">
        <v>1756</v>
      </c>
      <c r="F5" s="69" t="str">
        <f>B5&amp;C5&amp;D5</f>
        <v>500000100</v>
      </c>
      <c r="G5" s="46">
        <v>20190318</v>
      </c>
      <c r="H5" s="205" t="s">
        <v>1757</v>
      </c>
    </row>
    <row r="6" spans="1:8">
      <c r="A6" s="300"/>
      <c r="B6" s="206" t="s">
        <v>1753</v>
      </c>
      <c r="C6" s="206" t="s">
        <v>1754</v>
      </c>
      <c r="D6" s="206" t="s">
        <v>37</v>
      </c>
      <c r="E6" s="57" t="s">
        <v>1758</v>
      </c>
      <c r="F6" s="69" t="str">
        <f t="shared" ref="F6:F88" si="0">B6&amp;C6&amp;D6</f>
        <v>500000101</v>
      </c>
      <c r="G6" s="46">
        <v>20190318</v>
      </c>
      <c r="H6" s="205" t="s">
        <v>1757</v>
      </c>
    </row>
    <row r="7" spans="1:8">
      <c r="A7" s="300"/>
      <c r="B7" s="206" t="s">
        <v>1753</v>
      </c>
      <c r="C7" s="206" t="s">
        <v>1754</v>
      </c>
      <c r="D7" s="206" t="s">
        <v>38</v>
      </c>
      <c r="E7" s="57" t="s">
        <v>1759</v>
      </c>
      <c r="F7" s="69" t="str">
        <f t="shared" si="0"/>
        <v>500000102</v>
      </c>
      <c r="G7" s="46">
        <v>20190318</v>
      </c>
      <c r="H7" s="205" t="s">
        <v>1757</v>
      </c>
    </row>
    <row r="8" spans="1:8">
      <c r="A8" s="300"/>
      <c r="B8" s="206" t="s">
        <v>1753</v>
      </c>
      <c r="C8" s="206" t="s">
        <v>1754</v>
      </c>
      <c r="D8" s="206" t="s">
        <v>39</v>
      </c>
      <c r="E8" s="57" t="s">
        <v>1760</v>
      </c>
      <c r="F8" s="69" t="str">
        <f t="shared" si="0"/>
        <v>500000103</v>
      </c>
      <c r="G8" s="46">
        <v>20190318</v>
      </c>
      <c r="H8" s="205" t="s">
        <v>1757</v>
      </c>
    </row>
    <row r="9" spans="1:8">
      <c r="A9" s="300"/>
      <c r="B9" s="206" t="s">
        <v>1753</v>
      </c>
      <c r="C9" s="206" t="s">
        <v>1754</v>
      </c>
      <c r="D9" s="206" t="s">
        <v>40</v>
      </c>
      <c r="E9" s="122" t="s">
        <v>1761</v>
      </c>
      <c r="F9" s="69" t="str">
        <f t="shared" si="0"/>
        <v>500000104</v>
      </c>
      <c r="G9" s="46">
        <v>20190318</v>
      </c>
      <c r="H9" s="205" t="s">
        <v>1757</v>
      </c>
    </row>
    <row r="10" spans="1:8">
      <c r="A10" s="300"/>
      <c r="B10" s="206" t="s">
        <v>1753</v>
      </c>
      <c r="C10" s="206" t="s">
        <v>1754</v>
      </c>
      <c r="D10" s="206" t="s">
        <v>41</v>
      </c>
      <c r="E10" s="57" t="s">
        <v>1762</v>
      </c>
      <c r="F10" s="69" t="str">
        <f t="shared" si="0"/>
        <v>500000105</v>
      </c>
      <c r="G10" s="46">
        <v>20190318</v>
      </c>
      <c r="H10" s="205" t="s">
        <v>1757</v>
      </c>
    </row>
    <row r="11" spans="1:8">
      <c r="A11" s="300"/>
      <c r="B11" s="206" t="s">
        <v>1753</v>
      </c>
      <c r="C11" s="206" t="s">
        <v>1754</v>
      </c>
      <c r="D11" s="206" t="s">
        <v>42</v>
      </c>
      <c r="E11" s="57" t="s">
        <v>1763</v>
      </c>
      <c r="F11" s="69" t="str">
        <f t="shared" si="0"/>
        <v>500000106</v>
      </c>
      <c r="G11" s="46">
        <v>20190318</v>
      </c>
      <c r="H11" s="205" t="s">
        <v>1757</v>
      </c>
    </row>
    <row r="12" spans="1:8">
      <c r="A12" s="300"/>
      <c r="B12" s="206" t="s">
        <v>1753</v>
      </c>
      <c r="C12" s="206" t="s">
        <v>1754</v>
      </c>
      <c r="D12" s="206" t="s">
        <v>43</v>
      </c>
      <c r="E12" s="57" t="s">
        <v>1764</v>
      </c>
      <c r="F12" s="69" t="str">
        <f t="shared" si="0"/>
        <v>500000107</v>
      </c>
      <c r="G12" s="46">
        <v>20190318</v>
      </c>
      <c r="H12" s="205" t="s">
        <v>1757</v>
      </c>
    </row>
    <row r="13" spans="1:8">
      <c r="A13" s="300"/>
      <c r="B13" s="206" t="s">
        <v>1753</v>
      </c>
      <c r="C13" s="206" t="s">
        <v>1754</v>
      </c>
      <c r="D13" s="206" t="s">
        <v>44</v>
      </c>
      <c r="E13" s="122" t="s">
        <v>1765</v>
      </c>
      <c r="F13" s="69" t="str">
        <f t="shared" si="0"/>
        <v>500000108</v>
      </c>
      <c r="G13" s="46">
        <v>20190318</v>
      </c>
      <c r="H13" s="205" t="s">
        <v>1757</v>
      </c>
    </row>
    <row r="14" spans="1:8">
      <c r="A14" s="300"/>
      <c r="B14" s="206" t="s">
        <v>1753</v>
      </c>
      <c r="C14" s="206" t="s">
        <v>1754</v>
      </c>
      <c r="D14" s="206" t="s">
        <v>1766</v>
      </c>
      <c r="E14" s="57" t="s">
        <v>1767</v>
      </c>
      <c r="F14" s="69" t="str">
        <f t="shared" si="0"/>
        <v>500000109</v>
      </c>
      <c r="G14" s="46">
        <v>20190318</v>
      </c>
      <c r="H14" s="205" t="s">
        <v>1757</v>
      </c>
    </row>
    <row r="15" spans="1:8">
      <c r="A15" s="300"/>
      <c r="B15" s="206" t="s">
        <v>1753</v>
      </c>
      <c r="C15" s="206" t="s">
        <v>1754</v>
      </c>
      <c r="D15" s="206" t="s">
        <v>1768</v>
      </c>
      <c r="E15" s="57" t="s">
        <v>1769</v>
      </c>
      <c r="F15" s="69" t="str">
        <f t="shared" si="0"/>
        <v>500000110</v>
      </c>
      <c r="G15" s="46">
        <v>20190318</v>
      </c>
      <c r="H15" s="205" t="s">
        <v>1757</v>
      </c>
    </row>
    <row r="16" spans="1:8">
      <c r="A16" s="300"/>
      <c r="B16" s="206" t="s">
        <v>1753</v>
      </c>
      <c r="C16" s="206" t="s">
        <v>1754</v>
      </c>
      <c r="D16" s="206" t="s">
        <v>1770</v>
      </c>
      <c r="E16" s="122" t="s">
        <v>1771</v>
      </c>
      <c r="F16" s="69" t="str">
        <f t="shared" si="0"/>
        <v>500000111</v>
      </c>
      <c r="G16" s="46">
        <v>20190318</v>
      </c>
      <c r="H16" s="205" t="s">
        <v>1757</v>
      </c>
    </row>
    <row r="17" spans="1:8">
      <c r="A17" s="300"/>
      <c r="B17" s="206" t="s">
        <v>1753</v>
      </c>
      <c r="C17" s="206" t="s">
        <v>1754</v>
      </c>
      <c r="D17" s="206" t="s">
        <v>1772</v>
      </c>
      <c r="E17" s="122" t="s">
        <v>1773</v>
      </c>
      <c r="F17" s="69" t="str">
        <f t="shared" si="0"/>
        <v>500000112</v>
      </c>
      <c r="G17" s="46">
        <v>20190318</v>
      </c>
      <c r="H17" s="205" t="s">
        <v>1757</v>
      </c>
    </row>
    <row r="18" spans="1:8">
      <c r="A18" s="300"/>
      <c r="B18" s="206" t="s">
        <v>1753</v>
      </c>
      <c r="C18" s="206" t="s">
        <v>1754</v>
      </c>
      <c r="D18" s="206" t="s">
        <v>1774</v>
      </c>
      <c r="E18" s="122" t="s">
        <v>1775</v>
      </c>
      <c r="F18" s="69" t="str">
        <f t="shared" si="0"/>
        <v>500000113</v>
      </c>
      <c r="G18" s="46">
        <v>20190318</v>
      </c>
      <c r="H18" s="205" t="s">
        <v>1757</v>
      </c>
    </row>
    <row r="19" spans="1:8">
      <c r="A19" s="300"/>
      <c r="B19" s="206" t="s">
        <v>1753</v>
      </c>
      <c r="C19" s="206" t="s">
        <v>1754</v>
      </c>
      <c r="D19" s="206" t="s">
        <v>1776</v>
      </c>
      <c r="E19" s="122" t="s">
        <v>1777</v>
      </c>
      <c r="F19" s="69" t="str">
        <f t="shared" si="0"/>
        <v>500000114</v>
      </c>
      <c r="G19" s="46">
        <v>20190318</v>
      </c>
      <c r="H19" s="205" t="s">
        <v>1757</v>
      </c>
    </row>
    <row r="20" spans="1:8">
      <c r="A20" s="300"/>
      <c r="B20" s="206" t="s">
        <v>1753</v>
      </c>
      <c r="C20" s="206" t="s">
        <v>1754</v>
      </c>
      <c r="D20" s="206" t="s">
        <v>1778</v>
      </c>
      <c r="E20" s="122" t="s">
        <v>1779</v>
      </c>
      <c r="F20" s="69" t="str">
        <f t="shared" si="0"/>
        <v>500000115</v>
      </c>
      <c r="G20" s="46">
        <v>20190318</v>
      </c>
      <c r="H20" s="205" t="s">
        <v>1757</v>
      </c>
    </row>
    <row r="21" spans="1:8">
      <c r="A21" s="300"/>
      <c r="B21" s="206" t="s">
        <v>1753</v>
      </c>
      <c r="C21" s="206" t="s">
        <v>1754</v>
      </c>
      <c r="D21" s="206" t="s">
        <v>1780</v>
      </c>
      <c r="E21" s="122" t="s">
        <v>1781</v>
      </c>
      <c r="F21" s="69" t="str">
        <f t="shared" si="0"/>
        <v>500000116</v>
      </c>
      <c r="G21" s="46">
        <v>20190318</v>
      </c>
      <c r="H21" s="205" t="s">
        <v>1757</v>
      </c>
    </row>
    <row r="22" spans="1:8">
      <c r="A22" s="300"/>
      <c r="B22" s="206" t="s">
        <v>1753</v>
      </c>
      <c r="C22" s="206" t="s">
        <v>1754</v>
      </c>
      <c r="D22" s="206" t="s">
        <v>1782</v>
      </c>
      <c r="E22" s="122" t="s">
        <v>1783</v>
      </c>
      <c r="F22" s="69" t="str">
        <f t="shared" si="0"/>
        <v>500000117</v>
      </c>
      <c r="G22" s="46">
        <v>20190318</v>
      </c>
      <c r="H22" s="205" t="s">
        <v>1757</v>
      </c>
    </row>
    <row r="23" spans="1:8">
      <c r="A23" s="206"/>
      <c r="B23" s="209" t="s">
        <v>1946</v>
      </c>
      <c r="C23" s="209" t="s">
        <v>1947</v>
      </c>
      <c r="D23" s="209" t="s">
        <v>26</v>
      </c>
      <c r="E23" s="210" t="s">
        <v>1948</v>
      </c>
      <c r="F23" s="211" t="str">
        <f t="shared" si="0"/>
        <v>500000118</v>
      </c>
      <c r="G23" s="212">
        <v>43825</v>
      </c>
      <c r="H23" s="213" t="s">
        <v>1949</v>
      </c>
    </row>
    <row r="24" spans="1:8">
      <c r="A24" s="206"/>
      <c r="B24" s="209" t="s">
        <v>1946</v>
      </c>
      <c r="C24" s="209" t="s">
        <v>1947</v>
      </c>
      <c r="D24" s="209" t="s">
        <v>27</v>
      </c>
      <c r="E24" s="214" t="s">
        <v>1950</v>
      </c>
      <c r="F24" s="211" t="str">
        <f t="shared" si="0"/>
        <v>500000119</v>
      </c>
      <c r="G24" s="212">
        <v>43825</v>
      </c>
      <c r="H24" s="213" t="s">
        <v>1949</v>
      </c>
    </row>
    <row r="25" spans="1:8">
      <c r="A25" s="159"/>
      <c r="B25" s="159" t="s">
        <v>1753</v>
      </c>
      <c r="C25" s="159" t="s">
        <v>1754</v>
      </c>
      <c r="D25" s="159" t="s">
        <v>774</v>
      </c>
      <c r="E25" s="172" t="s">
        <v>1784</v>
      </c>
      <c r="F25" s="87" t="str">
        <f t="shared" si="0"/>
        <v>500000120</v>
      </c>
      <c r="G25" s="88">
        <v>20191228</v>
      </c>
      <c r="H25" s="160" t="s">
        <v>1785</v>
      </c>
    </row>
    <row r="26" spans="1:8">
      <c r="A26" s="159"/>
      <c r="B26" s="159" t="s">
        <v>1753</v>
      </c>
      <c r="C26" s="159" t="s">
        <v>1754</v>
      </c>
      <c r="D26" s="159" t="s">
        <v>776</v>
      </c>
      <c r="E26" s="172" t="s">
        <v>1786</v>
      </c>
      <c r="F26" s="87" t="str">
        <f t="shared" si="0"/>
        <v>500000121</v>
      </c>
      <c r="G26" s="88">
        <v>20191228</v>
      </c>
      <c r="H26" s="160" t="s">
        <v>1785</v>
      </c>
    </row>
    <row r="27" spans="1:8">
      <c r="A27" s="159"/>
      <c r="B27" s="159" t="s">
        <v>1753</v>
      </c>
      <c r="C27" s="159" t="s">
        <v>1754</v>
      </c>
      <c r="D27" s="159" t="s">
        <v>778</v>
      </c>
      <c r="E27" s="172" t="s">
        <v>1787</v>
      </c>
      <c r="F27" s="87" t="str">
        <f t="shared" si="0"/>
        <v>500000122</v>
      </c>
      <c r="G27" s="88">
        <v>20191228</v>
      </c>
      <c r="H27" s="160" t="s">
        <v>1785</v>
      </c>
    </row>
    <row r="28" spans="1:8">
      <c r="A28" s="159"/>
      <c r="B28" s="159" t="s">
        <v>1753</v>
      </c>
      <c r="C28" s="159" t="s">
        <v>1754</v>
      </c>
      <c r="D28" s="159" t="s">
        <v>1790</v>
      </c>
      <c r="E28" s="172" t="s">
        <v>1788</v>
      </c>
      <c r="F28" s="87" t="str">
        <f t="shared" si="0"/>
        <v>500000123</v>
      </c>
      <c r="G28" s="88">
        <v>20191228</v>
      </c>
      <c r="H28" s="160" t="s">
        <v>1785</v>
      </c>
    </row>
    <row r="29" spans="1:8">
      <c r="A29" s="159"/>
      <c r="B29" s="159" t="s">
        <v>1753</v>
      </c>
      <c r="C29" s="159" t="s">
        <v>1754</v>
      </c>
      <c r="D29" s="159" t="s">
        <v>1792</v>
      </c>
      <c r="E29" s="172" t="s">
        <v>1789</v>
      </c>
      <c r="F29" s="87" t="str">
        <f t="shared" si="0"/>
        <v>500000124</v>
      </c>
      <c r="G29" s="88">
        <v>20191228</v>
      </c>
      <c r="H29" s="160" t="s">
        <v>1785</v>
      </c>
    </row>
    <row r="30" spans="1:8">
      <c r="A30" s="159"/>
      <c r="B30" s="159" t="s">
        <v>1753</v>
      </c>
      <c r="C30" s="159" t="s">
        <v>1754</v>
      </c>
      <c r="D30" s="159" t="s">
        <v>901</v>
      </c>
      <c r="E30" s="172" t="s">
        <v>1791</v>
      </c>
      <c r="F30" s="87" t="str">
        <f t="shared" si="0"/>
        <v>500000125</v>
      </c>
      <c r="G30" s="88">
        <v>20191228</v>
      </c>
      <c r="H30" s="160" t="s">
        <v>1602</v>
      </c>
    </row>
    <row r="31" spans="1:8">
      <c r="A31" s="159"/>
      <c r="B31" s="159" t="s">
        <v>170</v>
      </c>
      <c r="C31" s="159" t="s">
        <v>33</v>
      </c>
      <c r="D31" s="159" t="s">
        <v>1795</v>
      </c>
      <c r="E31" s="172" t="s">
        <v>1793</v>
      </c>
      <c r="F31" s="87" t="str">
        <f t="shared" si="0"/>
        <v>500000126</v>
      </c>
      <c r="G31" s="88">
        <v>20191228</v>
      </c>
      <c r="H31" s="160" t="s">
        <v>1602</v>
      </c>
    </row>
    <row r="32" spans="1:8">
      <c r="A32" s="159"/>
      <c r="B32" s="159" t="s">
        <v>170</v>
      </c>
      <c r="C32" s="159" t="s">
        <v>33</v>
      </c>
      <c r="D32" s="159" t="s">
        <v>1797</v>
      </c>
      <c r="E32" s="172" t="s">
        <v>1794</v>
      </c>
      <c r="F32" s="87" t="str">
        <f t="shared" si="0"/>
        <v>500000127</v>
      </c>
      <c r="G32" s="88">
        <v>20191228</v>
      </c>
      <c r="H32" s="160" t="s">
        <v>1602</v>
      </c>
    </row>
    <row r="33" spans="1:8">
      <c r="A33" s="159"/>
      <c r="B33" s="159" t="s">
        <v>170</v>
      </c>
      <c r="C33" s="159" t="s">
        <v>33</v>
      </c>
      <c r="D33" s="159" t="s">
        <v>1799</v>
      </c>
      <c r="E33" s="172" t="s">
        <v>1796</v>
      </c>
      <c r="F33" s="87" t="str">
        <f t="shared" si="0"/>
        <v>500000128</v>
      </c>
      <c r="G33" s="88">
        <v>20191228</v>
      </c>
      <c r="H33" s="160" t="s">
        <v>1602</v>
      </c>
    </row>
    <row r="34" spans="1:8">
      <c r="A34" s="159"/>
      <c r="B34" s="159" t="s">
        <v>170</v>
      </c>
      <c r="C34" s="159" t="s">
        <v>33</v>
      </c>
      <c r="D34" s="159" t="s">
        <v>1801</v>
      </c>
      <c r="E34" s="172" t="s">
        <v>1798</v>
      </c>
      <c r="F34" s="87" t="str">
        <f t="shared" si="0"/>
        <v>500000129</v>
      </c>
      <c r="G34" s="88">
        <v>20191228</v>
      </c>
      <c r="H34" s="160" t="s">
        <v>1602</v>
      </c>
    </row>
    <row r="35" spans="1:8">
      <c r="A35" s="159"/>
      <c r="B35" s="159" t="s">
        <v>170</v>
      </c>
      <c r="C35" s="159" t="s">
        <v>33</v>
      </c>
      <c r="D35" s="159" t="s">
        <v>1951</v>
      </c>
      <c r="E35" s="172" t="s">
        <v>1800</v>
      </c>
      <c r="F35" s="87" t="str">
        <f t="shared" si="0"/>
        <v>500000130</v>
      </c>
      <c r="G35" s="88">
        <v>20191228</v>
      </c>
      <c r="H35" s="160" t="s">
        <v>1785</v>
      </c>
    </row>
    <row r="36" spans="1:8">
      <c r="A36" s="159"/>
      <c r="B36" s="159" t="s">
        <v>1753</v>
      </c>
      <c r="C36" s="159" t="s">
        <v>1754</v>
      </c>
      <c r="D36" s="159" t="s">
        <v>1952</v>
      </c>
      <c r="E36" s="172" t="s">
        <v>1953</v>
      </c>
      <c r="F36" s="87" t="str">
        <f t="shared" si="0"/>
        <v>500000131</v>
      </c>
      <c r="G36" s="88">
        <v>20191228</v>
      </c>
      <c r="H36" s="160" t="s">
        <v>1802</v>
      </c>
    </row>
    <row r="37" spans="1:8">
      <c r="A37" s="300" t="s">
        <v>1803</v>
      </c>
      <c r="B37" s="206" t="s">
        <v>1804</v>
      </c>
      <c r="C37" s="206" t="s">
        <v>1805</v>
      </c>
      <c r="D37" s="206" t="s">
        <v>1806</v>
      </c>
      <c r="E37" s="57" t="s">
        <v>1807</v>
      </c>
      <c r="F37" s="69" t="str">
        <f t="shared" si="0"/>
        <v>500000200</v>
      </c>
      <c r="G37" s="46">
        <v>20190318</v>
      </c>
      <c r="H37" s="205" t="s">
        <v>1808</v>
      </c>
    </row>
    <row r="38" spans="1:8">
      <c r="A38" s="300"/>
      <c r="B38" s="206" t="s">
        <v>1809</v>
      </c>
      <c r="C38" s="206" t="s">
        <v>1810</v>
      </c>
      <c r="D38" s="206" t="s">
        <v>37</v>
      </c>
      <c r="E38" s="57" t="s">
        <v>1811</v>
      </c>
      <c r="F38" s="69" t="str">
        <f t="shared" si="0"/>
        <v>500000201</v>
      </c>
      <c r="G38" s="46">
        <v>20190318</v>
      </c>
      <c r="H38" s="205" t="s">
        <v>1757</v>
      </c>
    </row>
    <row r="39" spans="1:8">
      <c r="A39" s="300"/>
      <c r="B39" s="206" t="s">
        <v>1753</v>
      </c>
      <c r="C39" s="206" t="s">
        <v>1812</v>
      </c>
      <c r="D39" s="206" t="s">
        <v>38</v>
      </c>
      <c r="E39" s="57" t="s">
        <v>1813</v>
      </c>
      <c r="F39" s="69" t="str">
        <f t="shared" si="0"/>
        <v>500000202</v>
      </c>
      <c r="G39" s="46">
        <v>20190318</v>
      </c>
      <c r="H39" s="205" t="s">
        <v>1757</v>
      </c>
    </row>
    <row r="40" spans="1:8">
      <c r="A40" s="300"/>
      <c r="B40" s="206" t="s">
        <v>1753</v>
      </c>
      <c r="C40" s="206" t="s">
        <v>1812</v>
      </c>
      <c r="D40" s="206" t="s">
        <v>39</v>
      </c>
      <c r="E40" s="57" t="s">
        <v>1814</v>
      </c>
      <c r="F40" s="69" t="str">
        <f t="shared" si="0"/>
        <v>500000203</v>
      </c>
      <c r="G40" s="46">
        <v>20190318</v>
      </c>
      <c r="H40" s="205" t="s">
        <v>1757</v>
      </c>
    </row>
    <row r="41" spans="1:8">
      <c r="A41" s="300"/>
      <c r="B41" s="206" t="s">
        <v>1753</v>
      </c>
      <c r="C41" s="206" t="s">
        <v>1812</v>
      </c>
      <c r="D41" s="206" t="s">
        <v>40</v>
      </c>
      <c r="E41" s="57" t="s">
        <v>1815</v>
      </c>
      <c r="F41" s="69" t="str">
        <f t="shared" si="0"/>
        <v>500000204</v>
      </c>
      <c r="G41" s="46">
        <v>20190318</v>
      </c>
      <c r="H41" s="205" t="s">
        <v>1757</v>
      </c>
    </row>
    <row r="42" spans="1:8">
      <c r="A42" s="300"/>
      <c r="B42" s="206" t="s">
        <v>1753</v>
      </c>
      <c r="C42" s="206" t="s">
        <v>1812</v>
      </c>
      <c r="D42" s="206" t="s">
        <v>41</v>
      </c>
      <c r="E42" s="57" t="s">
        <v>1816</v>
      </c>
      <c r="F42" s="69" t="str">
        <f t="shared" si="0"/>
        <v>500000205</v>
      </c>
      <c r="G42" s="46">
        <v>20190318</v>
      </c>
      <c r="H42" s="205" t="s">
        <v>1757</v>
      </c>
    </row>
    <row r="43" spans="1:8">
      <c r="A43" s="300"/>
      <c r="B43" s="206" t="s">
        <v>1753</v>
      </c>
      <c r="C43" s="206" t="s">
        <v>1812</v>
      </c>
      <c r="D43" s="206" t="s">
        <v>42</v>
      </c>
      <c r="E43" s="57" t="s">
        <v>1817</v>
      </c>
      <c r="F43" s="69" t="str">
        <f t="shared" si="0"/>
        <v>500000206</v>
      </c>
      <c r="G43" s="46">
        <v>20190318</v>
      </c>
      <c r="H43" s="205" t="s">
        <v>1757</v>
      </c>
    </row>
    <row r="44" spans="1:8">
      <c r="A44" s="300"/>
      <c r="B44" s="206" t="s">
        <v>1753</v>
      </c>
      <c r="C44" s="206" t="s">
        <v>1812</v>
      </c>
      <c r="D44" s="206" t="s">
        <v>43</v>
      </c>
      <c r="E44" s="57" t="s">
        <v>1818</v>
      </c>
      <c r="F44" s="69" t="str">
        <f t="shared" si="0"/>
        <v>500000207</v>
      </c>
      <c r="G44" s="46">
        <v>20190318</v>
      </c>
      <c r="H44" s="205" t="s">
        <v>1757</v>
      </c>
    </row>
    <row r="45" spans="1:8">
      <c r="A45" s="300"/>
      <c r="B45" s="206" t="s">
        <v>1753</v>
      </c>
      <c r="C45" s="206" t="s">
        <v>1812</v>
      </c>
      <c r="D45" s="206" t="s">
        <v>44</v>
      </c>
      <c r="E45" s="57" t="s">
        <v>1819</v>
      </c>
      <c r="F45" s="69" t="str">
        <f t="shared" si="0"/>
        <v>500000208</v>
      </c>
      <c r="G45" s="46">
        <v>20190318</v>
      </c>
      <c r="H45" s="205" t="s">
        <v>1757</v>
      </c>
    </row>
    <row r="46" spans="1:8">
      <c r="A46" s="300"/>
      <c r="B46" s="206" t="s">
        <v>1753</v>
      </c>
      <c r="C46" s="206" t="s">
        <v>1812</v>
      </c>
      <c r="D46" s="206" t="s">
        <v>17</v>
      </c>
      <c r="E46" s="57" t="s">
        <v>1820</v>
      </c>
      <c r="F46" s="69" t="str">
        <f t="shared" si="0"/>
        <v>500000209</v>
      </c>
      <c r="G46" s="46">
        <v>20190318</v>
      </c>
      <c r="H46" s="205" t="s">
        <v>1821</v>
      </c>
    </row>
    <row r="47" spans="1:8">
      <c r="A47" s="300"/>
      <c r="B47" s="206" t="s">
        <v>1822</v>
      </c>
      <c r="C47" s="206" t="s">
        <v>1823</v>
      </c>
      <c r="D47" s="206" t="s">
        <v>18</v>
      </c>
      <c r="E47" s="57" t="s">
        <v>1824</v>
      </c>
      <c r="F47" s="69" t="str">
        <f t="shared" si="0"/>
        <v>500000210</v>
      </c>
      <c r="G47" s="46">
        <v>20190318</v>
      </c>
      <c r="H47" s="205" t="s">
        <v>1825</v>
      </c>
    </row>
    <row r="48" spans="1:8">
      <c r="A48" s="300"/>
      <c r="B48" s="206" t="s">
        <v>1826</v>
      </c>
      <c r="C48" s="206" t="s">
        <v>1827</v>
      </c>
      <c r="D48" s="206" t="s">
        <v>19</v>
      </c>
      <c r="E48" s="57" t="s">
        <v>1828</v>
      </c>
      <c r="F48" s="69" t="str">
        <f t="shared" si="0"/>
        <v>500000211</v>
      </c>
      <c r="G48" s="46">
        <v>20190318</v>
      </c>
      <c r="H48" s="205" t="s">
        <v>1829</v>
      </c>
    </row>
    <row r="49" spans="1:8">
      <c r="A49" s="300"/>
      <c r="B49" s="206" t="s">
        <v>1830</v>
      </c>
      <c r="C49" s="206" t="s">
        <v>1831</v>
      </c>
      <c r="D49" s="206" t="s">
        <v>20</v>
      </c>
      <c r="E49" s="57" t="s">
        <v>1832</v>
      </c>
      <c r="F49" s="69" t="str">
        <f t="shared" si="0"/>
        <v>500000212</v>
      </c>
      <c r="G49" s="46">
        <v>20190318</v>
      </c>
      <c r="H49" s="205" t="s">
        <v>1825</v>
      </c>
    </row>
    <row r="50" spans="1:8">
      <c r="A50" s="300"/>
      <c r="B50" s="206" t="s">
        <v>1826</v>
      </c>
      <c r="C50" s="206" t="s">
        <v>1827</v>
      </c>
      <c r="D50" s="206" t="s">
        <v>21</v>
      </c>
      <c r="E50" s="57" t="s">
        <v>1833</v>
      </c>
      <c r="F50" s="69" t="str">
        <f t="shared" si="0"/>
        <v>500000213</v>
      </c>
      <c r="G50" s="46">
        <v>20190318</v>
      </c>
      <c r="H50" s="205" t="s">
        <v>1825</v>
      </c>
    </row>
    <row r="51" spans="1:8">
      <c r="A51" s="300"/>
      <c r="B51" s="206" t="s">
        <v>1826</v>
      </c>
      <c r="C51" s="206" t="s">
        <v>1827</v>
      </c>
      <c r="D51" s="206" t="s">
        <v>22</v>
      </c>
      <c r="E51" s="57" t="s">
        <v>1834</v>
      </c>
      <c r="F51" s="69" t="str">
        <f t="shared" si="0"/>
        <v>500000214</v>
      </c>
      <c r="G51" s="46">
        <v>20190318</v>
      </c>
      <c r="H51" s="205" t="s">
        <v>1825</v>
      </c>
    </row>
    <row r="52" spans="1:8">
      <c r="A52" s="300"/>
      <c r="B52" s="206" t="s">
        <v>1826</v>
      </c>
      <c r="C52" s="206" t="s">
        <v>1827</v>
      </c>
      <c r="D52" s="206" t="s">
        <v>23</v>
      </c>
      <c r="E52" s="57" t="s">
        <v>1835</v>
      </c>
      <c r="F52" s="69" t="str">
        <f t="shared" si="0"/>
        <v>500000215</v>
      </c>
      <c r="G52" s="46">
        <v>20190318</v>
      </c>
      <c r="H52" s="205" t="s">
        <v>1825</v>
      </c>
    </row>
    <row r="53" spans="1:8">
      <c r="A53" s="300"/>
      <c r="B53" s="206" t="s">
        <v>1826</v>
      </c>
      <c r="C53" s="206" t="s">
        <v>1827</v>
      </c>
      <c r="D53" s="206" t="s">
        <v>1836</v>
      </c>
      <c r="E53" s="57" t="s">
        <v>1837</v>
      </c>
      <c r="F53" s="69" t="str">
        <f t="shared" si="0"/>
        <v>500000216</v>
      </c>
      <c r="G53" s="46">
        <v>20190318</v>
      </c>
      <c r="H53" s="205" t="s">
        <v>1825</v>
      </c>
    </row>
    <row r="54" spans="1:8">
      <c r="A54" s="206"/>
      <c r="B54" s="159" t="s">
        <v>1826</v>
      </c>
      <c r="C54" s="159" t="s">
        <v>1827</v>
      </c>
      <c r="D54" s="159" t="s">
        <v>1838</v>
      </c>
      <c r="E54" s="208" t="s">
        <v>1839</v>
      </c>
      <c r="F54" s="87" t="str">
        <f t="shared" si="0"/>
        <v>500000217</v>
      </c>
      <c r="G54" s="88">
        <v>20191228</v>
      </c>
      <c r="H54" s="160" t="s">
        <v>1840</v>
      </c>
    </row>
    <row r="55" spans="1:8">
      <c r="A55" s="206"/>
      <c r="B55" s="159" t="s">
        <v>1826</v>
      </c>
      <c r="C55" s="159" t="s">
        <v>1827</v>
      </c>
      <c r="D55" s="159" t="s">
        <v>1841</v>
      </c>
      <c r="E55" s="208" t="s">
        <v>1842</v>
      </c>
      <c r="F55" s="87" t="str">
        <f t="shared" si="0"/>
        <v>500000218</v>
      </c>
      <c r="G55" s="88">
        <v>20191228</v>
      </c>
      <c r="H55" s="160" t="s">
        <v>1840</v>
      </c>
    </row>
    <row r="56" spans="1:8">
      <c r="A56" s="206"/>
      <c r="B56" s="159" t="s">
        <v>1826</v>
      </c>
      <c r="C56" s="159" t="s">
        <v>1827</v>
      </c>
      <c r="D56" s="159" t="s">
        <v>1843</v>
      </c>
      <c r="E56" s="208" t="s">
        <v>1844</v>
      </c>
      <c r="F56" s="87" t="str">
        <f t="shared" si="0"/>
        <v>500000219</v>
      </c>
      <c r="G56" s="88">
        <v>20191228</v>
      </c>
      <c r="H56" s="160" t="s">
        <v>1840</v>
      </c>
    </row>
    <row r="57" spans="1:8">
      <c r="A57" s="206"/>
      <c r="B57" s="159" t="s">
        <v>1826</v>
      </c>
      <c r="C57" s="159" t="s">
        <v>1827</v>
      </c>
      <c r="D57" s="159" t="s">
        <v>1845</v>
      </c>
      <c r="E57" s="208" t="s">
        <v>1846</v>
      </c>
      <c r="F57" s="87" t="str">
        <f t="shared" si="0"/>
        <v>500000220</v>
      </c>
      <c r="G57" s="88">
        <v>20191228</v>
      </c>
      <c r="H57" s="160" t="s">
        <v>1840</v>
      </c>
    </row>
    <row r="58" spans="1:8">
      <c r="A58" s="300" t="s">
        <v>1847</v>
      </c>
      <c r="B58" s="206" t="s">
        <v>1826</v>
      </c>
      <c r="C58" s="206" t="s">
        <v>1848</v>
      </c>
      <c r="D58" s="206" t="s">
        <v>1849</v>
      </c>
      <c r="E58" s="57" t="s">
        <v>1850</v>
      </c>
      <c r="F58" s="69" t="str">
        <f t="shared" si="0"/>
        <v>500000300</v>
      </c>
      <c r="G58" s="46">
        <v>20190318</v>
      </c>
      <c r="H58" s="205" t="s">
        <v>1825</v>
      </c>
    </row>
    <row r="59" spans="1:8">
      <c r="A59" s="300"/>
      <c r="B59" s="206" t="s">
        <v>1826</v>
      </c>
      <c r="C59" s="206" t="s">
        <v>1848</v>
      </c>
      <c r="D59" s="206" t="s">
        <v>37</v>
      </c>
      <c r="E59" s="57" t="s">
        <v>1851</v>
      </c>
      <c r="F59" s="69" t="str">
        <f t="shared" si="0"/>
        <v>500000301</v>
      </c>
      <c r="G59" s="46">
        <v>20190318</v>
      </c>
      <c r="H59" s="205" t="s">
        <v>1825</v>
      </c>
    </row>
    <row r="60" spans="1:8">
      <c r="A60" s="300"/>
      <c r="B60" s="206" t="s">
        <v>1826</v>
      </c>
      <c r="C60" s="206" t="s">
        <v>1848</v>
      </c>
      <c r="D60" s="206" t="s">
        <v>38</v>
      </c>
      <c r="E60" s="57" t="s">
        <v>1852</v>
      </c>
      <c r="F60" s="69" t="str">
        <f t="shared" si="0"/>
        <v>500000302</v>
      </c>
      <c r="G60" s="46">
        <v>20190318</v>
      </c>
      <c r="H60" s="205" t="s">
        <v>1825</v>
      </c>
    </row>
    <row r="61" spans="1:8">
      <c r="A61" s="300"/>
      <c r="B61" s="206" t="s">
        <v>1826</v>
      </c>
      <c r="C61" s="206" t="s">
        <v>1848</v>
      </c>
      <c r="D61" s="206" t="s">
        <v>39</v>
      </c>
      <c r="E61" s="57" t="s">
        <v>1853</v>
      </c>
      <c r="F61" s="69" t="str">
        <f t="shared" si="0"/>
        <v>500000303</v>
      </c>
      <c r="G61" s="46">
        <v>20190318</v>
      </c>
      <c r="H61" s="205" t="s">
        <v>1825</v>
      </c>
    </row>
    <row r="62" spans="1:8">
      <c r="A62" s="300"/>
      <c r="B62" s="206" t="s">
        <v>1826</v>
      </c>
      <c r="C62" s="206" t="s">
        <v>1848</v>
      </c>
      <c r="D62" s="206" t="s">
        <v>40</v>
      </c>
      <c r="E62" s="57" t="s">
        <v>1854</v>
      </c>
      <c r="F62" s="69" t="str">
        <f t="shared" si="0"/>
        <v>500000304</v>
      </c>
      <c r="G62" s="46">
        <v>20190318</v>
      </c>
      <c r="H62" s="205" t="s">
        <v>1825</v>
      </c>
    </row>
    <row r="63" spans="1:8">
      <c r="A63" s="300"/>
      <c r="B63" s="206" t="s">
        <v>1826</v>
      </c>
      <c r="C63" s="206" t="s">
        <v>1848</v>
      </c>
      <c r="D63" s="206" t="s">
        <v>41</v>
      </c>
      <c r="E63" s="57" t="s">
        <v>1855</v>
      </c>
      <c r="F63" s="69" t="str">
        <f t="shared" si="0"/>
        <v>500000305</v>
      </c>
      <c r="G63" s="46">
        <v>20190318</v>
      </c>
      <c r="H63" s="205" t="s">
        <v>1825</v>
      </c>
    </row>
    <row r="64" spans="1:8">
      <c r="A64" s="300"/>
      <c r="B64" s="206" t="s">
        <v>1826</v>
      </c>
      <c r="C64" s="206" t="s">
        <v>1848</v>
      </c>
      <c r="D64" s="206" t="s">
        <v>42</v>
      </c>
      <c r="E64" s="57" t="s">
        <v>1856</v>
      </c>
      <c r="F64" s="69" t="str">
        <f t="shared" si="0"/>
        <v>500000306</v>
      </c>
      <c r="G64" s="46">
        <v>20190318</v>
      </c>
      <c r="H64" s="205" t="s">
        <v>1825</v>
      </c>
    </row>
    <row r="65" spans="1:8">
      <c r="A65" s="300"/>
      <c r="B65" s="206" t="s">
        <v>1826</v>
      </c>
      <c r="C65" s="206" t="s">
        <v>1848</v>
      </c>
      <c r="D65" s="206" t="s">
        <v>43</v>
      </c>
      <c r="E65" s="57" t="s">
        <v>1857</v>
      </c>
      <c r="F65" s="69" t="str">
        <f t="shared" si="0"/>
        <v>500000307</v>
      </c>
      <c r="G65" s="46">
        <v>20190318</v>
      </c>
      <c r="H65" s="205" t="s">
        <v>1825</v>
      </c>
    </row>
    <row r="66" spans="1:8">
      <c r="A66" s="300"/>
      <c r="B66" s="206" t="s">
        <v>1826</v>
      </c>
      <c r="C66" s="206" t="s">
        <v>1848</v>
      </c>
      <c r="D66" s="206" t="s">
        <v>44</v>
      </c>
      <c r="E66" s="122" t="s">
        <v>1858</v>
      </c>
      <c r="F66" s="69" t="str">
        <f t="shared" si="0"/>
        <v>500000308</v>
      </c>
      <c r="G66" s="46">
        <v>20190318</v>
      </c>
      <c r="H66" s="205" t="s">
        <v>1825</v>
      </c>
    </row>
    <row r="67" spans="1:8">
      <c r="A67" s="300"/>
      <c r="B67" s="206" t="s">
        <v>1826</v>
      </c>
      <c r="C67" s="206" t="s">
        <v>1848</v>
      </c>
      <c r="D67" s="206" t="s">
        <v>17</v>
      </c>
      <c r="E67" s="57" t="s">
        <v>1859</v>
      </c>
      <c r="F67" s="69" t="str">
        <f t="shared" si="0"/>
        <v>500000309</v>
      </c>
      <c r="G67" s="46">
        <v>20190318</v>
      </c>
      <c r="H67" s="205" t="s">
        <v>1825</v>
      </c>
    </row>
    <row r="68" spans="1:8">
      <c r="A68" s="300"/>
      <c r="B68" s="206" t="s">
        <v>1826</v>
      </c>
      <c r="C68" s="206" t="s">
        <v>1848</v>
      </c>
      <c r="D68" s="206" t="s">
        <v>18</v>
      </c>
      <c r="E68" s="57" t="s">
        <v>1860</v>
      </c>
      <c r="F68" s="69" t="str">
        <f t="shared" si="0"/>
        <v>500000310</v>
      </c>
      <c r="G68" s="46">
        <v>20190318</v>
      </c>
      <c r="H68" s="205" t="s">
        <v>1825</v>
      </c>
    </row>
    <row r="69" spans="1:8">
      <c r="A69" s="300"/>
      <c r="B69" s="206" t="s">
        <v>1826</v>
      </c>
      <c r="C69" s="206" t="s">
        <v>1848</v>
      </c>
      <c r="D69" s="206" t="s">
        <v>19</v>
      </c>
      <c r="E69" s="57" t="s">
        <v>1861</v>
      </c>
      <c r="F69" s="69" t="str">
        <f t="shared" si="0"/>
        <v>500000311</v>
      </c>
      <c r="G69" s="46">
        <v>20190318</v>
      </c>
      <c r="H69" s="205" t="s">
        <v>1825</v>
      </c>
    </row>
    <row r="70" spans="1:8">
      <c r="A70" s="300"/>
      <c r="B70" s="206" t="s">
        <v>1826</v>
      </c>
      <c r="C70" s="206" t="s">
        <v>1848</v>
      </c>
      <c r="D70" s="206" t="s">
        <v>20</v>
      </c>
      <c r="E70" s="57" t="s">
        <v>1862</v>
      </c>
      <c r="F70" s="69" t="str">
        <f t="shared" si="0"/>
        <v>500000312</v>
      </c>
      <c r="G70" s="46">
        <v>20190318</v>
      </c>
      <c r="H70" s="205" t="s">
        <v>1825</v>
      </c>
    </row>
    <row r="71" spans="1:8">
      <c r="A71" s="300"/>
      <c r="B71" s="206" t="s">
        <v>1826</v>
      </c>
      <c r="C71" s="206" t="s">
        <v>1848</v>
      </c>
      <c r="D71" s="206" t="s">
        <v>1863</v>
      </c>
      <c r="E71" s="57" t="s">
        <v>1864</v>
      </c>
      <c r="F71" s="69" t="str">
        <f t="shared" si="0"/>
        <v>500000313</v>
      </c>
      <c r="G71" s="46">
        <v>20190318</v>
      </c>
      <c r="H71" s="205" t="s">
        <v>1825</v>
      </c>
    </row>
    <row r="72" spans="1:8">
      <c r="A72" s="315" t="s">
        <v>1865</v>
      </c>
      <c r="B72" s="206" t="s">
        <v>1826</v>
      </c>
      <c r="C72" s="206" t="s">
        <v>1866</v>
      </c>
      <c r="D72" s="206" t="s">
        <v>1849</v>
      </c>
      <c r="E72" s="57" t="s">
        <v>1867</v>
      </c>
      <c r="F72" s="69" t="str">
        <f t="shared" si="0"/>
        <v>500000400</v>
      </c>
      <c r="G72" s="46">
        <v>20190318</v>
      </c>
      <c r="H72" s="205" t="s">
        <v>1825</v>
      </c>
    </row>
    <row r="73" spans="1:8">
      <c r="A73" s="315"/>
      <c r="B73" s="206" t="s">
        <v>1826</v>
      </c>
      <c r="C73" s="206" t="s">
        <v>1866</v>
      </c>
      <c r="D73" s="206" t="s">
        <v>37</v>
      </c>
      <c r="E73" s="57" t="s">
        <v>1868</v>
      </c>
      <c r="F73" s="69" t="str">
        <f t="shared" si="0"/>
        <v>500000401</v>
      </c>
      <c r="G73" s="46">
        <v>20190318</v>
      </c>
      <c r="H73" s="205" t="s">
        <v>1825</v>
      </c>
    </row>
    <row r="74" spans="1:8">
      <c r="A74" s="315"/>
      <c r="B74" s="206" t="s">
        <v>1826</v>
      </c>
      <c r="C74" s="206" t="s">
        <v>1866</v>
      </c>
      <c r="D74" s="206" t="s">
        <v>38</v>
      </c>
      <c r="E74" s="57" t="s">
        <v>1869</v>
      </c>
      <c r="F74" s="69" t="str">
        <f t="shared" si="0"/>
        <v>500000402</v>
      </c>
      <c r="G74" s="46">
        <v>20190318</v>
      </c>
      <c r="H74" s="205" t="s">
        <v>1825</v>
      </c>
    </row>
    <row r="75" spans="1:8">
      <c r="A75" s="315"/>
      <c r="B75" s="206" t="s">
        <v>1826</v>
      </c>
      <c r="C75" s="206" t="s">
        <v>1866</v>
      </c>
      <c r="D75" s="206" t="s">
        <v>1870</v>
      </c>
      <c r="E75" s="57" t="s">
        <v>1871</v>
      </c>
      <c r="F75" s="69" t="str">
        <f t="shared" si="0"/>
        <v>500000403</v>
      </c>
      <c r="G75" s="46">
        <v>20190318</v>
      </c>
      <c r="H75" s="205" t="s">
        <v>1825</v>
      </c>
    </row>
    <row r="76" spans="1:8">
      <c r="A76" s="315"/>
      <c r="B76" s="206" t="s">
        <v>1826</v>
      </c>
      <c r="C76" s="206" t="s">
        <v>1866</v>
      </c>
      <c r="D76" s="206" t="s">
        <v>40</v>
      </c>
      <c r="E76" s="57" t="s">
        <v>1872</v>
      </c>
      <c r="F76" s="69" t="str">
        <f t="shared" si="0"/>
        <v>500000404</v>
      </c>
      <c r="G76" s="46">
        <v>20190318</v>
      </c>
      <c r="H76" s="205" t="s">
        <v>1825</v>
      </c>
    </row>
    <row r="77" spans="1:8">
      <c r="A77" s="315"/>
      <c r="B77" s="206" t="s">
        <v>1826</v>
      </c>
      <c r="C77" s="206" t="s">
        <v>1866</v>
      </c>
      <c r="D77" s="98" t="s">
        <v>1873</v>
      </c>
      <c r="E77" s="122" t="s">
        <v>1874</v>
      </c>
      <c r="F77" s="69" t="str">
        <f>B77&amp;C77&amp;D77</f>
        <v>500000405</v>
      </c>
      <c r="G77" s="46">
        <v>20190318</v>
      </c>
      <c r="H77" s="205" t="s">
        <v>1825</v>
      </c>
    </row>
    <row r="78" spans="1:8">
      <c r="A78" s="315"/>
      <c r="B78" s="159" t="s">
        <v>1826</v>
      </c>
      <c r="C78" s="159" t="s">
        <v>1866</v>
      </c>
      <c r="D78" s="199" t="s">
        <v>1875</v>
      </c>
      <c r="E78" s="172" t="s">
        <v>1954</v>
      </c>
      <c r="F78" s="87" t="str">
        <f>B78&amp;C78&amp;D78</f>
        <v>500000406</v>
      </c>
      <c r="G78" s="88">
        <v>20191220</v>
      </c>
      <c r="H78" s="160" t="s">
        <v>1840</v>
      </c>
    </row>
    <row r="79" spans="1:8">
      <c r="A79" s="315"/>
      <c r="B79" s="159" t="s">
        <v>1826</v>
      </c>
      <c r="C79" s="159" t="s">
        <v>1866</v>
      </c>
      <c r="D79" s="199" t="s">
        <v>1876</v>
      </c>
      <c r="E79" s="172" t="s">
        <v>1877</v>
      </c>
      <c r="F79" s="87" t="str">
        <f>B79&amp;C79&amp;D79</f>
        <v>500000407</v>
      </c>
      <c r="G79" s="88">
        <v>20191220</v>
      </c>
      <c r="H79" s="160" t="s">
        <v>1840</v>
      </c>
    </row>
    <row r="80" spans="1:8">
      <c r="A80" s="300" t="s">
        <v>1878</v>
      </c>
      <c r="B80" s="206" t="s">
        <v>1826</v>
      </c>
      <c r="C80" s="206" t="s">
        <v>1879</v>
      </c>
      <c r="D80" s="206" t="s">
        <v>1849</v>
      </c>
      <c r="E80" s="207" t="s">
        <v>1880</v>
      </c>
      <c r="F80" s="69" t="str">
        <f t="shared" si="0"/>
        <v>500000600</v>
      </c>
      <c r="G80" s="46">
        <v>20190318</v>
      </c>
      <c r="H80" s="205" t="s">
        <v>1825</v>
      </c>
    </row>
    <row r="81" spans="1:8">
      <c r="A81" s="300"/>
      <c r="B81" s="206" t="s">
        <v>1826</v>
      </c>
      <c r="C81" s="206" t="s">
        <v>1879</v>
      </c>
      <c r="D81" s="206" t="s">
        <v>37</v>
      </c>
      <c r="E81" s="57" t="s">
        <v>1881</v>
      </c>
      <c r="F81" s="69" t="str">
        <f t="shared" si="0"/>
        <v>500000601</v>
      </c>
      <c r="G81" s="46">
        <v>20190318</v>
      </c>
      <c r="H81" s="205" t="s">
        <v>1825</v>
      </c>
    </row>
    <row r="82" spans="1:8">
      <c r="A82" s="300"/>
      <c r="B82" s="206" t="s">
        <v>1826</v>
      </c>
      <c r="C82" s="206" t="s">
        <v>1879</v>
      </c>
      <c r="D82" s="206" t="s">
        <v>38</v>
      </c>
      <c r="E82" s="57" t="s">
        <v>1882</v>
      </c>
      <c r="F82" s="69" t="str">
        <f t="shared" si="0"/>
        <v>500000602</v>
      </c>
      <c r="G82" s="46">
        <v>20190318</v>
      </c>
      <c r="H82" s="205" t="s">
        <v>1825</v>
      </c>
    </row>
    <row r="83" spans="1:8">
      <c r="A83" s="300"/>
      <c r="B83" s="206" t="s">
        <v>1826</v>
      </c>
      <c r="C83" s="206" t="s">
        <v>1879</v>
      </c>
      <c r="D83" s="206" t="s">
        <v>39</v>
      </c>
      <c r="E83" s="57" t="s">
        <v>1883</v>
      </c>
      <c r="F83" s="69" t="str">
        <f t="shared" si="0"/>
        <v>500000603</v>
      </c>
      <c r="G83" s="46">
        <v>20190318</v>
      </c>
      <c r="H83" s="205" t="s">
        <v>1825</v>
      </c>
    </row>
    <row r="84" spans="1:8">
      <c r="A84" s="300"/>
      <c r="B84" s="206" t="s">
        <v>1826</v>
      </c>
      <c r="C84" s="206" t="s">
        <v>1879</v>
      </c>
      <c r="D84" s="206" t="s">
        <v>40</v>
      </c>
      <c r="E84" s="57" t="s">
        <v>1884</v>
      </c>
      <c r="F84" s="69" t="str">
        <f t="shared" si="0"/>
        <v>500000604</v>
      </c>
      <c r="G84" s="46">
        <v>20190318</v>
      </c>
      <c r="H84" s="205" t="s">
        <v>1825</v>
      </c>
    </row>
    <row r="85" spans="1:8">
      <c r="A85" s="300"/>
      <c r="B85" s="206" t="s">
        <v>1826</v>
      </c>
      <c r="C85" s="206" t="s">
        <v>1879</v>
      </c>
      <c r="D85" s="206" t="s">
        <v>41</v>
      </c>
      <c r="E85" s="57" t="s">
        <v>1885</v>
      </c>
      <c r="F85" s="69" t="str">
        <f t="shared" si="0"/>
        <v>500000605</v>
      </c>
      <c r="G85" s="46">
        <v>20190318</v>
      </c>
      <c r="H85" s="205" t="s">
        <v>1825</v>
      </c>
    </row>
    <row r="86" spans="1:8">
      <c r="A86" s="300"/>
      <c r="B86" s="206" t="s">
        <v>1826</v>
      </c>
      <c r="C86" s="206" t="s">
        <v>1879</v>
      </c>
      <c r="D86" s="206" t="s">
        <v>42</v>
      </c>
      <c r="E86" s="57" t="s">
        <v>1886</v>
      </c>
      <c r="F86" s="69" t="str">
        <f t="shared" si="0"/>
        <v>500000606</v>
      </c>
      <c r="G86" s="46">
        <v>20190318</v>
      </c>
      <c r="H86" s="205" t="s">
        <v>1825</v>
      </c>
    </row>
    <row r="87" spans="1:8">
      <c r="A87" s="300"/>
      <c r="B87" s="206" t="s">
        <v>1826</v>
      </c>
      <c r="C87" s="206" t="s">
        <v>1879</v>
      </c>
      <c r="D87" s="206" t="s">
        <v>43</v>
      </c>
      <c r="E87" s="57" t="s">
        <v>1887</v>
      </c>
      <c r="F87" s="69" t="str">
        <f t="shared" si="0"/>
        <v>500000607</v>
      </c>
      <c r="G87" s="46">
        <v>20190318</v>
      </c>
      <c r="H87" s="205" t="s">
        <v>1825</v>
      </c>
    </row>
    <row r="88" spans="1:8">
      <c r="A88" s="300"/>
      <c r="B88" s="206" t="s">
        <v>1826</v>
      </c>
      <c r="C88" s="206" t="s">
        <v>1879</v>
      </c>
      <c r="D88" s="206" t="s">
        <v>1888</v>
      </c>
      <c r="E88" s="57" t="s">
        <v>1889</v>
      </c>
      <c r="F88" s="69" t="str">
        <f t="shared" si="0"/>
        <v>500000608</v>
      </c>
      <c r="G88" s="46">
        <v>20190318</v>
      </c>
      <c r="H88" s="205" t="s">
        <v>1825</v>
      </c>
    </row>
    <row r="89" spans="1:8">
      <c r="A89" s="300"/>
      <c r="B89" s="206" t="s">
        <v>1826</v>
      </c>
      <c r="C89" s="206" t="s">
        <v>1879</v>
      </c>
      <c r="D89" s="206" t="s">
        <v>1890</v>
      </c>
      <c r="E89" s="57" t="s">
        <v>1891</v>
      </c>
      <c r="F89" s="69" t="str">
        <f t="shared" ref="F89:F118" si="1">B89&amp;C89&amp;D89</f>
        <v>500000609</v>
      </c>
      <c r="G89" s="46">
        <v>20190318</v>
      </c>
      <c r="H89" s="205" t="s">
        <v>1825</v>
      </c>
    </row>
    <row r="90" spans="1:8">
      <c r="A90" s="300" t="s">
        <v>1892</v>
      </c>
      <c r="B90" s="206" t="s">
        <v>1826</v>
      </c>
      <c r="C90" s="206" t="s">
        <v>1893</v>
      </c>
      <c r="D90" s="206" t="s">
        <v>1849</v>
      </c>
      <c r="E90" s="57" t="s">
        <v>1894</v>
      </c>
      <c r="F90" s="69" t="str">
        <f t="shared" si="1"/>
        <v>500000700</v>
      </c>
      <c r="G90" s="46">
        <v>20190318</v>
      </c>
      <c r="H90" s="205" t="s">
        <v>1825</v>
      </c>
    </row>
    <row r="91" spans="1:8">
      <c r="A91" s="300"/>
      <c r="B91" s="206" t="s">
        <v>1826</v>
      </c>
      <c r="C91" s="206" t="s">
        <v>1893</v>
      </c>
      <c r="D91" s="206" t="s">
        <v>37</v>
      </c>
      <c r="E91" s="57" t="s">
        <v>1895</v>
      </c>
      <c r="F91" s="69" t="str">
        <f t="shared" si="1"/>
        <v>500000701</v>
      </c>
      <c r="G91" s="46">
        <v>20190318</v>
      </c>
      <c r="H91" s="205" t="s">
        <v>1825</v>
      </c>
    </row>
    <row r="92" spans="1:8">
      <c r="A92" s="300"/>
      <c r="B92" s="206" t="s">
        <v>1826</v>
      </c>
      <c r="C92" s="206" t="s">
        <v>1893</v>
      </c>
      <c r="D92" s="206" t="s">
        <v>38</v>
      </c>
      <c r="E92" s="57" t="s">
        <v>1896</v>
      </c>
      <c r="F92" s="69" t="str">
        <f t="shared" si="1"/>
        <v>500000702</v>
      </c>
      <c r="G92" s="46">
        <v>20190318</v>
      </c>
      <c r="H92" s="205" t="s">
        <v>1825</v>
      </c>
    </row>
    <row r="93" spans="1:8">
      <c r="A93" s="300"/>
      <c r="B93" s="206" t="s">
        <v>1826</v>
      </c>
      <c r="C93" s="206" t="s">
        <v>1893</v>
      </c>
      <c r="D93" s="206" t="s">
        <v>39</v>
      </c>
      <c r="E93" s="57" t="s">
        <v>781</v>
      </c>
      <c r="F93" s="69" t="str">
        <f t="shared" si="1"/>
        <v>500000703</v>
      </c>
      <c r="G93" s="46">
        <v>20190318</v>
      </c>
      <c r="H93" s="205" t="s">
        <v>1825</v>
      </c>
    </row>
    <row r="94" spans="1:8">
      <c r="A94" s="300"/>
      <c r="B94" s="206" t="s">
        <v>1826</v>
      </c>
      <c r="C94" s="206" t="s">
        <v>1893</v>
      </c>
      <c r="D94" s="206" t="s">
        <v>1897</v>
      </c>
      <c r="E94" s="57" t="s">
        <v>1898</v>
      </c>
      <c r="F94" s="69" t="str">
        <f t="shared" si="1"/>
        <v>500000704</v>
      </c>
      <c r="G94" s="46">
        <v>20191021</v>
      </c>
      <c r="H94" s="205" t="s">
        <v>1899</v>
      </c>
    </row>
    <row r="95" spans="1:8">
      <c r="A95" s="300" t="s">
        <v>1900</v>
      </c>
      <c r="B95" s="206" t="s">
        <v>1826</v>
      </c>
      <c r="C95" s="206" t="s">
        <v>1901</v>
      </c>
      <c r="D95" s="206" t="s">
        <v>1849</v>
      </c>
      <c r="E95" s="57" t="s">
        <v>1880</v>
      </c>
      <c r="F95" s="69" t="str">
        <f t="shared" si="1"/>
        <v>500000800</v>
      </c>
      <c r="H95" s="205" t="s">
        <v>1902</v>
      </c>
    </row>
    <row r="96" spans="1:8">
      <c r="A96" s="300"/>
      <c r="B96" s="206" t="s">
        <v>1826</v>
      </c>
      <c r="C96" s="206" t="s">
        <v>1901</v>
      </c>
      <c r="D96" s="206" t="s">
        <v>1903</v>
      </c>
      <c r="E96" s="57" t="s">
        <v>1904</v>
      </c>
      <c r="F96" s="69" t="str">
        <f t="shared" si="1"/>
        <v>500000801</v>
      </c>
      <c r="G96" s="46">
        <v>20190318</v>
      </c>
      <c r="H96" s="205" t="s">
        <v>1825</v>
      </c>
    </row>
    <row r="97" spans="1:9">
      <c r="A97" s="300" t="s">
        <v>1905</v>
      </c>
      <c r="B97" s="206" t="s">
        <v>1826</v>
      </c>
      <c r="C97" s="206" t="s">
        <v>1906</v>
      </c>
      <c r="D97" s="206" t="s">
        <v>1849</v>
      </c>
      <c r="E97" s="57" t="s">
        <v>1907</v>
      </c>
      <c r="F97" s="69" t="str">
        <f t="shared" si="1"/>
        <v>500000900</v>
      </c>
      <c r="G97" s="46">
        <v>20190318</v>
      </c>
      <c r="H97" s="205" t="s">
        <v>1825</v>
      </c>
      <c r="I97" s="99"/>
    </row>
    <row r="98" spans="1:9">
      <c r="A98" s="300"/>
      <c r="B98" s="206" t="s">
        <v>1826</v>
      </c>
      <c r="C98" s="206" t="s">
        <v>1906</v>
      </c>
      <c r="D98" s="206" t="s">
        <v>37</v>
      </c>
      <c r="E98" s="57" t="s">
        <v>1908</v>
      </c>
      <c r="F98" s="69" t="str">
        <f t="shared" si="1"/>
        <v>500000901</v>
      </c>
      <c r="G98" s="46">
        <v>20190318</v>
      </c>
      <c r="H98" s="205" t="s">
        <v>1825</v>
      </c>
      <c r="I98" s="99"/>
    </row>
    <row r="99" spans="1:9">
      <c r="A99" s="300"/>
      <c r="B99" s="206" t="s">
        <v>1826</v>
      </c>
      <c r="C99" s="206" t="s">
        <v>1906</v>
      </c>
      <c r="D99" s="206" t="s">
        <v>38</v>
      </c>
      <c r="E99" s="57" t="s">
        <v>1909</v>
      </c>
      <c r="F99" s="69" t="str">
        <f t="shared" si="1"/>
        <v>500000902</v>
      </c>
      <c r="G99" s="46">
        <v>20190318</v>
      </c>
      <c r="H99" s="205" t="s">
        <v>1825</v>
      </c>
      <c r="I99" s="99"/>
    </row>
    <row r="100" spans="1:9">
      <c r="A100" s="300" t="s">
        <v>1910</v>
      </c>
      <c r="B100" s="206" t="s">
        <v>1826</v>
      </c>
      <c r="C100" s="206" t="s">
        <v>1911</v>
      </c>
      <c r="D100" s="206" t="s">
        <v>1849</v>
      </c>
      <c r="E100" s="57" t="s">
        <v>1880</v>
      </c>
      <c r="F100" s="69" t="str">
        <f t="shared" si="1"/>
        <v>500001000</v>
      </c>
      <c r="H100" s="205" t="s">
        <v>1902</v>
      </c>
    </row>
    <row r="101" spans="1:9">
      <c r="A101" s="300"/>
      <c r="B101" s="206" t="s">
        <v>1826</v>
      </c>
      <c r="C101" s="206" t="s">
        <v>1911</v>
      </c>
      <c r="D101" s="206" t="s">
        <v>1903</v>
      </c>
      <c r="E101" s="57" t="s">
        <v>1912</v>
      </c>
      <c r="F101" s="69" t="str">
        <f t="shared" si="1"/>
        <v>500001001</v>
      </c>
      <c r="G101" s="46">
        <v>20190318</v>
      </c>
      <c r="H101" s="205" t="s">
        <v>1825</v>
      </c>
    </row>
    <row r="102" spans="1:9">
      <c r="A102" s="300"/>
      <c r="B102" s="206" t="s">
        <v>1826</v>
      </c>
      <c r="C102" s="206" t="s">
        <v>1911</v>
      </c>
      <c r="D102" s="206" t="s">
        <v>38</v>
      </c>
      <c r="E102" s="57" t="s">
        <v>1913</v>
      </c>
      <c r="F102" s="69" t="str">
        <f t="shared" si="1"/>
        <v>500001002</v>
      </c>
      <c r="G102" s="46">
        <v>20190318</v>
      </c>
      <c r="H102" s="205" t="s">
        <v>1825</v>
      </c>
    </row>
    <row r="103" spans="1:9">
      <c r="A103" s="300"/>
      <c r="B103" s="206" t="s">
        <v>1826</v>
      </c>
      <c r="C103" s="206" t="s">
        <v>1911</v>
      </c>
      <c r="D103" s="206" t="s">
        <v>39</v>
      </c>
      <c r="E103" s="57" t="s">
        <v>1914</v>
      </c>
      <c r="F103" s="69" t="str">
        <f t="shared" si="1"/>
        <v>500001003</v>
      </c>
      <c r="G103" s="46">
        <v>20190318</v>
      </c>
      <c r="H103" s="205" t="s">
        <v>1825</v>
      </c>
    </row>
    <row r="104" spans="1:9">
      <c r="A104" s="300"/>
      <c r="B104" s="206" t="s">
        <v>1826</v>
      </c>
      <c r="C104" s="206" t="s">
        <v>1911</v>
      </c>
      <c r="D104" s="206" t="s">
        <v>40</v>
      </c>
      <c r="E104" s="57" t="s">
        <v>1913</v>
      </c>
      <c r="F104" s="69" t="str">
        <f t="shared" si="1"/>
        <v>500001004</v>
      </c>
      <c r="H104" s="205" t="s">
        <v>785</v>
      </c>
    </row>
    <row r="105" spans="1:9">
      <c r="A105" s="300" t="s">
        <v>782</v>
      </c>
      <c r="B105" s="206" t="s">
        <v>170</v>
      </c>
      <c r="C105" s="206" t="s">
        <v>12</v>
      </c>
      <c r="D105" s="206" t="s">
        <v>6</v>
      </c>
      <c r="E105" s="57" t="s">
        <v>783</v>
      </c>
      <c r="F105" s="69" t="str">
        <f t="shared" si="1"/>
        <v>500001100</v>
      </c>
      <c r="G105" s="46">
        <v>20190318</v>
      </c>
      <c r="H105" s="205" t="s">
        <v>786</v>
      </c>
    </row>
    <row r="106" spans="1:9">
      <c r="A106" s="300"/>
      <c r="B106" s="206" t="s">
        <v>170</v>
      </c>
      <c r="C106" s="206" t="s">
        <v>12</v>
      </c>
      <c r="D106" s="206" t="s">
        <v>59</v>
      </c>
      <c r="E106" s="57" t="s">
        <v>784</v>
      </c>
      <c r="F106" s="69" t="str">
        <f t="shared" si="1"/>
        <v>500001101</v>
      </c>
      <c r="G106" s="46">
        <v>20190318</v>
      </c>
      <c r="H106" s="205" t="s">
        <v>1915</v>
      </c>
    </row>
    <row r="107" spans="1:9">
      <c r="A107" s="206"/>
      <c r="B107" s="159" t="s">
        <v>1916</v>
      </c>
      <c r="C107" s="159" t="s">
        <v>12</v>
      </c>
      <c r="D107" s="159" t="s">
        <v>1918</v>
      </c>
      <c r="E107" s="208" t="s">
        <v>1919</v>
      </c>
      <c r="F107" s="87" t="str">
        <f t="shared" si="1"/>
        <v>500001102</v>
      </c>
      <c r="G107" s="88">
        <v>20191230</v>
      </c>
      <c r="H107" s="160" t="s">
        <v>1602</v>
      </c>
    </row>
    <row r="108" spans="1:9">
      <c r="A108" s="206"/>
      <c r="B108" s="159" t="s">
        <v>170</v>
      </c>
      <c r="C108" s="159" t="s">
        <v>12</v>
      </c>
      <c r="D108" s="159" t="s">
        <v>101</v>
      </c>
      <c r="E108" s="208" t="s">
        <v>1920</v>
      </c>
      <c r="F108" s="87" t="str">
        <f t="shared" si="1"/>
        <v>500001103</v>
      </c>
      <c r="G108" s="88">
        <v>20191230</v>
      </c>
      <c r="H108" s="160" t="s">
        <v>1921</v>
      </c>
    </row>
    <row r="109" spans="1:9">
      <c r="A109" s="294" t="s">
        <v>1922</v>
      </c>
      <c r="B109" s="206" t="s">
        <v>1916</v>
      </c>
      <c r="C109" s="206" t="s">
        <v>1917</v>
      </c>
      <c r="D109" s="206" t="s">
        <v>1923</v>
      </c>
      <c r="E109" s="122" t="s">
        <v>1924</v>
      </c>
      <c r="F109" s="69" t="str">
        <f t="shared" si="1"/>
        <v>500001200</v>
      </c>
      <c r="G109" s="46">
        <v>20191108</v>
      </c>
      <c r="H109" s="205" t="s">
        <v>1195</v>
      </c>
    </row>
    <row r="110" spans="1:9">
      <c r="A110" s="294"/>
      <c r="B110" s="206" t="s">
        <v>170</v>
      </c>
      <c r="C110" s="206" t="s">
        <v>14</v>
      </c>
      <c r="D110" s="206" t="s">
        <v>59</v>
      </c>
      <c r="E110" s="122" t="s">
        <v>1196</v>
      </c>
      <c r="F110" s="69" t="str">
        <f t="shared" si="1"/>
        <v>500001201</v>
      </c>
      <c r="G110" s="46">
        <v>20191108</v>
      </c>
      <c r="H110" s="205" t="s">
        <v>1195</v>
      </c>
    </row>
    <row r="111" spans="1:9">
      <c r="A111" s="294"/>
      <c r="B111" s="206" t="s">
        <v>170</v>
      </c>
      <c r="C111" s="206" t="s">
        <v>14</v>
      </c>
      <c r="D111" s="206" t="s">
        <v>60</v>
      </c>
      <c r="E111" s="122" t="s">
        <v>1197</v>
      </c>
      <c r="F111" s="69" t="str">
        <f t="shared" si="1"/>
        <v>500001202</v>
      </c>
      <c r="G111" s="46">
        <v>20191108</v>
      </c>
      <c r="H111" s="205" t="s">
        <v>1925</v>
      </c>
    </row>
    <row r="112" spans="1:9">
      <c r="A112" s="46" t="s">
        <v>1926</v>
      </c>
      <c r="B112" s="159" t="s">
        <v>1927</v>
      </c>
      <c r="C112" s="159" t="s">
        <v>1928</v>
      </c>
      <c r="D112" s="159" t="s">
        <v>1929</v>
      </c>
      <c r="E112" s="172" t="s">
        <v>1930</v>
      </c>
      <c r="F112" s="87" t="str">
        <f t="shared" si="1"/>
        <v>500001300</v>
      </c>
      <c r="G112" s="88">
        <v>20191220</v>
      </c>
      <c r="H112" s="160" t="s">
        <v>1603</v>
      </c>
    </row>
    <row r="113" spans="1:8">
      <c r="A113" s="300" t="s">
        <v>1931</v>
      </c>
      <c r="B113" s="209" t="s">
        <v>170</v>
      </c>
      <c r="C113" s="209" t="s">
        <v>1531</v>
      </c>
      <c r="D113" s="209" t="s">
        <v>6</v>
      </c>
      <c r="E113" s="210" t="s">
        <v>1932</v>
      </c>
      <c r="F113" s="211" t="str">
        <f t="shared" si="1"/>
        <v>500001400</v>
      </c>
      <c r="G113" s="212">
        <v>43825</v>
      </c>
      <c r="H113" s="213" t="s">
        <v>1933</v>
      </c>
    </row>
    <row r="114" spans="1:8">
      <c r="A114" s="300"/>
      <c r="B114" s="209" t="s">
        <v>1934</v>
      </c>
      <c r="C114" s="209" t="s">
        <v>1935</v>
      </c>
      <c r="D114" s="209" t="s">
        <v>37</v>
      </c>
      <c r="E114" s="210" t="s">
        <v>1936</v>
      </c>
      <c r="F114" s="211" t="str">
        <f t="shared" si="1"/>
        <v>500001401</v>
      </c>
      <c r="G114" s="212">
        <v>43825</v>
      </c>
      <c r="H114" s="213" t="s">
        <v>786</v>
      </c>
    </row>
    <row r="115" spans="1:8">
      <c r="A115" s="300"/>
      <c r="B115" s="209" t="s">
        <v>170</v>
      </c>
      <c r="C115" s="209" t="s">
        <v>1531</v>
      </c>
      <c r="D115" s="209" t="s">
        <v>38</v>
      </c>
      <c r="E115" s="210" t="s">
        <v>1937</v>
      </c>
      <c r="F115" s="211" t="str">
        <f t="shared" si="1"/>
        <v>500001402</v>
      </c>
      <c r="G115" s="212">
        <v>43825</v>
      </c>
      <c r="H115" s="213" t="s">
        <v>1938</v>
      </c>
    </row>
    <row r="116" spans="1:8">
      <c r="A116" s="300"/>
      <c r="B116" s="209" t="s">
        <v>1934</v>
      </c>
      <c r="C116" s="209" t="s">
        <v>1935</v>
      </c>
      <c r="D116" s="209" t="s">
        <v>39</v>
      </c>
      <c r="E116" s="210" t="s">
        <v>1939</v>
      </c>
      <c r="F116" s="211" t="str">
        <f t="shared" si="1"/>
        <v>500001403</v>
      </c>
      <c r="G116" s="212">
        <v>43825</v>
      </c>
      <c r="H116" s="213" t="s">
        <v>1938</v>
      </c>
    </row>
    <row r="117" spans="1:8">
      <c r="A117" s="206" t="s">
        <v>1940</v>
      </c>
      <c r="B117" s="209" t="s">
        <v>1934</v>
      </c>
      <c r="C117" s="209" t="s">
        <v>1941</v>
      </c>
      <c r="D117" s="209" t="s">
        <v>1942</v>
      </c>
      <c r="E117" s="210" t="s">
        <v>1943</v>
      </c>
      <c r="F117" s="211" t="str">
        <f t="shared" si="1"/>
        <v>500001500</v>
      </c>
      <c r="G117" s="212">
        <v>43825</v>
      </c>
      <c r="H117" s="213" t="s">
        <v>1938</v>
      </c>
    </row>
    <row r="118" spans="1:8">
      <c r="B118" s="209" t="s">
        <v>1934</v>
      </c>
      <c r="C118" s="209" t="s">
        <v>1941</v>
      </c>
      <c r="D118" s="209" t="s">
        <v>1944</v>
      </c>
      <c r="E118" s="210" t="s">
        <v>1945</v>
      </c>
      <c r="F118" s="211" t="str">
        <f t="shared" si="1"/>
        <v>500001501</v>
      </c>
      <c r="G118" s="212">
        <v>43830</v>
      </c>
      <c r="H118" s="213" t="s">
        <v>1938</v>
      </c>
    </row>
    <row r="119" spans="1:8">
      <c r="A119" s="46" t="s">
        <v>2222</v>
      </c>
      <c r="B119" s="209" t="s">
        <v>170</v>
      </c>
      <c r="C119" s="209" t="s">
        <v>1541</v>
      </c>
      <c r="D119" s="209" t="s">
        <v>5</v>
      </c>
      <c r="E119" s="210" t="s">
        <v>2223</v>
      </c>
      <c r="F119" s="211" t="str">
        <f t="shared" ref="F119" si="2">B119&amp;C119&amp;D119</f>
        <v>500001600</v>
      </c>
      <c r="G119" s="212">
        <v>43830</v>
      </c>
      <c r="H119" s="213" t="s">
        <v>2224</v>
      </c>
    </row>
  </sheetData>
  <mergeCells count="13">
    <mergeCell ref="A80:A89"/>
    <mergeCell ref="A2:A4"/>
    <mergeCell ref="A5:A22"/>
    <mergeCell ref="A37:A53"/>
    <mergeCell ref="A58:A71"/>
    <mergeCell ref="A72:A79"/>
    <mergeCell ref="A109:A111"/>
    <mergeCell ref="A113:A116"/>
    <mergeCell ref="A90:A94"/>
    <mergeCell ref="A95:A96"/>
    <mergeCell ref="A97:A99"/>
    <mergeCell ref="A100:A104"/>
    <mergeCell ref="A105:A106"/>
  </mergeCells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25"/>
  <sheetViews>
    <sheetView zoomScaleNormal="100" workbookViewId="0">
      <selection activeCell="D44" sqref="D44"/>
    </sheetView>
  </sheetViews>
  <sheetFormatPr defaultRowHeight="14.4"/>
  <cols>
    <col min="1" max="1" width="12.21875" bestFit="1" customWidth="1"/>
    <col min="4" max="4" width="17.21875" bestFit="1" customWidth="1"/>
    <col min="5" max="5" width="31.44140625" customWidth="1"/>
    <col min="6" max="6" width="10.44140625" bestFit="1" customWidth="1"/>
  </cols>
  <sheetData>
    <row r="1" spans="1:8">
      <c r="A1" s="10"/>
      <c r="B1" s="58" t="s">
        <v>0</v>
      </c>
      <c r="C1" s="58" t="s">
        <v>1</v>
      </c>
      <c r="D1" s="58" t="s">
        <v>2</v>
      </c>
      <c r="E1" s="59" t="s">
        <v>3</v>
      </c>
      <c r="F1" s="46"/>
    </row>
    <row r="2" spans="1:8" s="1" customFormat="1">
      <c r="A2" s="10" t="s">
        <v>555</v>
      </c>
      <c r="B2" s="10" t="s">
        <v>556</v>
      </c>
      <c r="C2" s="10" t="s">
        <v>97</v>
      </c>
      <c r="D2" s="10" t="s">
        <v>5</v>
      </c>
      <c r="E2" s="10" t="s">
        <v>557</v>
      </c>
      <c r="F2" s="69" t="s">
        <v>587</v>
      </c>
    </row>
    <row r="3" spans="1:8" s="1" customFormat="1">
      <c r="A3" s="10"/>
      <c r="B3" s="10" t="s">
        <v>556</v>
      </c>
      <c r="C3" s="10" t="s">
        <v>97</v>
      </c>
      <c r="D3" s="10" t="s">
        <v>37</v>
      </c>
      <c r="E3" s="10" t="s">
        <v>558</v>
      </c>
      <c r="F3" s="69" t="s">
        <v>588</v>
      </c>
    </row>
    <row r="4" spans="1:8" s="1" customFormat="1">
      <c r="A4" s="10"/>
      <c r="B4" s="10" t="s">
        <v>556</v>
      </c>
      <c r="C4" s="10" t="s">
        <v>97</v>
      </c>
      <c r="D4" s="10" t="s">
        <v>38</v>
      </c>
      <c r="E4" s="10" t="s">
        <v>559</v>
      </c>
      <c r="F4" s="69" t="s">
        <v>589</v>
      </c>
    </row>
    <row r="5" spans="1:8" s="1" customFormat="1">
      <c r="A5" s="10"/>
      <c r="B5" s="10" t="s">
        <v>556</v>
      </c>
      <c r="C5" s="10" t="s">
        <v>97</v>
      </c>
      <c r="D5" s="10" t="s">
        <v>9</v>
      </c>
      <c r="E5" s="10" t="s">
        <v>560</v>
      </c>
      <c r="F5" s="69" t="s">
        <v>590</v>
      </c>
    </row>
    <row r="6" spans="1:8" s="1" customFormat="1">
      <c r="A6" s="10"/>
      <c r="B6" s="10" t="s">
        <v>556</v>
      </c>
      <c r="C6" s="10" t="s">
        <v>97</v>
      </c>
      <c r="D6" s="10" t="s">
        <v>85</v>
      </c>
      <c r="E6" s="10" t="s">
        <v>561</v>
      </c>
      <c r="F6" s="69" t="s">
        <v>591</v>
      </c>
    </row>
    <row r="7" spans="1:8" s="1" customFormat="1">
      <c r="A7" s="10" t="s">
        <v>562</v>
      </c>
      <c r="B7" s="10" t="s">
        <v>556</v>
      </c>
      <c r="C7" s="10" t="s">
        <v>563</v>
      </c>
      <c r="D7" s="10" t="s">
        <v>5</v>
      </c>
      <c r="E7" s="10" t="s">
        <v>564</v>
      </c>
      <c r="F7" s="69" t="s">
        <v>592</v>
      </c>
    </row>
    <row r="8" spans="1:8" s="1" customFormat="1">
      <c r="A8" s="10" t="s">
        <v>565</v>
      </c>
      <c r="B8" s="10" t="s">
        <v>556</v>
      </c>
      <c r="C8" s="10" t="s">
        <v>159</v>
      </c>
      <c r="D8" s="10" t="s">
        <v>5</v>
      </c>
      <c r="E8" s="10" t="s">
        <v>566</v>
      </c>
      <c r="F8" s="69" t="s">
        <v>593</v>
      </c>
    </row>
    <row r="9" spans="1:8" s="1" customFormat="1">
      <c r="A9" s="10"/>
      <c r="B9" s="10" t="s">
        <v>556</v>
      </c>
      <c r="C9" s="10" t="s">
        <v>159</v>
      </c>
      <c r="D9" s="10" t="s">
        <v>37</v>
      </c>
      <c r="E9" s="10" t="s">
        <v>567</v>
      </c>
      <c r="F9" s="69" t="s">
        <v>594</v>
      </c>
    </row>
    <row r="10" spans="1:8" s="73" customFormat="1">
      <c r="A10" s="10"/>
      <c r="B10" s="10" t="s">
        <v>556</v>
      </c>
      <c r="C10" s="10" t="s">
        <v>159</v>
      </c>
      <c r="D10" s="10" t="s">
        <v>38</v>
      </c>
      <c r="E10" s="10" t="s">
        <v>568</v>
      </c>
      <c r="F10" s="69" t="s">
        <v>595</v>
      </c>
    </row>
    <row r="11" spans="1:8" s="1" customFormat="1">
      <c r="A11" s="10"/>
      <c r="B11" s="10" t="s">
        <v>556</v>
      </c>
      <c r="C11" s="10" t="s">
        <v>159</v>
      </c>
      <c r="D11" s="10" t="s">
        <v>1076</v>
      </c>
      <c r="E11" s="10" t="s">
        <v>1079</v>
      </c>
      <c r="F11" s="69" t="s">
        <v>1080</v>
      </c>
      <c r="G11" s="66" t="s">
        <v>1082</v>
      </c>
      <c r="H11" s="66" t="s">
        <v>1083</v>
      </c>
    </row>
    <row r="12" spans="1:8" s="1" customFormat="1">
      <c r="A12" s="10" t="s">
        <v>569</v>
      </c>
      <c r="B12" s="10" t="s">
        <v>556</v>
      </c>
      <c r="C12" s="10" t="s">
        <v>452</v>
      </c>
      <c r="D12" s="10" t="s">
        <v>5</v>
      </c>
      <c r="E12" s="10" t="s">
        <v>570</v>
      </c>
      <c r="F12" s="69" t="s">
        <v>596</v>
      </c>
    </row>
    <row r="13" spans="1:8" s="1" customFormat="1">
      <c r="A13" s="10"/>
      <c r="B13" s="10" t="s">
        <v>556</v>
      </c>
      <c r="C13" s="10" t="s">
        <v>452</v>
      </c>
      <c r="D13" s="10" t="s">
        <v>37</v>
      </c>
      <c r="E13" s="10" t="s">
        <v>608</v>
      </c>
      <c r="F13" s="69" t="s">
        <v>597</v>
      </c>
    </row>
    <row r="14" spans="1:8" s="1" customFormat="1">
      <c r="A14" s="10"/>
      <c r="B14" s="10" t="s">
        <v>571</v>
      </c>
      <c r="C14" s="10" t="s">
        <v>572</v>
      </c>
      <c r="D14" s="10" t="s">
        <v>38</v>
      </c>
      <c r="E14" s="10" t="s">
        <v>609</v>
      </c>
      <c r="F14" s="69" t="s">
        <v>598</v>
      </c>
    </row>
    <row r="15" spans="1:8" s="1" customFormat="1">
      <c r="A15" s="10" t="s">
        <v>573</v>
      </c>
      <c r="B15" s="10" t="s">
        <v>571</v>
      </c>
      <c r="C15" s="10" t="s">
        <v>574</v>
      </c>
      <c r="D15" s="10" t="s">
        <v>575</v>
      </c>
      <c r="E15" s="10" t="s">
        <v>576</v>
      </c>
      <c r="F15" s="69" t="s">
        <v>599</v>
      </c>
    </row>
    <row r="16" spans="1:8" s="1" customFormat="1">
      <c r="A16" s="10"/>
      <c r="B16" s="10" t="s">
        <v>571</v>
      </c>
      <c r="C16" s="10" t="s">
        <v>574</v>
      </c>
      <c r="D16" s="10" t="s">
        <v>37</v>
      </c>
      <c r="E16" s="10" t="s">
        <v>577</v>
      </c>
      <c r="F16" s="69" t="s">
        <v>600</v>
      </c>
    </row>
    <row r="17" spans="1:8" s="1" customFormat="1">
      <c r="A17" s="10"/>
      <c r="B17" s="10" t="s">
        <v>571</v>
      </c>
      <c r="C17" s="10" t="s">
        <v>574</v>
      </c>
      <c r="D17" s="10" t="s">
        <v>38</v>
      </c>
      <c r="E17" s="10" t="s">
        <v>610</v>
      </c>
      <c r="F17" s="69" t="s">
        <v>601</v>
      </c>
    </row>
    <row r="18" spans="1:8" s="1" customFormat="1">
      <c r="A18" s="10"/>
      <c r="B18" s="10" t="s">
        <v>571</v>
      </c>
      <c r="C18" s="10" t="s">
        <v>574</v>
      </c>
      <c r="D18" s="10" t="s">
        <v>39</v>
      </c>
      <c r="E18" s="10" t="s">
        <v>611</v>
      </c>
      <c r="F18" s="69" t="s">
        <v>602</v>
      </c>
    </row>
    <row r="19" spans="1:8" s="1" customFormat="1">
      <c r="A19" s="10"/>
      <c r="B19" s="10" t="s">
        <v>571</v>
      </c>
      <c r="C19" s="10" t="s">
        <v>574</v>
      </c>
      <c r="D19" s="10" t="s">
        <v>40</v>
      </c>
      <c r="E19" s="10" t="s">
        <v>612</v>
      </c>
      <c r="F19" s="69" t="s">
        <v>603</v>
      </c>
    </row>
    <row r="20" spans="1:8" s="1" customFormat="1">
      <c r="A20" s="10"/>
      <c r="B20" s="10" t="s">
        <v>571</v>
      </c>
      <c r="C20" s="10" t="s">
        <v>574</v>
      </c>
      <c r="D20" s="10" t="s">
        <v>41</v>
      </c>
      <c r="E20" s="10" t="s">
        <v>578</v>
      </c>
      <c r="F20" s="69" t="s">
        <v>604</v>
      </c>
    </row>
    <row r="21" spans="1:8" s="66" customFormat="1">
      <c r="A21" s="116" t="s">
        <v>579</v>
      </c>
      <c r="B21" s="116" t="s">
        <v>571</v>
      </c>
      <c r="C21" s="116" t="s">
        <v>580</v>
      </c>
      <c r="D21" s="116" t="s">
        <v>575</v>
      </c>
      <c r="E21" s="116" t="s">
        <v>581</v>
      </c>
      <c r="F21" s="69" t="s">
        <v>605</v>
      </c>
    </row>
    <row r="22" spans="1:8" s="66" customFormat="1">
      <c r="A22" s="116" t="s">
        <v>582</v>
      </c>
      <c r="B22" s="116" t="s">
        <v>571</v>
      </c>
      <c r="C22" s="116" t="s">
        <v>580</v>
      </c>
      <c r="D22" s="116" t="s">
        <v>37</v>
      </c>
      <c r="E22" s="116" t="s">
        <v>583</v>
      </c>
      <c r="F22" s="69" t="s">
        <v>606</v>
      </c>
    </row>
    <row r="23" spans="1:8" s="66" customFormat="1">
      <c r="A23" s="116" t="s">
        <v>584</v>
      </c>
      <c r="B23" s="116" t="s">
        <v>571</v>
      </c>
      <c r="C23" s="116" t="s">
        <v>580</v>
      </c>
      <c r="D23" s="116" t="s">
        <v>38</v>
      </c>
      <c r="E23" s="116" t="s">
        <v>585</v>
      </c>
      <c r="F23" s="69" t="s">
        <v>607</v>
      </c>
    </row>
    <row r="24" spans="1:8" s="66" customFormat="1">
      <c r="A24" s="116" t="s">
        <v>584</v>
      </c>
      <c r="B24" s="116" t="s">
        <v>556</v>
      </c>
      <c r="C24" s="116" t="s">
        <v>201</v>
      </c>
      <c r="D24" s="116" t="s">
        <v>1076</v>
      </c>
      <c r="E24" s="116" t="s">
        <v>1077</v>
      </c>
      <c r="F24" s="69" t="s">
        <v>1078</v>
      </c>
      <c r="G24" s="66" t="s">
        <v>1082</v>
      </c>
      <c r="H24" s="66" t="s">
        <v>1083</v>
      </c>
    </row>
    <row r="25" spans="1:8" s="73" customFormat="1">
      <c r="A25" s="316" t="s">
        <v>586</v>
      </c>
      <c r="B25" s="316"/>
      <c r="C25" s="316"/>
      <c r="D25" s="316"/>
      <c r="E25" s="316"/>
      <c r="F25" s="316"/>
    </row>
  </sheetData>
  <mergeCells count="1">
    <mergeCell ref="A25:F25"/>
  </mergeCells>
  <phoneticPr fontId="1" type="noConversion"/>
  <pageMargins left="0.7" right="0.7" top="0.75" bottom="0.75" header="0.3" footer="0.3"/>
  <pageSetup paperSize="13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3" workbookViewId="0">
      <selection activeCell="F111" sqref="F111"/>
    </sheetView>
  </sheetViews>
  <sheetFormatPr defaultRowHeight="14.4"/>
  <cols>
    <col min="1" max="1" width="23.77734375" customWidth="1"/>
    <col min="2" max="3" width="8.88671875" style="130"/>
    <col min="4" max="4" width="17.21875" style="130" bestFit="1" customWidth="1"/>
    <col min="5" max="5" width="31.21875" customWidth="1"/>
    <col min="6" max="7" width="10.44140625" bestFit="1" customWidth="1"/>
    <col min="8" max="8" width="8.44140625" bestFit="1" customWidth="1"/>
  </cols>
  <sheetData>
    <row r="1" spans="2:8">
      <c r="B1" s="58" t="s">
        <v>0</v>
      </c>
      <c r="C1" s="58" t="s">
        <v>1</v>
      </c>
      <c r="D1" s="58" t="s">
        <v>2</v>
      </c>
      <c r="E1" s="59" t="s">
        <v>63</v>
      </c>
      <c r="F1" s="46"/>
    </row>
    <row r="2" spans="2:8" s="139" customFormat="1">
      <c r="B2" s="135" t="s">
        <v>993</v>
      </c>
      <c r="C2" s="135" t="s">
        <v>33</v>
      </c>
      <c r="D2" s="135" t="s">
        <v>226</v>
      </c>
      <c r="E2" s="136" t="s">
        <v>994</v>
      </c>
      <c r="F2" s="137" t="s">
        <v>995</v>
      </c>
      <c r="G2" s="139">
        <v>20190722</v>
      </c>
      <c r="H2" s="138" t="s">
        <v>956</v>
      </c>
    </row>
    <row r="3" spans="2:8">
      <c r="B3" s="130" t="str">
        <f t="shared" ref="B3:B32" si="0">LEFT(F3,3)</f>
        <v>511</v>
      </c>
      <c r="C3" s="129" t="str">
        <f t="shared" ref="C3:C32" si="1">MID(F3,4,4)</f>
        <v>0001</v>
      </c>
      <c r="D3" s="129" t="str">
        <f t="shared" ref="D3:D32" si="2">RIGHT(F3,2)</f>
        <v>01</v>
      </c>
      <c r="E3" t="s">
        <v>2125</v>
      </c>
      <c r="F3" s="128" t="s">
        <v>957</v>
      </c>
      <c r="G3">
        <v>20190722</v>
      </c>
      <c r="H3" s="252" t="s">
        <v>2124</v>
      </c>
    </row>
    <row r="4" spans="2:8">
      <c r="B4" s="130" t="str">
        <f t="shared" si="0"/>
        <v>511</v>
      </c>
      <c r="C4" s="129" t="str">
        <f t="shared" si="1"/>
        <v>0001</v>
      </c>
      <c r="D4" s="129" t="str">
        <f t="shared" si="2"/>
        <v>02</v>
      </c>
      <c r="E4" t="s">
        <v>987</v>
      </c>
      <c r="F4" s="128" t="s">
        <v>958</v>
      </c>
      <c r="G4">
        <v>20190722</v>
      </c>
      <c r="H4" s="252" t="s">
        <v>956</v>
      </c>
    </row>
    <row r="5" spans="2:8">
      <c r="B5" s="130" t="str">
        <f t="shared" si="0"/>
        <v>511</v>
      </c>
      <c r="C5" s="129" t="str">
        <f t="shared" si="1"/>
        <v>0001</v>
      </c>
      <c r="D5" s="129" t="str">
        <f t="shared" si="2"/>
        <v>03</v>
      </c>
      <c r="E5" t="s">
        <v>988</v>
      </c>
      <c r="F5" s="128" t="s">
        <v>959</v>
      </c>
      <c r="G5">
        <v>20190722</v>
      </c>
      <c r="H5" s="252" t="s">
        <v>956</v>
      </c>
    </row>
    <row r="6" spans="2:8">
      <c r="B6" s="130" t="str">
        <f t="shared" si="0"/>
        <v>511</v>
      </c>
      <c r="C6" s="129" t="str">
        <f t="shared" si="1"/>
        <v>0001</v>
      </c>
      <c r="D6" s="129" t="str">
        <f t="shared" si="2"/>
        <v>04</v>
      </c>
      <c r="E6" t="s">
        <v>933</v>
      </c>
      <c r="F6" s="128" t="s">
        <v>960</v>
      </c>
      <c r="G6">
        <v>20190722</v>
      </c>
      <c r="H6" s="252" t="s">
        <v>2089</v>
      </c>
    </row>
    <row r="7" spans="2:8">
      <c r="B7" s="130" t="str">
        <f t="shared" si="0"/>
        <v>511</v>
      </c>
      <c r="C7" s="129" t="str">
        <f t="shared" si="1"/>
        <v>0002</v>
      </c>
      <c r="D7" s="129" t="str">
        <f t="shared" si="2"/>
        <v>00</v>
      </c>
      <c r="E7" t="s">
        <v>934</v>
      </c>
      <c r="F7" s="128" t="s">
        <v>961</v>
      </c>
      <c r="G7">
        <v>20190722</v>
      </c>
      <c r="H7" s="252" t="s">
        <v>2089</v>
      </c>
    </row>
    <row r="8" spans="2:8">
      <c r="B8" s="130" t="str">
        <f t="shared" si="0"/>
        <v>511</v>
      </c>
      <c r="C8" s="129" t="str">
        <f t="shared" si="1"/>
        <v>0002</v>
      </c>
      <c r="D8" s="129" t="str">
        <f t="shared" si="2"/>
        <v>01</v>
      </c>
      <c r="E8" t="s">
        <v>992</v>
      </c>
      <c r="F8" s="128" t="s">
        <v>962</v>
      </c>
      <c r="G8">
        <v>20190722</v>
      </c>
      <c r="H8" s="252" t="s">
        <v>2089</v>
      </c>
    </row>
    <row r="9" spans="2:8">
      <c r="B9" s="130" t="str">
        <f t="shared" si="0"/>
        <v>511</v>
      </c>
      <c r="C9" s="129" t="str">
        <f t="shared" si="1"/>
        <v>0002</v>
      </c>
      <c r="D9" s="129" t="str">
        <f t="shared" si="2"/>
        <v>02</v>
      </c>
      <c r="E9" t="s">
        <v>989</v>
      </c>
      <c r="F9" s="128" t="s">
        <v>963</v>
      </c>
      <c r="G9">
        <v>20190722</v>
      </c>
      <c r="H9" s="252" t="s">
        <v>2089</v>
      </c>
    </row>
    <row r="10" spans="2:8">
      <c r="B10" s="130" t="str">
        <f t="shared" si="0"/>
        <v>511</v>
      </c>
      <c r="C10" s="129" t="str">
        <f t="shared" si="1"/>
        <v>0002</v>
      </c>
      <c r="D10" s="129" t="str">
        <f t="shared" si="2"/>
        <v>03</v>
      </c>
      <c r="E10" t="s">
        <v>935</v>
      </c>
      <c r="F10" s="128" t="s">
        <v>964</v>
      </c>
      <c r="G10">
        <v>20190722</v>
      </c>
      <c r="H10" s="252" t="s">
        <v>2089</v>
      </c>
    </row>
    <row r="11" spans="2:8">
      <c r="B11" s="130" t="str">
        <f t="shared" si="0"/>
        <v>511</v>
      </c>
      <c r="C11" s="129" t="str">
        <f t="shared" si="1"/>
        <v>0002</v>
      </c>
      <c r="D11" s="129" t="str">
        <f t="shared" si="2"/>
        <v>04</v>
      </c>
      <c r="E11" t="s">
        <v>936</v>
      </c>
      <c r="F11" s="128" t="s">
        <v>965</v>
      </c>
      <c r="G11">
        <v>20190722</v>
      </c>
      <c r="H11" s="252" t="s">
        <v>2089</v>
      </c>
    </row>
    <row r="12" spans="2:8">
      <c r="B12" s="130" t="str">
        <f t="shared" si="0"/>
        <v>511</v>
      </c>
      <c r="C12" s="129" t="str">
        <f t="shared" si="1"/>
        <v>0003</v>
      </c>
      <c r="D12" s="129" t="str">
        <f t="shared" si="2"/>
        <v>00</v>
      </c>
      <c r="E12" t="s">
        <v>937</v>
      </c>
      <c r="F12" s="128" t="s">
        <v>966</v>
      </c>
      <c r="G12">
        <v>20190722</v>
      </c>
      <c r="H12" s="252" t="s">
        <v>2089</v>
      </c>
    </row>
    <row r="13" spans="2:8">
      <c r="B13" s="130" t="str">
        <f t="shared" si="0"/>
        <v>511</v>
      </c>
      <c r="C13" s="129" t="str">
        <f t="shared" si="1"/>
        <v>0003</v>
      </c>
      <c r="D13" s="129" t="str">
        <f t="shared" si="2"/>
        <v>01</v>
      </c>
      <c r="E13" t="s">
        <v>938</v>
      </c>
      <c r="F13" s="128" t="s">
        <v>967</v>
      </c>
      <c r="G13">
        <v>20190722</v>
      </c>
      <c r="H13" s="252" t="s">
        <v>2089</v>
      </c>
    </row>
    <row r="14" spans="2:8">
      <c r="B14" s="130" t="str">
        <f t="shared" si="0"/>
        <v>511</v>
      </c>
      <c r="C14" s="129" t="str">
        <f t="shared" si="1"/>
        <v>0003</v>
      </c>
      <c r="D14" s="129" t="str">
        <f t="shared" si="2"/>
        <v>02</v>
      </c>
      <c r="E14" t="s">
        <v>939</v>
      </c>
      <c r="F14" s="128" t="s">
        <v>968</v>
      </c>
      <c r="G14">
        <v>20190722</v>
      </c>
      <c r="H14" s="252" t="s">
        <v>2089</v>
      </c>
    </row>
    <row r="15" spans="2:8">
      <c r="B15" s="130" t="str">
        <f t="shared" si="0"/>
        <v>511</v>
      </c>
      <c r="C15" s="129" t="str">
        <f t="shared" si="1"/>
        <v>0003</v>
      </c>
      <c r="D15" s="129" t="str">
        <f t="shared" si="2"/>
        <v>03</v>
      </c>
      <c r="E15" t="s">
        <v>940</v>
      </c>
      <c r="F15" s="128" t="s">
        <v>969</v>
      </c>
      <c r="G15">
        <v>20190722</v>
      </c>
      <c r="H15" s="252" t="s">
        <v>2089</v>
      </c>
    </row>
    <row r="16" spans="2:8">
      <c r="B16" s="130" t="str">
        <f t="shared" si="0"/>
        <v>511</v>
      </c>
      <c r="C16" s="129" t="str">
        <f t="shared" si="1"/>
        <v>0004</v>
      </c>
      <c r="D16" s="129" t="str">
        <f t="shared" si="2"/>
        <v>00</v>
      </c>
      <c r="E16" t="s">
        <v>990</v>
      </c>
      <c r="F16" s="128" t="s">
        <v>970</v>
      </c>
      <c r="G16">
        <v>20190722</v>
      </c>
      <c r="H16" s="252" t="s">
        <v>2089</v>
      </c>
    </row>
    <row r="17" spans="2:8">
      <c r="B17" s="130" t="str">
        <f t="shared" si="0"/>
        <v>511</v>
      </c>
      <c r="C17" s="129" t="str">
        <f t="shared" si="1"/>
        <v>0004</v>
      </c>
      <c r="D17" s="129" t="str">
        <f t="shared" si="2"/>
        <v>01</v>
      </c>
      <c r="E17" t="s">
        <v>941</v>
      </c>
      <c r="F17" s="128" t="s">
        <v>971</v>
      </c>
      <c r="G17">
        <v>20190722</v>
      </c>
      <c r="H17" s="252" t="s">
        <v>2089</v>
      </c>
    </row>
    <row r="18" spans="2:8">
      <c r="B18" s="130" t="str">
        <f t="shared" si="0"/>
        <v>511</v>
      </c>
      <c r="C18" s="129" t="str">
        <f t="shared" si="1"/>
        <v>0004</v>
      </c>
      <c r="D18" s="129" t="str">
        <f t="shared" si="2"/>
        <v>02</v>
      </c>
      <c r="E18" t="s">
        <v>942</v>
      </c>
      <c r="F18" s="128" t="s">
        <v>972</v>
      </c>
      <c r="G18">
        <v>20190722</v>
      </c>
      <c r="H18" s="252" t="s">
        <v>2089</v>
      </c>
    </row>
    <row r="19" spans="2:8">
      <c r="B19" s="130" t="str">
        <f t="shared" si="0"/>
        <v>511</v>
      </c>
      <c r="C19" s="129" t="str">
        <f t="shared" si="1"/>
        <v>0004</v>
      </c>
      <c r="D19" s="129" t="str">
        <f t="shared" si="2"/>
        <v>03</v>
      </c>
      <c r="E19" t="s">
        <v>943</v>
      </c>
      <c r="F19" s="128" t="s">
        <v>973</v>
      </c>
      <c r="G19">
        <v>20190722</v>
      </c>
      <c r="H19" s="252" t="s">
        <v>2089</v>
      </c>
    </row>
    <row r="20" spans="2:8">
      <c r="B20" s="130" t="str">
        <f t="shared" si="0"/>
        <v>511</v>
      </c>
      <c r="C20" s="129" t="str">
        <f t="shared" si="1"/>
        <v>0004</v>
      </c>
      <c r="D20" s="129" t="str">
        <f t="shared" si="2"/>
        <v>04</v>
      </c>
      <c r="E20" t="s">
        <v>944</v>
      </c>
      <c r="F20" s="128" t="s">
        <v>974</v>
      </c>
      <c r="G20">
        <v>20190722</v>
      </c>
      <c r="H20" s="252" t="s">
        <v>2089</v>
      </c>
    </row>
    <row r="21" spans="2:8">
      <c r="B21" s="130" t="str">
        <f t="shared" si="0"/>
        <v>511</v>
      </c>
      <c r="C21" s="129" t="str">
        <f t="shared" si="1"/>
        <v>0004</v>
      </c>
      <c r="D21" s="129" t="str">
        <f t="shared" si="2"/>
        <v>05</v>
      </c>
      <c r="E21" t="s">
        <v>945</v>
      </c>
      <c r="F21" s="128" t="s">
        <v>975</v>
      </c>
      <c r="G21">
        <v>20190722</v>
      </c>
      <c r="H21" s="252" t="s">
        <v>956</v>
      </c>
    </row>
    <row r="22" spans="2:8">
      <c r="B22" s="130" t="str">
        <f t="shared" si="0"/>
        <v>511</v>
      </c>
      <c r="C22" s="129" t="str">
        <f t="shared" si="1"/>
        <v>0004</v>
      </c>
      <c r="D22" s="129" t="str">
        <f t="shared" si="2"/>
        <v>06</v>
      </c>
      <c r="E22" t="s">
        <v>946</v>
      </c>
      <c r="F22" s="128" t="s">
        <v>976</v>
      </c>
      <c r="G22">
        <v>20190722</v>
      </c>
      <c r="H22" s="252" t="s">
        <v>2126</v>
      </c>
    </row>
    <row r="23" spans="2:8">
      <c r="B23" s="130" t="str">
        <f t="shared" si="0"/>
        <v>511</v>
      </c>
      <c r="C23" s="129" t="str">
        <f t="shared" si="1"/>
        <v>0004</v>
      </c>
      <c r="D23" s="129" t="str">
        <f t="shared" si="2"/>
        <v>07</v>
      </c>
      <c r="E23" t="s">
        <v>991</v>
      </c>
      <c r="F23" s="128" t="s">
        <v>977</v>
      </c>
      <c r="G23">
        <v>20190722</v>
      </c>
      <c r="H23" s="252" t="s">
        <v>956</v>
      </c>
    </row>
    <row r="24" spans="2:8">
      <c r="B24" s="130" t="str">
        <f t="shared" si="0"/>
        <v>511</v>
      </c>
      <c r="C24" s="129" t="str">
        <f t="shared" si="1"/>
        <v>0004</v>
      </c>
      <c r="D24" s="129" t="str">
        <f t="shared" si="2"/>
        <v>08</v>
      </c>
      <c r="E24" t="s">
        <v>947</v>
      </c>
      <c r="F24" s="128" t="s">
        <v>978</v>
      </c>
      <c r="G24">
        <v>20190722</v>
      </c>
      <c r="H24" s="252" t="s">
        <v>2089</v>
      </c>
    </row>
    <row r="25" spans="2:8">
      <c r="B25" s="130" t="str">
        <f t="shared" si="0"/>
        <v>511</v>
      </c>
      <c r="C25" s="129" t="str">
        <f t="shared" si="1"/>
        <v>0004</v>
      </c>
      <c r="D25" s="129" t="str">
        <f t="shared" si="2"/>
        <v>09</v>
      </c>
      <c r="E25" t="s">
        <v>948</v>
      </c>
      <c r="F25" s="128" t="s">
        <v>979</v>
      </c>
      <c r="G25">
        <v>20190722</v>
      </c>
      <c r="H25" s="252" t="s">
        <v>2124</v>
      </c>
    </row>
    <row r="26" spans="2:8">
      <c r="B26" s="130" t="str">
        <f t="shared" si="0"/>
        <v>511</v>
      </c>
      <c r="C26" s="129" t="str">
        <f t="shared" si="1"/>
        <v>0004</v>
      </c>
      <c r="D26" s="129" t="str">
        <f t="shared" si="2"/>
        <v>10</v>
      </c>
      <c r="E26" t="s">
        <v>949</v>
      </c>
      <c r="F26" s="128" t="s">
        <v>980</v>
      </c>
      <c r="G26">
        <v>20190722</v>
      </c>
      <c r="H26" s="252" t="s">
        <v>2124</v>
      </c>
    </row>
    <row r="27" spans="2:8">
      <c r="B27" s="130" t="str">
        <f t="shared" si="0"/>
        <v>511</v>
      </c>
      <c r="C27" s="129" t="str">
        <f t="shared" si="1"/>
        <v>0004</v>
      </c>
      <c r="D27" s="129" t="str">
        <f t="shared" si="2"/>
        <v>11</v>
      </c>
      <c r="E27" t="s">
        <v>950</v>
      </c>
      <c r="F27" s="128" t="s">
        <v>981</v>
      </c>
      <c r="G27">
        <v>20190722</v>
      </c>
      <c r="H27" s="252" t="s">
        <v>2124</v>
      </c>
    </row>
    <row r="28" spans="2:8">
      <c r="B28" s="130" t="str">
        <f t="shared" si="0"/>
        <v>511</v>
      </c>
      <c r="C28" s="129" t="str">
        <f t="shared" si="1"/>
        <v>0004</v>
      </c>
      <c r="D28" s="129" t="str">
        <f t="shared" si="2"/>
        <v>12</v>
      </c>
      <c r="E28" t="s">
        <v>951</v>
      </c>
      <c r="F28" s="128" t="s">
        <v>982</v>
      </c>
      <c r="G28">
        <v>20190722</v>
      </c>
      <c r="H28" s="252" t="s">
        <v>2124</v>
      </c>
    </row>
    <row r="29" spans="2:8">
      <c r="B29" s="130" t="str">
        <f t="shared" si="0"/>
        <v>511</v>
      </c>
      <c r="C29" s="129" t="str">
        <f t="shared" si="1"/>
        <v>0005</v>
      </c>
      <c r="D29" s="129" t="str">
        <f t="shared" si="2"/>
        <v>00</v>
      </c>
      <c r="E29" t="s">
        <v>952</v>
      </c>
      <c r="F29" s="128" t="s">
        <v>983</v>
      </c>
      <c r="G29">
        <v>20190722</v>
      </c>
      <c r="H29" s="252" t="s">
        <v>2124</v>
      </c>
    </row>
    <row r="30" spans="2:8">
      <c r="B30" s="130" t="str">
        <f t="shared" si="0"/>
        <v>511</v>
      </c>
      <c r="C30" s="129" t="str">
        <f t="shared" si="1"/>
        <v>0005</v>
      </c>
      <c r="D30" s="129" t="str">
        <f t="shared" si="2"/>
        <v>01</v>
      </c>
      <c r="E30" t="s">
        <v>953</v>
      </c>
      <c r="F30" s="128" t="s">
        <v>984</v>
      </c>
      <c r="G30">
        <v>20190722</v>
      </c>
      <c r="H30" s="252" t="s">
        <v>2124</v>
      </c>
    </row>
    <row r="31" spans="2:8">
      <c r="B31" s="130" t="str">
        <f t="shared" si="0"/>
        <v>511</v>
      </c>
      <c r="C31" s="129" t="str">
        <f t="shared" si="1"/>
        <v>0005</v>
      </c>
      <c r="D31" s="129" t="str">
        <f t="shared" si="2"/>
        <v>02</v>
      </c>
      <c r="E31" t="s">
        <v>954</v>
      </c>
      <c r="F31" s="128" t="s">
        <v>985</v>
      </c>
      <c r="G31">
        <v>20190722</v>
      </c>
      <c r="H31" s="252" t="s">
        <v>2124</v>
      </c>
    </row>
    <row r="32" spans="2:8" ht="15" thickBot="1">
      <c r="B32" s="130" t="str">
        <f t="shared" si="0"/>
        <v>511</v>
      </c>
      <c r="C32" s="129" t="str">
        <f t="shared" si="1"/>
        <v>0005</v>
      </c>
      <c r="D32" s="129" t="str">
        <f t="shared" si="2"/>
        <v>03</v>
      </c>
      <c r="E32" t="s">
        <v>955</v>
      </c>
      <c r="F32" s="128" t="s">
        <v>986</v>
      </c>
      <c r="G32">
        <v>20190722</v>
      </c>
      <c r="H32" s="252" t="s">
        <v>2124</v>
      </c>
    </row>
    <row r="33" spans="1:8" ht="15" thickBot="1">
      <c r="B33" s="110">
        <v>511</v>
      </c>
      <c r="C33" s="110" t="s">
        <v>2127</v>
      </c>
      <c r="D33" s="110" t="s">
        <v>2123</v>
      </c>
      <c r="E33" s="42" t="s">
        <v>2128</v>
      </c>
      <c r="F33" s="142" t="str">
        <f xml:space="preserve"> B33 &amp; C33 &amp; D33</f>
        <v>511000600</v>
      </c>
      <c r="G33">
        <v>20190722</v>
      </c>
      <c r="H33" s="252" t="s">
        <v>2124</v>
      </c>
    </row>
    <row r="34" spans="1:8" ht="15" thickBot="1">
      <c r="B34" s="110">
        <v>511</v>
      </c>
      <c r="C34" s="110" t="s">
        <v>2127</v>
      </c>
      <c r="D34" s="110" t="s">
        <v>2129</v>
      </c>
      <c r="E34" s="42" t="s">
        <v>2130</v>
      </c>
      <c r="F34" s="142" t="str">
        <f xml:space="preserve"> B34 &amp; C34 &amp; D34</f>
        <v>511000601</v>
      </c>
      <c r="G34">
        <v>20190722</v>
      </c>
      <c r="H34" s="252" t="s">
        <v>2124</v>
      </c>
    </row>
    <row r="35" spans="1:8">
      <c r="B35" s="176">
        <v>511</v>
      </c>
      <c r="C35" s="176" t="s">
        <v>2127</v>
      </c>
      <c r="D35" s="176" t="s">
        <v>2131</v>
      </c>
      <c r="E35" s="42" t="s">
        <v>2132</v>
      </c>
      <c r="F35" s="142" t="str">
        <f xml:space="preserve"> B35 &amp; C35 &amp; D35</f>
        <v>511000602</v>
      </c>
      <c r="G35">
        <v>20190722</v>
      </c>
      <c r="H35" s="252" t="s">
        <v>2124</v>
      </c>
    </row>
    <row r="36" spans="1:8">
      <c r="A36" s="317" t="s">
        <v>2133</v>
      </c>
      <c r="B36" s="256" t="str">
        <f t="shared" ref="B36:B68" si="3">LEFT(F36,3)</f>
        <v>511</v>
      </c>
      <c r="C36" s="257" t="str">
        <f t="shared" ref="C36:C68" si="4">MID(F36,4,4)</f>
        <v>0007</v>
      </c>
      <c r="D36" s="257" t="str">
        <f t="shared" ref="D36:D68" si="5">RIGHT(F36,2)</f>
        <v>00</v>
      </c>
      <c r="E36" s="255" t="s">
        <v>2134</v>
      </c>
      <c r="F36" s="258" t="s">
        <v>2135</v>
      </c>
      <c r="G36" s="259">
        <v>43906</v>
      </c>
      <c r="H36" s="260" t="s">
        <v>2092</v>
      </c>
    </row>
    <row r="37" spans="1:8">
      <c r="A37" s="318"/>
      <c r="B37" s="256" t="str">
        <f t="shared" si="3"/>
        <v>511</v>
      </c>
      <c r="C37" s="257" t="str">
        <f t="shared" si="4"/>
        <v>0007</v>
      </c>
      <c r="D37" s="257" t="str">
        <f t="shared" si="5"/>
        <v>01</v>
      </c>
      <c r="E37" s="255" t="s">
        <v>2136</v>
      </c>
      <c r="F37" s="258" t="s">
        <v>2137</v>
      </c>
      <c r="G37" s="259">
        <v>43906</v>
      </c>
      <c r="H37" s="260" t="s">
        <v>2092</v>
      </c>
    </row>
    <row r="38" spans="1:8">
      <c r="A38" s="318"/>
      <c r="B38" s="256" t="str">
        <f t="shared" si="3"/>
        <v>511</v>
      </c>
      <c r="C38" s="257" t="str">
        <f t="shared" si="4"/>
        <v>0007</v>
      </c>
      <c r="D38" s="257" t="str">
        <f t="shared" si="5"/>
        <v>02</v>
      </c>
      <c r="E38" s="255" t="s">
        <v>2138</v>
      </c>
      <c r="F38" s="258" t="s">
        <v>2066</v>
      </c>
      <c r="G38" s="259">
        <v>43906</v>
      </c>
      <c r="H38" s="260" t="s">
        <v>2092</v>
      </c>
    </row>
    <row r="39" spans="1:8">
      <c r="A39" s="318"/>
      <c r="B39" s="256" t="str">
        <f t="shared" si="3"/>
        <v>511</v>
      </c>
      <c r="C39" s="257" t="str">
        <f t="shared" si="4"/>
        <v>0007</v>
      </c>
      <c r="D39" s="257" t="str">
        <f t="shared" si="5"/>
        <v>03</v>
      </c>
      <c r="E39" s="255" t="s">
        <v>2139</v>
      </c>
      <c r="F39" s="258" t="s">
        <v>2067</v>
      </c>
      <c r="G39" s="259">
        <v>43906</v>
      </c>
      <c r="H39" s="260" t="s">
        <v>2092</v>
      </c>
    </row>
    <row r="40" spans="1:8">
      <c r="A40" s="318"/>
      <c r="B40" s="256" t="str">
        <f t="shared" si="3"/>
        <v>511</v>
      </c>
      <c r="C40" s="257" t="str">
        <f t="shared" si="4"/>
        <v>0007</v>
      </c>
      <c r="D40" s="257" t="str">
        <f t="shared" si="5"/>
        <v>04</v>
      </c>
      <c r="E40" s="255" t="s">
        <v>2140</v>
      </c>
      <c r="F40" s="258" t="s">
        <v>2068</v>
      </c>
      <c r="G40" s="259">
        <v>43906</v>
      </c>
      <c r="H40" s="260" t="s">
        <v>2092</v>
      </c>
    </row>
    <row r="41" spans="1:8">
      <c r="A41" s="318"/>
      <c r="B41" s="256" t="str">
        <f t="shared" si="3"/>
        <v>511</v>
      </c>
      <c r="C41" s="257" t="str">
        <f t="shared" si="4"/>
        <v>0007</v>
      </c>
      <c r="D41" s="257" t="str">
        <f t="shared" si="5"/>
        <v>05</v>
      </c>
      <c r="E41" s="255" t="s">
        <v>2141</v>
      </c>
      <c r="F41" s="258" t="s">
        <v>2069</v>
      </c>
      <c r="G41" s="259">
        <v>43906</v>
      </c>
      <c r="H41" s="260" t="s">
        <v>2092</v>
      </c>
    </row>
    <row r="42" spans="1:8">
      <c r="A42" s="318"/>
      <c r="B42" s="256" t="str">
        <f t="shared" si="3"/>
        <v>511</v>
      </c>
      <c r="C42" s="257" t="str">
        <f t="shared" si="4"/>
        <v>0007</v>
      </c>
      <c r="D42" s="257" t="str">
        <f t="shared" si="5"/>
        <v>06</v>
      </c>
      <c r="E42" s="255" t="s">
        <v>2142</v>
      </c>
      <c r="F42" s="258" t="s">
        <v>2070</v>
      </c>
      <c r="G42" s="259">
        <v>43906</v>
      </c>
      <c r="H42" s="260" t="s">
        <v>2092</v>
      </c>
    </row>
    <row r="43" spans="1:8">
      <c r="A43" s="318"/>
      <c r="B43" s="256" t="str">
        <f t="shared" si="3"/>
        <v>511</v>
      </c>
      <c r="C43" s="257" t="str">
        <f t="shared" si="4"/>
        <v>0007</v>
      </c>
      <c r="D43" s="257" t="str">
        <f t="shared" si="5"/>
        <v>07</v>
      </c>
      <c r="E43" s="255" t="s">
        <v>2143</v>
      </c>
      <c r="F43" s="258" t="s">
        <v>2071</v>
      </c>
      <c r="G43" s="259">
        <v>43906</v>
      </c>
      <c r="H43" s="260" t="s">
        <v>2092</v>
      </c>
    </row>
    <row r="44" spans="1:8">
      <c r="A44" s="318"/>
      <c r="B44" s="256" t="str">
        <f t="shared" si="3"/>
        <v>511</v>
      </c>
      <c r="C44" s="257" t="str">
        <f t="shared" si="4"/>
        <v>0007</v>
      </c>
      <c r="D44" s="257" t="str">
        <f t="shared" si="5"/>
        <v>08</v>
      </c>
      <c r="E44" s="255" t="s">
        <v>2144</v>
      </c>
      <c r="F44" s="258" t="s">
        <v>2072</v>
      </c>
      <c r="G44" s="259">
        <v>43906</v>
      </c>
      <c r="H44" s="260" t="s">
        <v>2092</v>
      </c>
    </row>
    <row r="45" spans="1:8">
      <c r="A45" s="318"/>
      <c r="B45" s="256" t="str">
        <f t="shared" si="3"/>
        <v>511</v>
      </c>
      <c r="C45" s="257" t="str">
        <f t="shared" si="4"/>
        <v>0007</v>
      </c>
      <c r="D45" s="257" t="str">
        <f t="shared" si="5"/>
        <v>09</v>
      </c>
      <c r="E45" s="255" t="s">
        <v>2145</v>
      </c>
      <c r="F45" s="258" t="s">
        <v>2073</v>
      </c>
      <c r="G45" s="259">
        <v>43906</v>
      </c>
      <c r="H45" s="260" t="s">
        <v>2092</v>
      </c>
    </row>
    <row r="46" spans="1:8">
      <c r="A46" s="319"/>
      <c r="B46" s="256" t="str">
        <f t="shared" si="3"/>
        <v>511</v>
      </c>
      <c r="C46" s="257" t="str">
        <f t="shared" si="4"/>
        <v>0007</v>
      </c>
      <c r="D46" s="257" t="str">
        <f t="shared" si="5"/>
        <v>10</v>
      </c>
      <c r="E46" s="255" t="s">
        <v>2146</v>
      </c>
      <c r="F46" s="258" t="s">
        <v>2074</v>
      </c>
      <c r="G46" s="259">
        <v>43906</v>
      </c>
      <c r="H46" s="260" t="s">
        <v>2092</v>
      </c>
    </row>
    <row r="47" spans="1:8">
      <c r="A47" s="317" t="s">
        <v>2147</v>
      </c>
      <c r="B47" s="256" t="str">
        <f t="shared" si="3"/>
        <v>511</v>
      </c>
      <c r="C47" s="257" t="str">
        <f t="shared" si="4"/>
        <v>0008</v>
      </c>
      <c r="D47" s="257" t="str">
        <f t="shared" si="5"/>
        <v>00</v>
      </c>
      <c r="E47" s="255" t="s">
        <v>2148</v>
      </c>
      <c r="F47" s="258" t="s">
        <v>2149</v>
      </c>
      <c r="G47" s="259">
        <v>43906</v>
      </c>
      <c r="H47" s="260" t="s">
        <v>2092</v>
      </c>
    </row>
    <row r="48" spans="1:8">
      <c r="A48" s="318"/>
      <c r="B48" s="256" t="str">
        <f t="shared" si="3"/>
        <v>511</v>
      </c>
      <c r="C48" s="257" t="str">
        <f t="shared" si="4"/>
        <v>0008</v>
      </c>
      <c r="D48" s="257" t="str">
        <f t="shared" si="5"/>
        <v>01</v>
      </c>
      <c r="E48" s="255" t="s">
        <v>2150</v>
      </c>
      <c r="F48" s="258" t="s">
        <v>2075</v>
      </c>
      <c r="G48" s="259">
        <v>43906</v>
      </c>
      <c r="H48" s="260" t="s">
        <v>2092</v>
      </c>
    </row>
    <row r="49" spans="1:8">
      <c r="A49" s="318"/>
      <c r="B49" s="256" t="str">
        <f t="shared" si="3"/>
        <v>511</v>
      </c>
      <c r="C49" s="257" t="str">
        <f t="shared" si="4"/>
        <v>0008</v>
      </c>
      <c r="D49" s="257" t="str">
        <f t="shared" si="5"/>
        <v>02</v>
      </c>
      <c r="E49" s="255" t="s">
        <v>2151</v>
      </c>
      <c r="F49" s="258" t="s">
        <v>2076</v>
      </c>
      <c r="G49" s="259">
        <v>43906</v>
      </c>
      <c r="H49" s="260" t="s">
        <v>2092</v>
      </c>
    </row>
    <row r="50" spans="1:8">
      <c r="A50" s="318"/>
      <c r="B50" s="256" t="str">
        <f t="shared" si="3"/>
        <v>511</v>
      </c>
      <c r="C50" s="257" t="str">
        <f t="shared" si="4"/>
        <v>0008</v>
      </c>
      <c r="D50" s="257" t="str">
        <f t="shared" si="5"/>
        <v>03</v>
      </c>
      <c r="E50" s="255" t="s">
        <v>2152</v>
      </c>
      <c r="F50" s="258" t="s">
        <v>2077</v>
      </c>
      <c r="G50" s="259">
        <v>43906</v>
      </c>
      <c r="H50" s="260" t="s">
        <v>2092</v>
      </c>
    </row>
    <row r="51" spans="1:8">
      <c r="A51" s="318"/>
      <c r="B51" s="256" t="str">
        <f t="shared" si="3"/>
        <v>511</v>
      </c>
      <c r="C51" s="257" t="str">
        <f t="shared" si="4"/>
        <v>0008</v>
      </c>
      <c r="D51" s="257" t="str">
        <f t="shared" si="5"/>
        <v>04</v>
      </c>
      <c r="E51" s="255" t="s">
        <v>2153</v>
      </c>
      <c r="F51" s="258" t="s">
        <v>2078</v>
      </c>
      <c r="G51" s="259">
        <v>43906</v>
      </c>
      <c r="H51" s="260" t="s">
        <v>786</v>
      </c>
    </row>
    <row r="52" spans="1:8">
      <c r="A52" s="319"/>
      <c r="B52" s="256" t="str">
        <f t="shared" si="3"/>
        <v>511</v>
      </c>
      <c r="C52" s="257" t="str">
        <f t="shared" si="4"/>
        <v>0008</v>
      </c>
      <c r="D52" s="257" t="str">
        <f t="shared" si="5"/>
        <v>05</v>
      </c>
      <c r="E52" s="255" t="s">
        <v>2154</v>
      </c>
      <c r="F52" s="258" t="s">
        <v>2079</v>
      </c>
      <c r="G52" s="259">
        <v>43906</v>
      </c>
      <c r="H52" s="260" t="s">
        <v>2092</v>
      </c>
    </row>
    <row r="53" spans="1:8">
      <c r="A53" s="317" t="s">
        <v>2155</v>
      </c>
      <c r="B53" s="256" t="str">
        <f t="shared" si="3"/>
        <v>511</v>
      </c>
      <c r="C53" s="257" t="str">
        <f t="shared" si="4"/>
        <v>0009</v>
      </c>
      <c r="D53" s="257" t="str">
        <f t="shared" si="5"/>
        <v>00</v>
      </c>
      <c r="E53" s="255" t="s">
        <v>2156</v>
      </c>
      <c r="F53" s="258" t="s">
        <v>2157</v>
      </c>
      <c r="G53" s="259">
        <v>43906</v>
      </c>
      <c r="H53" s="260" t="s">
        <v>2092</v>
      </c>
    </row>
    <row r="54" spans="1:8">
      <c r="A54" s="318"/>
      <c r="B54" s="256" t="str">
        <f t="shared" si="3"/>
        <v>511</v>
      </c>
      <c r="C54" s="257" t="str">
        <f t="shared" si="4"/>
        <v>0009</v>
      </c>
      <c r="D54" s="257" t="str">
        <f t="shared" si="5"/>
        <v>01</v>
      </c>
      <c r="E54" s="255" t="s">
        <v>2158</v>
      </c>
      <c r="F54" s="258" t="s">
        <v>2080</v>
      </c>
      <c r="G54" s="259">
        <v>43906</v>
      </c>
      <c r="H54" s="260" t="s">
        <v>2092</v>
      </c>
    </row>
    <row r="55" spans="1:8">
      <c r="A55" s="318"/>
      <c r="B55" s="256" t="str">
        <f t="shared" si="3"/>
        <v>511</v>
      </c>
      <c r="C55" s="257" t="str">
        <f t="shared" si="4"/>
        <v>0009</v>
      </c>
      <c r="D55" s="257" t="str">
        <f t="shared" si="5"/>
        <v>02</v>
      </c>
      <c r="E55" s="255" t="s">
        <v>2159</v>
      </c>
      <c r="F55" s="258" t="s">
        <v>2081</v>
      </c>
      <c r="G55" s="259">
        <v>43906</v>
      </c>
      <c r="H55" s="260" t="s">
        <v>2092</v>
      </c>
    </row>
    <row r="56" spans="1:8">
      <c r="A56" s="318"/>
      <c r="B56" s="256" t="str">
        <f t="shared" si="3"/>
        <v>511</v>
      </c>
      <c r="C56" s="257" t="str">
        <f t="shared" si="4"/>
        <v>0009</v>
      </c>
      <c r="D56" s="257" t="str">
        <f t="shared" si="5"/>
        <v>03</v>
      </c>
      <c r="E56" s="255" t="s">
        <v>2160</v>
      </c>
      <c r="F56" s="258" t="s">
        <v>2082</v>
      </c>
      <c r="G56" s="259">
        <v>43906</v>
      </c>
      <c r="H56" s="260" t="s">
        <v>2092</v>
      </c>
    </row>
    <row r="57" spans="1:8">
      <c r="A57" s="318"/>
      <c r="B57" s="256" t="str">
        <f t="shared" si="3"/>
        <v>511</v>
      </c>
      <c r="C57" s="257" t="str">
        <f t="shared" si="4"/>
        <v>0009</v>
      </c>
      <c r="D57" s="257" t="str">
        <f t="shared" si="5"/>
        <v>04</v>
      </c>
      <c r="E57" s="255" t="s">
        <v>2161</v>
      </c>
      <c r="F57" s="258" t="s">
        <v>2083</v>
      </c>
      <c r="G57" s="259">
        <v>43906</v>
      </c>
      <c r="H57" s="260" t="s">
        <v>2092</v>
      </c>
    </row>
    <row r="58" spans="1:8">
      <c r="A58" s="318"/>
      <c r="B58" s="256" t="str">
        <f t="shared" si="3"/>
        <v>511</v>
      </c>
      <c r="C58" s="257" t="str">
        <f t="shared" si="4"/>
        <v>0009</v>
      </c>
      <c r="D58" s="257" t="str">
        <f t="shared" si="5"/>
        <v>05</v>
      </c>
      <c r="E58" s="255" t="s">
        <v>2162</v>
      </c>
      <c r="F58" s="258" t="s">
        <v>2084</v>
      </c>
      <c r="G58" s="259">
        <v>43906</v>
      </c>
      <c r="H58" s="260" t="s">
        <v>2092</v>
      </c>
    </row>
    <row r="59" spans="1:8">
      <c r="A59" s="318"/>
      <c r="B59" s="256" t="str">
        <f t="shared" si="3"/>
        <v>511</v>
      </c>
      <c r="C59" s="257" t="str">
        <f t="shared" si="4"/>
        <v>0009</v>
      </c>
      <c r="D59" s="257" t="str">
        <f t="shared" si="5"/>
        <v>06</v>
      </c>
      <c r="E59" s="255" t="s">
        <v>2163</v>
      </c>
      <c r="F59" s="258" t="s">
        <v>2085</v>
      </c>
      <c r="G59" s="259">
        <v>43906</v>
      </c>
      <c r="H59" s="260" t="s">
        <v>2092</v>
      </c>
    </row>
    <row r="60" spans="1:8">
      <c r="A60" s="318"/>
      <c r="B60" s="256" t="str">
        <f t="shared" si="3"/>
        <v>511</v>
      </c>
      <c r="C60" s="257" t="str">
        <f t="shared" si="4"/>
        <v>0009</v>
      </c>
      <c r="D60" s="257" t="str">
        <f t="shared" si="5"/>
        <v>07</v>
      </c>
      <c r="E60" s="255" t="s">
        <v>2164</v>
      </c>
      <c r="F60" s="258" t="s">
        <v>2090</v>
      </c>
      <c r="G60" s="259">
        <v>43906</v>
      </c>
      <c r="H60" s="260" t="s">
        <v>2092</v>
      </c>
    </row>
    <row r="61" spans="1:8">
      <c r="A61" s="318"/>
      <c r="B61" s="256" t="str">
        <f t="shared" si="3"/>
        <v>511</v>
      </c>
      <c r="C61" s="257" t="str">
        <f t="shared" si="4"/>
        <v>0009</v>
      </c>
      <c r="D61" s="257" t="str">
        <f t="shared" si="5"/>
        <v>08</v>
      </c>
      <c r="E61" s="255" t="s">
        <v>2165</v>
      </c>
      <c r="F61" s="258" t="s">
        <v>2091</v>
      </c>
      <c r="G61" s="259">
        <v>43906</v>
      </c>
      <c r="H61" s="260" t="s">
        <v>2092</v>
      </c>
    </row>
    <row r="62" spans="1:8">
      <c r="A62" s="318"/>
      <c r="B62" s="256" t="str">
        <f t="shared" si="3"/>
        <v>511</v>
      </c>
      <c r="C62" s="257" t="str">
        <f t="shared" si="4"/>
        <v>0009</v>
      </c>
      <c r="D62" s="257" t="str">
        <f t="shared" si="5"/>
        <v>09</v>
      </c>
      <c r="E62" s="255" t="s">
        <v>2166</v>
      </c>
      <c r="F62" s="258" t="s">
        <v>2093</v>
      </c>
      <c r="G62" s="259">
        <v>43906</v>
      </c>
      <c r="H62" s="260" t="s">
        <v>2092</v>
      </c>
    </row>
    <row r="63" spans="1:8">
      <c r="A63" s="318"/>
      <c r="B63" s="256" t="str">
        <f t="shared" si="3"/>
        <v>511</v>
      </c>
      <c r="C63" s="257" t="str">
        <f t="shared" si="4"/>
        <v>0009</v>
      </c>
      <c r="D63" s="257" t="str">
        <f t="shared" si="5"/>
        <v>10</v>
      </c>
      <c r="E63" s="255" t="s">
        <v>2167</v>
      </c>
      <c r="F63" s="258" t="s">
        <v>2094</v>
      </c>
      <c r="G63" s="259">
        <v>43906</v>
      </c>
      <c r="H63" s="260" t="s">
        <v>2092</v>
      </c>
    </row>
    <row r="64" spans="1:8">
      <c r="A64" s="318"/>
      <c r="B64" s="256" t="str">
        <f t="shared" si="3"/>
        <v>511</v>
      </c>
      <c r="C64" s="257" t="str">
        <f t="shared" si="4"/>
        <v>0009</v>
      </c>
      <c r="D64" s="257" t="str">
        <f t="shared" si="5"/>
        <v>11</v>
      </c>
      <c r="E64" s="255" t="s">
        <v>2168</v>
      </c>
      <c r="F64" s="258" t="s">
        <v>2095</v>
      </c>
      <c r="G64" s="259">
        <v>43906</v>
      </c>
      <c r="H64" s="260" t="s">
        <v>2092</v>
      </c>
    </row>
    <row r="65" spans="1:8">
      <c r="A65" s="318"/>
      <c r="B65" s="256" t="str">
        <f t="shared" si="3"/>
        <v>511</v>
      </c>
      <c r="C65" s="257" t="str">
        <f t="shared" si="4"/>
        <v>0009</v>
      </c>
      <c r="D65" s="257" t="str">
        <f t="shared" si="5"/>
        <v>12</v>
      </c>
      <c r="E65" s="255" t="s">
        <v>2169</v>
      </c>
      <c r="F65" s="258" t="s">
        <v>2096</v>
      </c>
      <c r="G65" s="259">
        <v>43906</v>
      </c>
      <c r="H65" s="260" t="s">
        <v>2092</v>
      </c>
    </row>
    <row r="66" spans="1:8">
      <c r="A66" s="318"/>
      <c r="B66" s="256" t="str">
        <f t="shared" si="3"/>
        <v>511</v>
      </c>
      <c r="C66" s="257" t="str">
        <f t="shared" si="4"/>
        <v>0009</v>
      </c>
      <c r="D66" s="257" t="str">
        <f t="shared" si="5"/>
        <v>13</v>
      </c>
      <c r="E66" s="255" t="s">
        <v>2170</v>
      </c>
      <c r="F66" s="258" t="s">
        <v>2097</v>
      </c>
      <c r="G66" s="259">
        <v>43906</v>
      </c>
      <c r="H66" s="260" t="s">
        <v>2092</v>
      </c>
    </row>
    <row r="67" spans="1:8">
      <c r="A67" s="318"/>
      <c r="B67" s="256" t="str">
        <f t="shared" si="3"/>
        <v>511</v>
      </c>
      <c r="C67" s="257" t="str">
        <f t="shared" si="4"/>
        <v>0009</v>
      </c>
      <c r="D67" s="257" t="str">
        <f t="shared" si="5"/>
        <v>14</v>
      </c>
      <c r="E67" s="255" t="s">
        <v>2171</v>
      </c>
      <c r="F67" s="258" t="s">
        <v>2098</v>
      </c>
      <c r="G67" s="259">
        <v>43906</v>
      </c>
      <c r="H67" s="260" t="s">
        <v>2092</v>
      </c>
    </row>
    <row r="68" spans="1:8">
      <c r="A68" s="319"/>
      <c r="B68" s="256" t="str">
        <f t="shared" si="3"/>
        <v>511</v>
      </c>
      <c r="C68" s="257" t="str">
        <f t="shared" si="4"/>
        <v>0009</v>
      </c>
      <c r="D68" s="257" t="str">
        <f t="shared" si="5"/>
        <v>15</v>
      </c>
      <c r="E68" s="255" t="s">
        <v>2172</v>
      </c>
      <c r="F68" s="258" t="s">
        <v>2099</v>
      </c>
      <c r="G68" s="259">
        <v>43906</v>
      </c>
      <c r="H68" s="260" t="s">
        <v>2092</v>
      </c>
    </row>
    <row r="69" spans="1:8">
      <c r="A69" s="320" t="s">
        <v>2173</v>
      </c>
      <c r="B69" s="261">
        <v>511</v>
      </c>
      <c r="C69" s="261" t="s">
        <v>2174</v>
      </c>
      <c r="D69" s="261" t="s">
        <v>2123</v>
      </c>
      <c r="E69" s="262" t="s">
        <v>2175</v>
      </c>
      <c r="F69" s="263" t="str">
        <f>B69 &amp; C69 &amp; D69</f>
        <v>511001000</v>
      </c>
      <c r="G69" s="255">
        <v>20200316</v>
      </c>
      <c r="H69" s="260" t="s">
        <v>2176</v>
      </c>
    </row>
    <row r="70" spans="1:8">
      <c r="A70" s="320"/>
      <c r="B70" s="261">
        <v>511</v>
      </c>
      <c r="C70" s="261" t="s">
        <v>2174</v>
      </c>
      <c r="D70" s="261" t="s">
        <v>2129</v>
      </c>
      <c r="E70" s="262" t="s">
        <v>2177</v>
      </c>
      <c r="F70" s="263" t="str">
        <f t="shared" ref="F70:F78" si="6">B70 &amp; C70 &amp; D70</f>
        <v>511001001</v>
      </c>
      <c r="G70" s="255">
        <v>20200316</v>
      </c>
      <c r="H70" s="260" t="s">
        <v>2176</v>
      </c>
    </row>
    <row r="71" spans="1:8">
      <c r="A71" s="320"/>
      <c r="B71" s="261">
        <v>511</v>
      </c>
      <c r="C71" s="261" t="s">
        <v>2174</v>
      </c>
      <c r="D71" s="261" t="s">
        <v>2131</v>
      </c>
      <c r="E71" s="262" t="s">
        <v>2178</v>
      </c>
      <c r="F71" s="263" t="str">
        <f t="shared" si="6"/>
        <v>511001002</v>
      </c>
      <c r="G71" s="255">
        <v>20200316</v>
      </c>
      <c r="H71" s="260" t="s">
        <v>2176</v>
      </c>
    </row>
    <row r="72" spans="1:8">
      <c r="A72" s="320"/>
      <c r="B72" s="261">
        <v>511</v>
      </c>
      <c r="C72" s="261" t="s">
        <v>2174</v>
      </c>
      <c r="D72" s="261" t="s">
        <v>39</v>
      </c>
      <c r="E72" s="262" t="s">
        <v>2179</v>
      </c>
      <c r="F72" s="263" t="str">
        <f t="shared" si="6"/>
        <v>511001003</v>
      </c>
      <c r="G72" s="255">
        <v>20200316</v>
      </c>
      <c r="H72" s="260" t="s">
        <v>2176</v>
      </c>
    </row>
    <row r="73" spans="1:8">
      <c r="A73" s="320"/>
      <c r="B73" s="261">
        <v>511</v>
      </c>
      <c r="C73" s="261" t="s">
        <v>2174</v>
      </c>
      <c r="D73" s="261" t="s">
        <v>40</v>
      </c>
      <c r="E73" s="262" t="s">
        <v>2180</v>
      </c>
      <c r="F73" s="263" t="str">
        <f t="shared" si="6"/>
        <v>511001004</v>
      </c>
      <c r="G73" s="255">
        <v>20200316</v>
      </c>
      <c r="H73" s="260" t="s">
        <v>2176</v>
      </c>
    </row>
    <row r="74" spans="1:8">
      <c r="A74" s="320"/>
      <c r="B74" s="261">
        <v>511</v>
      </c>
      <c r="C74" s="261" t="s">
        <v>2174</v>
      </c>
      <c r="D74" s="261" t="s">
        <v>41</v>
      </c>
      <c r="E74" s="262" t="s">
        <v>2181</v>
      </c>
      <c r="F74" s="263" t="str">
        <f t="shared" si="6"/>
        <v>511001005</v>
      </c>
      <c r="G74" s="255">
        <v>20200316</v>
      </c>
      <c r="H74" s="260" t="s">
        <v>2176</v>
      </c>
    </row>
    <row r="75" spans="1:8">
      <c r="A75" s="320"/>
      <c r="B75" s="261">
        <v>511</v>
      </c>
      <c r="C75" s="261" t="s">
        <v>2174</v>
      </c>
      <c r="D75" s="261" t="s">
        <v>42</v>
      </c>
      <c r="E75" s="262" t="s">
        <v>2182</v>
      </c>
      <c r="F75" s="263" t="str">
        <f t="shared" si="6"/>
        <v>511001006</v>
      </c>
      <c r="G75" s="255">
        <v>20200316</v>
      </c>
      <c r="H75" s="260" t="s">
        <v>2176</v>
      </c>
    </row>
    <row r="76" spans="1:8">
      <c r="A76" s="320"/>
      <c r="B76" s="261">
        <v>511</v>
      </c>
      <c r="C76" s="261" t="s">
        <v>2174</v>
      </c>
      <c r="D76" s="261" t="s">
        <v>43</v>
      </c>
      <c r="E76" s="262" t="s">
        <v>2183</v>
      </c>
      <c r="F76" s="263" t="str">
        <f t="shared" si="6"/>
        <v>511001007</v>
      </c>
      <c r="G76" s="255">
        <v>20200316</v>
      </c>
      <c r="H76" s="260" t="s">
        <v>2176</v>
      </c>
    </row>
    <row r="77" spans="1:8">
      <c r="A77" s="320"/>
      <c r="B77" s="261">
        <v>511</v>
      </c>
      <c r="C77" s="261" t="s">
        <v>2174</v>
      </c>
      <c r="D77" s="261" t="s">
        <v>44</v>
      </c>
      <c r="E77" s="262" t="s">
        <v>2184</v>
      </c>
      <c r="F77" s="263" t="str">
        <f t="shared" si="6"/>
        <v>511001008</v>
      </c>
      <c r="G77" s="255">
        <v>20200316</v>
      </c>
      <c r="H77" s="260" t="s">
        <v>2176</v>
      </c>
    </row>
    <row r="78" spans="1:8">
      <c r="A78" s="320"/>
      <c r="B78" s="261">
        <v>511</v>
      </c>
      <c r="C78" s="261" t="s">
        <v>2174</v>
      </c>
      <c r="D78" s="261" t="s">
        <v>17</v>
      </c>
      <c r="E78" s="262" t="s">
        <v>2185</v>
      </c>
      <c r="F78" s="263" t="str">
        <f t="shared" si="6"/>
        <v>511001009</v>
      </c>
      <c r="G78" s="255">
        <v>20200316</v>
      </c>
      <c r="H78" s="260" t="s">
        <v>2176</v>
      </c>
    </row>
    <row r="79" spans="1:8">
      <c r="A79" s="317" t="s">
        <v>2186</v>
      </c>
      <c r="B79" s="256" t="str">
        <f t="shared" ref="B79:B91" si="7">LEFT(F79,3)</f>
        <v>511</v>
      </c>
      <c r="C79" s="257" t="str">
        <f t="shared" ref="C79:C91" si="8">MID(F79,4,4)</f>
        <v>0011</v>
      </c>
      <c r="D79" s="257" t="str">
        <f t="shared" ref="D79:D91" si="9">RIGHT(F79,2)</f>
        <v>00</v>
      </c>
      <c r="E79" s="255" t="s">
        <v>2187</v>
      </c>
      <c r="F79" s="258" t="s">
        <v>2188</v>
      </c>
      <c r="G79" s="259">
        <v>43906</v>
      </c>
      <c r="H79" s="260" t="s">
        <v>2092</v>
      </c>
    </row>
    <row r="80" spans="1:8">
      <c r="A80" s="318"/>
      <c r="B80" s="256" t="str">
        <f t="shared" si="7"/>
        <v>511</v>
      </c>
      <c r="C80" s="257" t="str">
        <f t="shared" si="8"/>
        <v>0011</v>
      </c>
      <c r="D80" s="257" t="str">
        <f t="shared" si="9"/>
        <v>01</v>
      </c>
      <c r="E80" s="255" t="s">
        <v>2189</v>
      </c>
      <c r="F80" s="258" t="s">
        <v>2100</v>
      </c>
      <c r="G80" s="259">
        <v>43906</v>
      </c>
      <c r="H80" s="260" t="s">
        <v>2092</v>
      </c>
    </row>
    <row r="81" spans="1:8">
      <c r="A81" s="318"/>
      <c r="B81" s="256" t="str">
        <f t="shared" si="7"/>
        <v>511</v>
      </c>
      <c r="C81" s="257" t="str">
        <f t="shared" si="8"/>
        <v>0011</v>
      </c>
      <c r="D81" s="257" t="str">
        <f t="shared" si="9"/>
        <v>02</v>
      </c>
      <c r="E81" s="255" t="s">
        <v>2101</v>
      </c>
      <c r="F81" s="258" t="s">
        <v>2102</v>
      </c>
      <c r="G81" s="259">
        <v>43906</v>
      </c>
      <c r="H81" s="260" t="s">
        <v>2092</v>
      </c>
    </row>
    <row r="82" spans="1:8">
      <c r="A82" s="318"/>
      <c r="B82" s="256" t="str">
        <f t="shared" si="7"/>
        <v>511</v>
      </c>
      <c r="C82" s="257" t="str">
        <f t="shared" si="8"/>
        <v>0011</v>
      </c>
      <c r="D82" s="257" t="str">
        <f t="shared" si="9"/>
        <v>03</v>
      </c>
      <c r="E82" s="255" t="s">
        <v>2103</v>
      </c>
      <c r="F82" s="258" t="s">
        <v>2104</v>
      </c>
      <c r="G82" s="259">
        <v>43906</v>
      </c>
      <c r="H82" s="260" t="s">
        <v>2092</v>
      </c>
    </row>
    <row r="83" spans="1:8">
      <c r="A83" s="318"/>
      <c r="B83" s="256" t="str">
        <f t="shared" si="7"/>
        <v>511</v>
      </c>
      <c r="C83" s="257" t="str">
        <f t="shared" si="8"/>
        <v>0011</v>
      </c>
      <c r="D83" s="257" t="str">
        <f t="shared" si="9"/>
        <v>04</v>
      </c>
      <c r="E83" s="255" t="s">
        <v>2190</v>
      </c>
      <c r="F83" s="258" t="s">
        <v>2105</v>
      </c>
      <c r="G83" s="259">
        <v>43906</v>
      </c>
      <c r="H83" s="260" t="s">
        <v>2092</v>
      </c>
    </row>
    <row r="84" spans="1:8">
      <c r="A84" s="318"/>
      <c r="B84" s="256" t="str">
        <f t="shared" si="7"/>
        <v>511</v>
      </c>
      <c r="C84" s="257" t="str">
        <f t="shared" si="8"/>
        <v>0011</v>
      </c>
      <c r="D84" s="257" t="str">
        <f t="shared" si="9"/>
        <v>05</v>
      </c>
      <c r="E84" s="255" t="s">
        <v>2106</v>
      </c>
      <c r="F84" s="258" t="s">
        <v>2107</v>
      </c>
      <c r="G84" s="259">
        <v>43906</v>
      </c>
      <c r="H84" s="260" t="s">
        <v>2092</v>
      </c>
    </row>
    <row r="85" spans="1:8">
      <c r="A85" s="318"/>
      <c r="B85" s="256" t="str">
        <f t="shared" si="7"/>
        <v>511</v>
      </c>
      <c r="C85" s="257" t="str">
        <f t="shared" si="8"/>
        <v>0011</v>
      </c>
      <c r="D85" s="257" t="str">
        <f t="shared" si="9"/>
        <v>06</v>
      </c>
      <c r="E85" s="255" t="s">
        <v>2191</v>
      </c>
      <c r="F85" s="258" t="s">
        <v>2108</v>
      </c>
      <c r="G85" s="259">
        <v>43906</v>
      </c>
      <c r="H85" s="260" t="s">
        <v>2092</v>
      </c>
    </row>
    <row r="86" spans="1:8">
      <c r="A86" s="318"/>
      <c r="B86" s="256" t="str">
        <f t="shared" si="7"/>
        <v>511</v>
      </c>
      <c r="C86" s="257" t="str">
        <f t="shared" si="8"/>
        <v>0011</v>
      </c>
      <c r="D86" s="257" t="str">
        <f t="shared" si="9"/>
        <v>07</v>
      </c>
      <c r="E86" s="255" t="s">
        <v>2192</v>
      </c>
      <c r="F86" s="258" t="s">
        <v>2109</v>
      </c>
      <c r="G86" s="259">
        <v>43906</v>
      </c>
      <c r="H86" s="260" t="s">
        <v>2092</v>
      </c>
    </row>
    <row r="87" spans="1:8">
      <c r="A87" s="318"/>
      <c r="B87" s="256" t="str">
        <f t="shared" si="7"/>
        <v>511</v>
      </c>
      <c r="C87" s="257" t="str">
        <f t="shared" si="8"/>
        <v>0011</v>
      </c>
      <c r="D87" s="257" t="str">
        <f t="shared" si="9"/>
        <v>08</v>
      </c>
      <c r="E87" s="255" t="s">
        <v>2193</v>
      </c>
      <c r="F87" s="258" t="s">
        <v>2110</v>
      </c>
      <c r="G87" s="259">
        <v>43906</v>
      </c>
      <c r="H87" s="260" t="s">
        <v>2092</v>
      </c>
    </row>
    <row r="88" spans="1:8">
      <c r="A88" s="318"/>
      <c r="B88" s="256" t="str">
        <f t="shared" si="7"/>
        <v>511</v>
      </c>
      <c r="C88" s="257" t="str">
        <f t="shared" si="8"/>
        <v>0011</v>
      </c>
      <c r="D88" s="257" t="str">
        <f t="shared" si="9"/>
        <v>09</v>
      </c>
      <c r="E88" s="255" t="s">
        <v>2194</v>
      </c>
      <c r="F88" s="258" t="s">
        <v>2111</v>
      </c>
      <c r="G88" s="259">
        <v>43906</v>
      </c>
      <c r="H88" s="260" t="s">
        <v>2092</v>
      </c>
    </row>
    <row r="89" spans="1:8">
      <c r="A89" s="318"/>
      <c r="B89" s="256" t="str">
        <f t="shared" si="7"/>
        <v>511</v>
      </c>
      <c r="C89" s="257" t="str">
        <f t="shared" si="8"/>
        <v>0011</v>
      </c>
      <c r="D89" s="257" t="str">
        <f t="shared" si="9"/>
        <v>10</v>
      </c>
      <c r="E89" s="255" t="s">
        <v>2195</v>
      </c>
      <c r="F89" s="258" t="s">
        <v>2112</v>
      </c>
      <c r="G89" s="259">
        <v>43906</v>
      </c>
      <c r="H89" s="260" t="s">
        <v>2092</v>
      </c>
    </row>
    <row r="90" spans="1:8">
      <c r="A90" s="318"/>
      <c r="B90" s="256" t="str">
        <f t="shared" si="7"/>
        <v>511</v>
      </c>
      <c r="C90" s="257" t="str">
        <f t="shared" si="8"/>
        <v>0011</v>
      </c>
      <c r="D90" s="257" t="str">
        <f t="shared" si="9"/>
        <v>11</v>
      </c>
      <c r="E90" s="255" t="s">
        <v>2196</v>
      </c>
      <c r="F90" s="258" t="s">
        <v>2113</v>
      </c>
      <c r="G90" s="259">
        <v>43906</v>
      </c>
      <c r="H90" s="260" t="s">
        <v>2092</v>
      </c>
    </row>
    <row r="91" spans="1:8">
      <c r="A91" s="319"/>
      <c r="B91" s="256" t="str">
        <f t="shared" si="7"/>
        <v>511</v>
      </c>
      <c r="C91" s="257" t="str">
        <f t="shared" si="8"/>
        <v>0011</v>
      </c>
      <c r="D91" s="257" t="str">
        <f t="shared" si="9"/>
        <v>12</v>
      </c>
      <c r="E91" s="255" t="s">
        <v>2197</v>
      </c>
      <c r="F91" s="258" t="s">
        <v>2114</v>
      </c>
      <c r="G91" s="259">
        <v>43906</v>
      </c>
      <c r="H91" s="260" t="s">
        <v>2092</v>
      </c>
    </row>
    <row r="92" spans="1:8">
      <c r="A92" s="317" t="s">
        <v>2198</v>
      </c>
      <c r="B92" s="261">
        <v>511</v>
      </c>
      <c r="C92" s="261" t="s">
        <v>2199</v>
      </c>
      <c r="D92" s="261" t="s">
        <v>2123</v>
      </c>
      <c r="E92" s="262" t="s">
        <v>2200</v>
      </c>
      <c r="F92" s="263" t="str">
        <f t="shared" ref="F92:F103" si="10">B92 &amp; C92 &amp; D92</f>
        <v>511001200</v>
      </c>
      <c r="G92" s="255">
        <v>20200316</v>
      </c>
      <c r="H92" s="260" t="s">
        <v>2176</v>
      </c>
    </row>
    <row r="93" spans="1:8">
      <c r="A93" s="318"/>
      <c r="B93" s="261">
        <v>511</v>
      </c>
      <c r="C93" s="261" t="s">
        <v>2115</v>
      </c>
      <c r="D93" s="261" t="s">
        <v>37</v>
      </c>
      <c r="E93" s="255" t="s">
        <v>2201</v>
      </c>
      <c r="F93" s="263" t="str">
        <f t="shared" si="10"/>
        <v>511001201</v>
      </c>
      <c r="G93" s="255">
        <v>20200316</v>
      </c>
      <c r="H93" s="260" t="s">
        <v>2176</v>
      </c>
    </row>
    <row r="94" spans="1:8">
      <c r="A94" s="318"/>
      <c r="B94" s="261">
        <v>511</v>
      </c>
      <c r="C94" s="261" t="s">
        <v>2199</v>
      </c>
      <c r="D94" s="261" t="s">
        <v>38</v>
      </c>
      <c r="E94" s="255" t="s">
        <v>2202</v>
      </c>
      <c r="F94" s="263" t="str">
        <f t="shared" si="10"/>
        <v>511001202</v>
      </c>
      <c r="G94" s="255">
        <v>20200316</v>
      </c>
      <c r="H94" s="260" t="s">
        <v>2176</v>
      </c>
    </row>
    <row r="95" spans="1:8">
      <c r="A95" s="318"/>
      <c r="B95" s="261">
        <v>511</v>
      </c>
      <c r="C95" s="261" t="s">
        <v>2199</v>
      </c>
      <c r="D95" s="261" t="s">
        <v>39</v>
      </c>
      <c r="E95" s="255" t="s">
        <v>2203</v>
      </c>
      <c r="F95" s="263" t="str">
        <f t="shared" si="10"/>
        <v>511001203</v>
      </c>
      <c r="G95" s="255">
        <v>20200316</v>
      </c>
      <c r="H95" s="260" t="s">
        <v>2176</v>
      </c>
    </row>
    <row r="96" spans="1:8">
      <c r="A96" s="318"/>
      <c r="B96" s="261">
        <v>511</v>
      </c>
      <c r="C96" s="261" t="s">
        <v>2199</v>
      </c>
      <c r="D96" s="261" t="s">
        <v>40</v>
      </c>
      <c r="E96" s="255" t="s">
        <v>2204</v>
      </c>
      <c r="F96" s="263" t="str">
        <f t="shared" si="10"/>
        <v>511001204</v>
      </c>
      <c r="G96" s="255">
        <v>20200316</v>
      </c>
      <c r="H96" s="260" t="s">
        <v>2176</v>
      </c>
    </row>
    <row r="97" spans="1:8">
      <c r="A97" s="318"/>
      <c r="B97" s="261">
        <v>511</v>
      </c>
      <c r="C97" s="261" t="s">
        <v>2199</v>
      </c>
      <c r="D97" s="261" t="s">
        <v>41</v>
      </c>
      <c r="E97" s="255" t="s">
        <v>2205</v>
      </c>
      <c r="F97" s="263" t="str">
        <f t="shared" si="10"/>
        <v>511001205</v>
      </c>
      <c r="G97" s="255">
        <v>20200316</v>
      </c>
      <c r="H97" s="260" t="s">
        <v>2176</v>
      </c>
    </row>
    <row r="98" spans="1:8">
      <c r="A98" s="318"/>
      <c r="B98" s="261">
        <v>511</v>
      </c>
      <c r="C98" s="261" t="s">
        <v>2199</v>
      </c>
      <c r="D98" s="261" t="s">
        <v>42</v>
      </c>
      <c r="E98" s="255" t="s">
        <v>2206</v>
      </c>
      <c r="F98" s="263" t="str">
        <f t="shared" si="10"/>
        <v>511001206</v>
      </c>
      <c r="G98" s="255">
        <v>20200316</v>
      </c>
      <c r="H98" s="260" t="s">
        <v>2176</v>
      </c>
    </row>
    <row r="99" spans="1:8">
      <c r="A99" s="318"/>
      <c r="B99" s="261">
        <v>511</v>
      </c>
      <c r="C99" s="261" t="s">
        <v>2199</v>
      </c>
      <c r="D99" s="261" t="s">
        <v>43</v>
      </c>
      <c r="E99" s="255" t="s">
        <v>2207</v>
      </c>
      <c r="F99" s="263" t="str">
        <f t="shared" si="10"/>
        <v>511001207</v>
      </c>
      <c r="G99" s="255">
        <v>20200316</v>
      </c>
      <c r="H99" s="260" t="s">
        <v>2176</v>
      </c>
    </row>
    <row r="100" spans="1:8">
      <c r="A100" s="318"/>
      <c r="B100" s="261">
        <v>511</v>
      </c>
      <c r="C100" s="261" t="s">
        <v>2199</v>
      </c>
      <c r="D100" s="261" t="s">
        <v>44</v>
      </c>
      <c r="E100" s="255" t="s">
        <v>2208</v>
      </c>
      <c r="F100" s="263" t="str">
        <f t="shared" si="10"/>
        <v>511001208</v>
      </c>
      <c r="G100" s="255">
        <v>20200316</v>
      </c>
      <c r="H100" s="260" t="s">
        <v>2176</v>
      </c>
    </row>
    <row r="101" spans="1:8">
      <c r="A101" s="318"/>
      <c r="B101" s="261">
        <v>511</v>
      </c>
      <c r="C101" s="261" t="s">
        <v>2115</v>
      </c>
      <c r="D101" s="261" t="s">
        <v>17</v>
      </c>
      <c r="E101" s="255" t="s">
        <v>2209</v>
      </c>
      <c r="F101" s="263" t="str">
        <f t="shared" si="10"/>
        <v>511001209</v>
      </c>
      <c r="G101" s="255">
        <v>20200316</v>
      </c>
      <c r="H101" s="260" t="s">
        <v>2092</v>
      </c>
    </row>
    <row r="102" spans="1:8">
      <c r="A102" s="318"/>
      <c r="B102" s="261">
        <v>511</v>
      </c>
      <c r="C102" s="261" t="s">
        <v>2115</v>
      </c>
      <c r="D102" s="261" t="s">
        <v>18</v>
      </c>
      <c r="E102" s="255" t="s">
        <v>2210</v>
      </c>
      <c r="F102" s="263" t="str">
        <f t="shared" si="10"/>
        <v>511001210</v>
      </c>
      <c r="G102" s="255">
        <v>20200316</v>
      </c>
      <c r="H102" s="260" t="s">
        <v>2092</v>
      </c>
    </row>
    <row r="103" spans="1:8">
      <c r="A103" s="319"/>
      <c r="B103" s="261">
        <v>511</v>
      </c>
      <c r="C103" s="261" t="s">
        <v>2115</v>
      </c>
      <c r="D103" s="261" t="s">
        <v>19</v>
      </c>
      <c r="E103" s="255" t="s">
        <v>2211</v>
      </c>
      <c r="F103" s="263" t="str">
        <f t="shared" si="10"/>
        <v>511001211</v>
      </c>
      <c r="G103" s="255">
        <v>20200316</v>
      </c>
      <c r="H103" s="260" t="s">
        <v>2092</v>
      </c>
    </row>
    <row r="104" spans="1:8">
      <c r="A104" s="317" t="s">
        <v>2212</v>
      </c>
      <c r="B104" s="256" t="str">
        <f t="shared" ref="B104:B111" si="11">LEFT(F104,3)</f>
        <v>511</v>
      </c>
      <c r="C104" s="257" t="str">
        <f t="shared" ref="C104:C111" si="12">MID(F104,4,4)</f>
        <v>0013</v>
      </c>
      <c r="D104" s="257" t="str">
        <f t="shared" ref="D104:D111" si="13">RIGHT(F104,2)</f>
        <v>00</v>
      </c>
      <c r="E104" s="255" t="s">
        <v>2213</v>
      </c>
      <c r="F104" s="258" t="s">
        <v>2214</v>
      </c>
      <c r="G104" s="259">
        <v>43906</v>
      </c>
      <c r="H104" s="260" t="s">
        <v>2092</v>
      </c>
    </row>
    <row r="105" spans="1:8">
      <c r="A105" s="318"/>
      <c r="B105" s="256" t="str">
        <f t="shared" si="11"/>
        <v>511</v>
      </c>
      <c r="C105" s="257" t="str">
        <f t="shared" si="12"/>
        <v>0013</v>
      </c>
      <c r="D105" s="257" t="str">
        <f t="shared" si="13"/>
        <v>01</v>
      </c>
      <c r="E105" s="255" t="s">
        <v>2215</v>
      </c>
      <c r="F105" s="258" t="s">
        <v>2116</v>
      </c>
      <c r="G105" s="259">
        <v>43906</v>
      </c>
      <c r="H105" s="260" t="s">
        <v>2092</v>
      </c>
    </row>
    <row r="106" spans="1:8">
      <c r="A106" s="318"/>
      <c r="B106" s="256" t="str">
        <f t="shared" si="11"/>
        <v>511</v>
      </c>
      <c r="C106" s="257" t="str">
        <f t="shared" si="12"/>
        <v>0013</v>
      </c>
      <c r="D106" s="257" t="str">
        <f t="shared" si="13"/>
        <v>02</v>
      </c>
      <c r="E106" s="255" t="s">
        <v>2216</v>
      </c>
      <c r="F106" s="258" t="s">
        <v>2117</v>
      </c>
      <c r="G106" s="259">
        <v>43906</v>
      </c>
      <c r="H106" s="260" t="s">
        <v>2092</v>
      </c>
    </row>
    <row r="107" spans="1:8">
      <c r="A107" s="318"/>
      <c r="B107" s="256" t="str">
        <f t="shared" si="11"/>
        <v>511</v>
      </c>
      <c r="C107" s="257" t="str">
        <f t="shared" si="12"/>
        <v>0013</v>
      </c>
      <c r="D107" s="257" t="str">
        <f t="shared" si="13"/>
        <v>03</v>
      </c>
      <c r="E107" s="255" t="s">
        <v>2217</v>
      </c>
      <c r="F107" s="258" t="s">
        <v>2118</v>
      </c>
      <c r="G107" s="259">
        <v>43906</v>
      </c>
      <c r="H107" s="260" t="s">
        <v>2092</v>
      </c>
    </row>
    <row r="108" spans="1:8">
      <c r="A108" s="318"/>
      <c r="B108" s="256" t="str">
        <f t="shared" si="11"/>
        <v>511</v>
      </c>
      <c r="C108" s="257" t="str">
        <f t="shared" si="12"/>
        <v>0013</v>
      </c>
      <c r="D108" s="257" t="str">
        <f t="shared" si="13"/>
        <v>04</v>
      </c>
      <c r="E108" s="255" t="s">
        <v>2218</v>
      </c>
      <c r="F108" s="258" t="s">
        <v>2119</v>
      </c>
      <c r="G108" s="259">
        <v>43906</v>
      </c>
      <c r="H108" s="260" t="s">
        <v>2092</v>
      </c>
    </row>
    <row r="109" spans="1:8">
      <c r="A109" s="318"/>
      <c r="B109" s="256" t="str">
        <f t="shared" si="11"/>
        <v>511</v>
      </c>
      <c r="C109" s="257" t="str">
        <f t="shared" si="12"/>
        <v>0013</v>
      </c>
      <c r="D109" s="257" t="str">
        <f t="shared" si="13"/>
        <v>05</v>
      </c>
      <c r="E109" s="255" t="s">
        <v>2219</v>
      </c>
      <c r="F109" s="258" t="s">
        <v>2120</v>
      </c>
      <c r="G109" s="259">
        <v>43906</v>
      </c>
      <c r="H109" s="260" t="s">
        <v>2092</v>
      </c>
    </row>
    <row r="110" spans="1:8">
      <c r="A110" s="318"/>
      <c r="B110" s="256" t="str">
        <f t="shared" si="11"/>
        <v>511</v>
      </c>
      <c r="C110" s="257" t="str">
        <f t="shared" si="12"/>
        <v>0013</v>
      </c>
      <c r="D110" s="257" t="str">
        <f t="shared" si="13"/>
        <v>06</v>
      </c>
      <c r="E110" s="255" t="s">
        <v>2220</v>
      </c>
      <c r="F110" s="258" t="s">
        <v>2121</v>
      </c>
      <c r="G110" s="259">
        <v>43906</v>
      </c>
      <c r="H110" s="260" t="s">
        <v>2092</v>
      </c>
    </row>
    <row r="111" spans="1:8">
      <c r="A111" s="319"/>
      <c r="B111" s="256" t="str">
        <f t="shared" si="11"/>
        <v>511</v>
      </c>
      <c r="C111" s="257" t="str">
        <f t="shared" si="12"/>
        <v>0013</v>
      </c>
      <c r="D111" s="257" t="str">
        <f t="shared" si="13"/>
        <v>07</v>
      </c>
      <c r="E111" s="255" t="s">
        <v>2221</v>
      </c>
      <c r="F111" s="258" t="s">
        <v>2122</v>
      </c>
      <c r="G111" s="259">
        <v>43906</v>
      </c>
      <c r="H111" s="260" t="s">
        <v>2092</v>
      </c>
    </row>
  </sheetData>
  <mergeCells count="7">
    <mergeCell ref="A104:A111"/>
    <mergeCell ref="A69:A78"/>
    <mergeCell ref="A36:A46"/>
    <mergeCell ref="A47:A52"/>
    <mergeCell ref="A53:A68"/>
    <mergeCell ref="A79:A91"/>
    <mergeCell ref="A92:A103"/>
  </mergeCells>
  <phoneticPr fontId="1" type="noConversion"/>
  <pageMargins left="0.7" right="0.7" top="0.75" bottom="0.75" header="0.3" footer="0.3"/>
  <pageSetup paperSize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5" sqref="E5"/>
    </sheetView>
  </sheetViews>
  <sheetFormatPr defaultRowHeight="14.4"/>
  <cols>
    <col min="3" max="3" width="16.6640625" customWidth="1"/>
    <col min="4" max="4" width="16.109375" customWidth="1"/>
    <col min="5" max="5" width="44.44140625" customWidth="1"/>
    <col min="6" max="6" width="11.6640625" customWidth="1"/>
    <col min="7" max="7" width="9.44140625" bestFit="1" customWidth="1"/>
  </cols>
  <sheetData>
    <row r="1" spans="1:8" ht="15" thickBot="1">
      <c r="A1" s="73"/>
      <c r="B1" s="2" t="s">
        <v>0</v>
      </c>
      <c r="C1" s="2" t="s">
        <v>1</v>
      </c>
      <c r="D1" s="2" t="s">
        <v>2</v>
      </c>
      <c r="E1" s="3" t="s">
        <v>3</v>
      </c>
    </row>
    <row r="2" spans="1:8" ht="15" thickBot="1">
      <c r="B2" s="4" t="s">
        <v>688</v>
      </c>
      <c r="C2" s="4" t="s">
        <v>33</v>
      </c>
      <c r="D2" s="4" t="s">
        <v>5</v>
      </c>
      <c r="E2" s="28" t="s">
        <v>689</v>
      </c>
      <c r="F2" s="68" t="str">
        <f xml:space="preserve"> B2 &amp; C2 &amp;D2</f>
        <v>011000100</v>
      </c>
      <c r="G2">
        <v>20181225</v>
      </c>
      <c r="H2" t="s">
        <v>698</v>
      </c>
    </row>
    <row r="3" spans="1:8" ht="15" thickBot="1">
      <c r="B3" s="4" t="s">
        <v>688</v>
      </c>
      <c r="C3" s="4" t="s">
        <v>33</v>
      </c>
      <c r="D3" s="4" t="s">
        <v>7</v>
      </c>
      <c r="E3" s="23" t="s">
        <v>690</v>
      </c>
      <c r="F3" s="68" t="str">
        <f t="shared" ref="F3:F14" si="0" xml:space="preserve"> B3 &amp; C3 &amp;D3</f>
        <v>011000101</v>
      </c>
      <c r="G3">
        <v>20181225</v>
      </c>
      <c r="H3" t="s">
        <v>698</v>
      </c>
    </row>
    <row r="4" spans="1:8" ht="15" thickBot="1">
      <c r="B4" s="4" t="s">
        <v>688</v>
      </c>
      <c r="C4" s="4" t="s">
        <v>33</v>
      </c>
      <c r="D4" s="4" t="s">
        <v>8</v>
      </c>
      <c r="E4" s="23" t="s">
        <v>691</v>
      </c>
      <c r="F4" s="68" t="str">
        <f t="shared" si="0"/>
        <v>011000102</v>
      </c>
      <c r="G4">
        <v>20181225</v>
      </c>
      <c r="H4" t="s">
        <v>698</v>
      </c>
    </row>
    <row r="5" spans="1:8" ht="15" thickBot="1">
      <c r="B5" s="4" t="s">
        <v>688</v>
      </c>
      <c r="C5" s="4" t="s">
        <v>33</v>
      </c>
      <c r="D5" s="4" t="s">
        <v>39</v>
      </c>
      <c r="E5" s="29" t="s">
        <v>692</v>
      </c>
      <c r="F5" s="68" t="str">
        <f t="shared" si="0"/>
        <v>011000103</v>
      </c>
      <c r="G5">
        <v>20181225</v>
      </c>
      <c r="H5" t="s">
        <v>698</v>
      </c>
    </row>
    <row r="6" spans="1:8" ht="15" thickBot="1">
      <c r="B6" s="4" t="s">
        <v>688</v>
      </c>
      <c r="C6" s="4" t="s">
        <v>33</v>
      </c>
      <c r="D6" s="4" t="s">
        <v>40</v>
      </c>
      <c r="E6" s="29" t="s">
        <v>693</v>
      </c>
      <c r="F6" s="68" t="str">
        <f t="shared" si="0"/>
        <v>011000104</v>
      </c>
      <c r="G6">
        <v>20181225</v>
      </c>
      <c r="H6" t="s">
        <v>698</v>
      </c>
    </row>
    <row r="7" spans="1:8" ht="15" thickBot="1">
      <c r="B7" s="4" t="s">
        <v>688</v>
      </c>
      <c r="C7" s="4" t="s">
        <v>33</v>
      </c>
      <c r="D7" s="4" t="s">
        <v>41</v>
      </c>
      <c r="E7" s="29" t="s">
        <v>694</v>
      </c>
      <c r="F7" s="68" t="str">
        <f t="shared" si="0"/>
        <v>011000105</v>
      </c>
      <c r="G7">
        <v>20181225</v>
      </c>
      <c r="H7" t="s">
        <v>698</v>
      </c>
    </row>
    <row r="8" spans="1:8" ht="15" thickBot="1">
      <c r="B8" s="4" t="s">
        <v>688</v>
      </c>
      <c r="C8" s="4" t="s">
        <v>33</v>
      </c>
      <c r="D8" s="4" t="s">
        <v>42</v>
      </c>
      <c r="E8" s="29" t="s">
        <v>695</v>
      </c>
      <c r="F8" s="68" t="str">
        <f t="shared" si="0"/>
        <v>011000106</v>
      </c>
      <c r="G8">
        <v>20181225</v>
      </c>
      <c r="H8" t="s">
        <v>698</v>
      </c>
    </row>
    <row r="9" spans="1:8" ht="15" thickBot="1">
      <c r="B9" s="4" t="s">
        <v>688</v>
      </c>
      <c r="C9" s="4" t="s">
        <v>33</v>
      </c>
      <c r="D9" s="4" t="s">
        <v>43</v>
      </c>
      <c r="E9" s="29" t="s">
        <v>696</v>
      </c>
      <c r="F9" s="68" t="str">
        <f t="shared" si="0"/>
        <v>011000107</v>
      </c>
      <c r="G9">
        <v>20181225</v>
      </c>
      <c r="H9" t="s">
        <v>698</v>
      </c>
    </row>
    <row r="10" spans="1:8" ht="15" thickBot="1">
      <c r="B10" s="4" t="s">
        <v>688</v>
      </c>
      <c r="C10" s="4" t="s">
        <v>33</v>
      </c>
      <c r="D10" s="4" t="s">
        <v>44</v>
      </c>
      <c r="E10" s="29" t="s">
        <v>697</v>
      </c>
      <c r="F10" s="68" t="str">
        <f t="shared" si="0"/>
        <v>011000108</v>
      </c>
      <c r="G10">
        <v>20181225</v>
      </c>
      <c r="H10" t="s">
        <v>698</v>
      </c>
    </row>
    <row r="11" spans="1:8" ht="15" thickBot="1">
      <c r="B11" s="110" t="s">
        <v>1027</v>
      </c>
      <c r="C11" s="110" t="s">
        <v>1028</v>
      </c>
      <c r="D11" s="110" t="s">
        <v>1029</v>
      </c>
      <c r="E11" s="111" t="s">
        <v>1030</v>
      </c>
      <c r="F11" s="149" t="str">
        <f t="shared" si="0"/>
        <v>011000109</v>
      </c>
      <c r="G11" s="88">
        <v>20190813</v>
      </c>
      <c r="H11" s="88" t="s">
        <v>1031</v>
      </c>
    </row>
    <row r="12" spans="1:8" ht="15" thickBot="1">
      <c r="B12" s="110" t="s">
        <v>1027</v>
      </c>
      <c r="C12" s="110" t="s">
        <v>1028</v>
      </c>
      <c r="D12" s="110" t="s">
        <v>1032</v>
      </c>
      <c r="E12" s="111" t="s">
        <v>1033</v>
      </c>
      <c r="F12" s="149" t="str">
        <f t="shared" si="0"/>
        <v>011000110</v>
      </c>
      <c r="G12" s="88">
        <v>20190816</v>
      </c>
      <c r="H12" s="88" t="s">
        <v>1031</v>
      </c>
    </row>
    <row r="13" spans="1:8" ht="15" thickBot="1">
      <c r="B13" s="110" t="s">
        <v>1027</v>
      </c>
      <c r="C13" s="110" t="s">
        <v>1028</v>
      </c>
      <c r="D13" s="110" t="s">
        <v>1034</v>
      </c>
      <c r="E13" s="111" t="s">
        <v>1035</v>
      </c>
      <c r="F13" s="149" t="str">
        <f t="shared" si="0"/>
        <v>011000111</v>
      </c>
      <c r="G13" s="88">
        <v>20190816</v>
      </c>
      <c r="H13" s="88" t="s">
        <v>1031</v>
      </c>
    </row>
    <row r="14" spans="1:8" ht="15" thickBot="1">
      <c r="B14" s="110" t="s">
        <v>1027</v>
      </c>
      <c r="C14" s="110" t="s">
        <v>1028</v>
      </c>
      <c r="D14" s="110" t="s">
        <v>1036</v>
      </c>
      <c r="E14" s="111" t="s">
        <v>1037</v>
      </c>
      <c r="F14" s="149" t="str">
        <f t="shared" si="0"/>
        <v>011000112</v>
      </c>
      <c r="G14" s="88">
        <v>20190816</v>
      </c>
      <c r="H14" s="88" t="s">
        <v>1031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22" sqref="E22"/>
    </sheetView>
  </sheetViews>
  <sheetFormatPr defaultRowHeight="14.4"/>
  <cols>
    <col min="4" max="4" width="17.21875" bestFit="1" customWidth="1"/>
    <col min="5" max="5" width="22.44140625" bestFit="1" customWidth="1"/>
    <col min="6" max="6" width="10.44140625" bestFit="1" customWidth="1"/>
    <col min="8" max="8" width="9.44140625" bestFit="1" customWidth="1"/>
  </cols>
  <sheetData>
    <row r="1" spans="1:8">
      <c r="A1" s="73"/>
      <c r="B1" s="2" t="s">
        <v>0</v>
      </c>
      <c r="C1" s="2" t="s">
        <v>1</v>
      </c>
      <c r="D1" s="2" t="s">
        <v>2</v>
      </c>
      <c r="E1" s="3" t="s">
        <v>3</v>
      </c>
    </row>
    <row r="2" spans="1:8">
      <c r="A2" s="290" t="s">
        <v>32</v>
      </c>
      <c r="B2" s="124" t="s">
        <v>932</v>
      </c>
      <c r="C2" s="124" t="s">
        <v>913</v>
      </c>
      <c r="D2" s="124" t="s">
        <v>914</v>
      </c>
      <c r="E2" s="35" t="s">
        <v>915</v>
      </c>
      <c r="F2" s="128" t="str">
        <f t="shared" ref="F2:F21" si="0">B2&amp;C2&amp;D2</f>
        <v>012000000</v>
      </c>
      <c r="G2" s="123" t="s">
        <v>931</v>
      </c>
      <c r="H2" s="107">
        <v>20190625</v>
      </c>
    </row>
    <row r="3" spans="1:8">
      <c r="A3" s="290"/>
      <c r="B3" s="124" t="s">
        <v>932</v>
      </c>
      <c r="C3" s="124" t="s">
        <v>913</v>
      </c>
      <c r="D3" s="124" t="s">
        <v>916</v>
      </c>
      <c r="E3" s="107" t="s">
        <v>917</v>
      </c>
      <c r="F3" s="128" t="str">
        <f t="shared" si="0"/>
        <v>012000001</v>
      </c>
      <c r="G3" s="123" t="s">
        <v>931</v>
      </c>
      <c r="H3" s="107">
        <v>20190625</v>
      </c>
    </row>
    <row r="4" spans="1:8">
      <c r="A4" s="290"/>
      <c r="B4" s="124" t="s">
        <v>932</v>
      </c>
      <c r="C4" s="124" t="s">
        <v>913</v>
      </c>
      <c r="D4" s="124" t="s">
        <v>918</v>
      </c>
      <c r="E4" s="107" t="s">
        <v>919</v>
      </c>
      <c r="F4" s="128" t="str">
        <f t="shared" si="0"/>
        <v>012000002</v>
      </c>
      <c r="G4" s="123" t="s">
        <v>931</v>
      </c>
      <c r="H4" s="107">
        <v>20190625</v>
      </c>
    </row>
    <row r="5" spans="1:8">
      <c r="A5" s="290"/>
      <c r="B5" s="124" t="s">
        <v>932</v>
      </c>
      <c r="C5" s="124" t="s">
        <v>913</v>
      </c>
      <c r="D5" s="124" t="s">
        <v>39</v>
      </c>
      <c r="E5" s="127" t="s">
        <v>920</v>
      </c>
      <c r="F5" s="128" t="str">
        <f t="shared" si="0"/>
        <v>012000003</v>
      </c>
      <c r="G5" s="123" t="s">
        <v>931</v>
      </c>
      <c r="H5" s="107">
        <v>20190625</v>
      </c>
    </row>
    <row r="6" spans="1:8">
      <c r="A6" s="290"/>
      <c r="B6" s="124" t="s">
        <v>932</v>
      </c>
      <c r="C6" s="124" t="s">
        <v>861</v>
      </c>
      <c r="D6" s="124" t="s">
        <v>40</v>
      </c>
      <c r="E6" s="127" t="s">
        <v>921</v>
      </c>
      <c r="F6" s="128" t="str">
        <f t="shared" si="0"/>
        <v>012000004</v>
      </c>
      <c r="G6" s="123" t="s">
        <v>931</v>
      </c>
      <c r="H6" s="107">
        <v>20190625</v>
      </c>
    </row>
    <row r="7" spans="1:8">
      <c r="A7" s="290"/>
      <c r="B7" s="124" t="s">
        <v>932</v>
      </c>
      <c r="C7" s="124" t="s">
        <v>861</v>
      </c>
      <c r="D7" s="124" t="s">
        <v>41</v>
      </c>
      <c r="E7" s="125" t="s">
        <v>922</v>
      </c>
      <c r="F7" s="128" t="str">
        <f t="shared" si="0"/>
        <v>012000005</v>
      </c>
      <c r="G7" s="123" t="s">
        <v>931</v>
      </c>
      <c r="H7" s="107">
        <v>20190625</v>
      </c>
    </row>
    <row r="8" spans="1:8">
      <c r="A8" s="290"/>
      <c r="B8" s="124" t="s">
        <v>932</v>
      </c>
      <c r="C8" s="124" t="s">
        <v>861</v>
      </c>
      <c r="D8" s="124" t="s">
        <v>42</v>
      </c>
      <c r="E8" s="125" t="s">
        <v>923</v>
      </c>
      <c r="F8" s="128" t="str">
        <f t="shared" si="0"/>
        <v>012000006</v>
      </c>
      <c r="G8" s="123" t="s">
        <v>931</v>
      </c>
      <c r="H8" s="107">
        <v>20190625</v>
      </c>
    </row>
    <row r="9" spans="1:8">
      <c r="A9" s="290"/>
      <c r="B9" s="124" t="s">
        <v>932</v>
      </c>
      <c r="C9" s="124" t="s">
        <v>861</v>
      </c>
      <c r="D9" s="124" t="s">
        <v>43</v>
      </c>
      <c r="E9" s="125" t="s">
        <v>924</v>
      </c>
      <c r="F9" s="128" t="str">
        <f t="shared" si="0"/>
        <v>012000007</v>
      </c>
      <c r="G9" s="123" t="s">
        <v>931</v>
      </c>
      <c r="H9" s="107">
        <v>20190625</v>
      </c>
    </row>
    <row r="10" spans="1:8">
      <c r="A10" s="290"/>
      <c r="B10" s="124" t="s">
        <v>932</v>
      </c>
      <c r="C10" s="124" t="s">
        <v>861</v>
      </c>
      <c r="D10" s="124" t="s">
        <v>44</v>
      </c>
      <c r="E10" s="125" t="s">
        <v>925</v>
      </c>
      <c r="F10" s="128" t="str">
        <f t="shared" si="0"/>
        <v>012000008</v>
      </c>
      <c r="G10" s="123" t="s">
        <v>931</v>
      </c>
      <c r="H10" s="107">
        <v>20190625</v>
      </c>
    </row>
    <row r="11" spans="1:8">
      <c r="A11" s="290"/>
      <c r="B11" s="124" t="s">
        <v>932</v>
      </c>
      <c r="C11" s="124" t="s">
        <v>861</v>
      </c>
      <c r="D11" s="124" t="s">
        <v>17</v>
      </c>
      <c r="E11" s="125" t="s">
        <v>926</v>
      </c>
      <c r="F11" s="128" t="str">
        <f t="shared" si="0"/>
        <v>012000009</v>
      </c>
      <c r="G11" s="123" t="s">
        <v>931</v>
      </c>
      <c r="H11" s="107">
        <v>20190625</v>
      </c>
    </row>
    <row r="12" spans="1:8">
      <c r="A12" s="290"/>
      <c r="B12" s="124" t="s">
        <v>932</v>
      </c>
      <c r="C12" s="124" t="s">
        <v>861</v>
      </c>
      <c r="D12" s="124" t="s">
        <v>348</v>
      </c>
      <c r="E12" s="125" t="s">
        <v>927</v>
      </c>
      <c r="F12" s="128" t="str">
        <f t="shared" si="0"/>
        <v>012000010</v>
      </c>
      <c r="G12" s="123" t="s">
        <v>931</v>
      </c>
      <c r="H12" s="107">
        <v>20190625</v>
      </c>
    </row>
    <row r="13" spans="1:8">
      <c r="A13" s="290"/>
      <c r="B13" s="124" t="s">
        <v>932</v>
      </c>
      <c r="C13" s="124" t="s">
        <v>861</v>
      </c>
      <c r="D13" s="124" t="s">
        <v>19</v>
      </c>
      <c r="E13" s="125" t="s">
        <v>928</v>
      </c>
      <c r="F13" s="128" t="str">
        <f t="shared" si="0"/>
        <v>012000011</v>
      </c>
      <c r="G13" s="123" t="s">
        <v>931</v>
      </c>
      <c r="H13" s="107">
        <v>20190625</v>
      </c>
    </row>
    <row r="14" spans="1:8">
      <c r="A14" s="290"/>
      <c r="B14" s="124" t="s">
        <v>932</v>
      </c>
      <c r="C14" s="124" t="s">
        <v>861</v>
      </c>
      <c r="D14" s="124" t="s">
        <v>20</v>
      </c>
      <c r="E14" s="125" t="s">
        <v>929</v>
      </c>
      <c r="F14" s="128" t="str">
        <f t="shared" si="0"/>
        <v>012000012</v>
      </c>
      <c r="G14" s="123" t="s">
        <v>931</v>
      </c>
      <c r="H14" s="107">
        <v>20190625</v>
      </c>
    </row>
    <row r="15" spans="1:8">
      <c r="A15" s="290"/>
      <c r="B15" s="132" t="s">
        <v>932</v>
      </c>
      <c r="C15" s="132" t="s">
        <v>92</v>
      </c>
      <c r="D15" s="132" t="s">
        <v>21</v>
      </c>
      <c r="E15" s="134" t="s">
        <v>930</v>
      </c>
      <c r="F15" s="128" t="str">
        <f>B15&amp;C15&amp;D15</f>
        <v>012000013</v>
      </c>
      <c r="G15" s="131" t="s">
        <v>931</v>
      </c>
      <c r="H15" s="107">
        <v>20190625</v>
      </c>
    </row>
    <row r="16" spans="1:8">
      <c r="A16" s="290"/>
      <c r="B16" s="132" t="s">
        <v>932</v>
      </c>
      <c r="C16" s="132" t="s">
        <v>92</v>
      </c>
      <c r="D16" s="132" t="s">
        <v>1020</v>
      </c>
      <c r="E16" s="134" t="s">
        <v>1018</v>
      </c>
      <c r="F16" s="128" t="str">
        <f>B16&amp;C16&amp;D16</f>
        <v>012000014</v>
      </c>
      <c r="G16" s="131" t="s">
        <v>1022</v>
      </c>
      <c r="H16" s="107">
        <v>20190722</v>
      </c>
    </row>
    <row r="17" spans="1:8">
      <c r="A17" s="290"/>
      <c r="B17" s="124" t="s">
        <v>932</v>
      </c>
      <c r="C17" s="124" t="s">
        <v>861</v>
      </c>
      <c r="D17" s="124" t="s">
        <v>1021</v>
      </c>
      <c r="E17" s="125" t="s">
        <v>1019</v>
      </c>
      <c r="F17" s="128" t="str">
        <f t="shared" si="0"/>
        <v>012000015</v>
      </c>
      <c r="G17" s="131" t="s">
        <v>1022</v>
      </c>
      <c r="H17" s="107">
        <v>20190722</v>
      </c>
    </row>
    <row r="18" spans="1:8">
      <c r="A18" s="290"/>
      <c r="B18" s="146" t="s">
        <v>932</v>
      </c>
      <c r="C18" s="146" t="s">
        <v>92</v>
      </c>
      <c r="D18" s="146" t="s">
        <v>24</v>
      </c>
      <c r="E18" s="147" t="s">
        <v>1023</v>
      </c>
      <c r="F18" s="128" t="str">
        <f t="shared" si="0"/>
        <v>012000016</v>
      </c>
      <c r="G18" s="145" t="s">
        <v>931</v>
      </c>
      <c r="H18" s="107">
        <v>20190821</v>
      </c>
    </row>
    <row r="19" spans="1:8">
      <c r="A19" s="290"/>
      <c r="B19" s="146" t="s">
        <v>932</v>
      </c>
      <c r="C19" s="146" t="s">
        <v>92</v>
      </c>
      <c r="D19" s="146" t="s">
        <v>25</v>
      </c>
      <c r="E19" s="147" t="s">
        <v>1024</v>
      </c>
      <c r="F19" s="128" t="str">
        <f t="shared" si="0"/>
        <v>012000017</v>
      </c>
      <c r="G19" s="145" t="s">
        <v>931</v>
      </c>
      <c r="H19" s="107">
        <v>20190821</v>
      </c>
    </row>
    <row r="20" spans="1:8">
      <c r="A20" s="290"/>
      <c r="B20" s="146" t="s">
        <v>932</v>
      </c>
      <c r="C20" s="146" t="s">
        <v>92</v>
      </c>
      <c r="D20" s="146" t="s">
        <v>26</v>
      </c>
      <c r="E20" s="147" t="s">
        <v>1025</v>
      </c>
      <c r="F20" s="128" t="str">
        <f t="shared" si="0"/>
        <v>012000018</v>
      </c>
      <c r="G20" s="145" t="s">
        <v>931</v>
      </c>
      <c r="H20" s="107">
        <v>20190821</v>
      </c>
    </row>
    <row r="21" spans="1:8">
      <c r="A21" s="290"/>
      <c r="B21" s="146" t="s">
        <v>932</v>
      </c>
      <c r="C21" s="146" t="s">
        <v>92</v>
      </c>
      <c r="D21" s="146" t="s">
        <v>27</v>
      </c>
      <c r="E21" s="147" t="s">
        <v>1026</v>
      </c>
      <c r="F21" s="128" t="str">
        <f t="shared" si="0"/>
        <v>012000019</v>
      </c>
      <c r="G21" s="145" t="s">
        <v>931</v>
      </c>
      <c r="H21" s="107">
        <v>20190821</v>
      </c>
    </row>
    <row r="22" spans="1:8">
      <c r="A22" s="290"/>
      <c r="B22" s="152" t="s">
        <v>932</v>
      </c>
      <c r="C22" s="152" t="s">
        <v>92</v>
      </c>
      <c r="D22" s="152" t="s">
        <v>1064</v>
      </c>
      <c r="E22" s="153" t="s">
        <v>1066</v>
      </c>
      <c r="F22" s="128" t="str">
        <f t="shared" ref="F22:F23" si="1">B22&amp;C22&amp;D22</f>
        <v>012000020</v>
      </c>
      <c r="G22" s="151" t="s">
        <v>931</v>
      </c>
      <c r="H22" s="107">
        <v>20190821</v>
      </c>
    </row>
    <row r="23" spans="1:8">
      <c r="A23" s="290"/>
      <c r="B23" s="152" t="s">
        <v>932</v>
      </c>
      <c r="C23" s="152" t="s">
        <v>92</v>
      </c>
      <c r="D23" s="152" t="s">
        <v>1065</v>
      </c>
      <c r="E23" s="153" t="s">
        <v>1067</v>
      </c>
      <c r="F23" s="128" t="str">
        <f t="shared" si="1"/>
        <v>012000021</v>
      </c>
      <c r="G23" s="151" t="s">
        <v>931</v>
      </c>
      <c r="H23" s="107">
        <v>20190821</v>
      </c>
    </row>
    <row r="24" spans="1:8">
      <c r="C24" s="129"/>
      <c r="D24" s="129"/>
      <c r="F24" s="128"/>
      <c r="G24" s="126"/>
    </row>
    <row r="25" spans="1:8">
      <c r="C25" s="129"/>
      <c r="D25" s="129"/>
      <c r="F25" s="128"/>
      <c r="G25" s="126"/>
    </row>
    <row r="26" spans="1:8">
      <c r="C26" s="129"/>
      <c r="D26" s="129"/>
      <c r="F26" s="128"/>
      <c r="G26" s="126"/>
    </row>
    <row r="27" spans="1:8">
      <c r="C27" s="129"/>
      <c r="D27" s="129"/>
      <c r="F27" s="128"/>
      <c r="G27" s="126"/>
    </row>
    <row r="28" spans="1:8">
      <c r="C28" s="129"/>
      <c r="D28" s="129"/>
      <c r="F28" s="128"/>
      <c r="G28" s="126"/>
    </row>
  </sheetData>
  <mergeCells count="1">
    <mergeCell ref="A2:A23"/>
  </mergeCells>
  <phoneticPr fontId="1" type="noConversion"/>
  <pageMargins left="0.7" right="0.7" top="0.75" bottom="0.75" header="0.3" footer="0.3"/>
  <pageSetup paperSize="1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1"/>
  <sheetViews>
    <sheetView topLeftCell="A19" zoomScaleNormal="100" workbookViewId="0">
      <selection activeCell="F23" sqref="F23"/>
    </sheetView>
  </sheetViews>
  <sheetFormatPr defaultRowHeight="14.4"/>
  <cols>
    <col min="1" max="1" width="15.109375" bestFit="1" customWidth="1"/>
    <col min="2" max="2" width="11.88671875" customWidth="1"/>
    <col min="3" max="3" width="11.77734375" customWidth="1"/>
    <col min="4" max="4" width="17.21875" bestFit="1" customWidth="1"/>
    <col min="5" max="5" width="33.88671875" bestFit="1" customWidth="1"/>
    <col min="6" max="6" width="15" customWidth="1"/>
    <col min="7" max="7" width="11.109375" customWidth="1"/>
    <col min="8" max="8" width="16.21875" customWidth="1"/>
    <col min="9" max="9" width="9.44140625" bestFit="1" customWidth="1"/>
  </cols>
  <sheetData>
    <row r="1" spans="1:6" ht="15" thickBot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35</v>
      </c>
    </row>
    <row r="2" spans="1:6" ht="15" thickBot="1">
      <c r="A2" s="292" t="s">
        <v>32</v>
      </c>
      <c r="B2" s="4" t="s">
        <v>56</v>
      </c>
      <c r="C2" s="12" t="s">
        <v>33</v>
      </c>
      <c r="D2" s="12" t="s">
        <v>5</v>
      </c>
      <c r="E2" s="21" t="s">
        <v>118</v>
      </c>
      <c r="F2" s="17" t="s">
        <v>36</v>
      </c>
    </row>
    <row r="3" spans="1:6" ht="15" thickBot="1">
      <c r="A3" s="292"/>
      <c r="B3" s="4" t="s">
        <v>56</v>
      </c>
      <c r="C3" s="12" t="s">
        <v>33</v>
      </c>
      <c r="D3" s="12" t="s">
        <v>37</v>
      </c>
      <c r="E3" s="21" t="s">
        <v>45</v>
      </c>
      <c r="F3" s="68" t="str">
        <f t="shared" ref="F3:F8" si="0" xml:space="preserve"> B3 &amp; C3 &amp;D3</f>
        <v>030000101</v>
      </c>
    </row>
    <row r="4" spans="1:6" ht="15" thickBot="1">
      <c r="A4" s="292"/>
      <c r="B4" s="4" t="s">
        <v>56</v>
      </c>
      <c r="C4" s="12" t="s">
        <v>33</v>
      </c>
      <c r="D4" s="12" t="s">
        <v>38</v>
      </c>
      <c r="E4" s="21" t="s">
        <v>46</v>
      </c>
      <c r="F4" s="68" t="str">
        <f t="shared" si="0"/>
        <v>030000102</v>
      </c>
    </row>
    <row r="5" spans="1:6" ht="15" thickBot="1">
      <c r="A5" s="292"/>
      <c r="B5" s="4" t="s">
        <v>56</v>
      </c>
      <c r="C5" s="12" t="s">
        <v>33</v>
      </c>
      <c r="D5" s="12" t="s">
        <v>39</v>
      </c>
      <c r="E5" s="21" t="s">
        <v>47</v>
      </c>
      <c r="F5" s="68" t="str">
        <f t="shared" si="0"/>
        <v>030000103</v>
      </c>
    </row>
    <row r="6" spans="1:6" ht="15" thickBot="1">
      <c r="A6" s="292"/>
      <c r="B6" s="4" t="s">
        <v>56</v>
      </c>
      <c r="C6" s="12" t="s">
        <v>33</v>
      </c>
      <c r="D6" s="12" t="s">
        <v>40</v>
      </c>
      <c r="E6" s="21" t="s">
        <v>48</v>
      </c>
      <c r="F6" s="68" t="str">
        <f t="shared" si="0"/>
        <v>030000104</v>
      </c>
    </row>
    <row r="7" spans="1:6" ht="15" thickBot="1">
      <c r="A7" s="292"/>
      <c r="B7" s="4" t="s">
        <v>56</v>
      </c>
      <c r="C7" s="12" t="s">
        <v>33</v>
      </c>
      <c r="D7" s="12" t="s">
        <v>41</v>
      </c>
      <c r="E7" s="21" t="s">
        <v>49</v>
      </c>
      <c r="F7" s="68" t="str">
        <f t="shared" si="0"/>
        <v>030000105</v>
      </c>
    </row>
    <row r="8" spans="1:6" ht="15" thickBot="1">
      <c r="A8" s="292"/>
      <c r="B8" s="4" t="s">
        <v>56</v>
      </c>
      <c r="C8" s="12" t="s">
        <v>33</v>
      </c>
      <c r="D8" s="12" t="s">
        <v>42</v>
      </c>
      <c r="E8" s="21" t="s">
        <v>50</v>
      </c>
      <c r="F8" s="68" t="str">
        <f t="shared" si="0"/>
        <v>030000106</v>
      </c>
    </row>
    <row r="9" spans="1:6" ht="15" thickBot="1">
      <c r="A9" s="292"/>
      <c r="B9" s="4" t="s">
        <v>56</v>
      </c>
      <c r="C9" s="12" t="s">
        <v>33</v>
      </c>
      <c r="D9" s="12" t="s">
        <v>43</v>
      </c>
      <c r="E9" s="21" t="s">
        <v>51</v>
      </c>
      <c r="F9" s="68" t="str">
        <f t="shared" ref="F9:F29" si="1" xml:space="preserve"> B9 &amp; C9 &amp;D9</f>
        <v>030000107</v>
      </c>
    </row>
    <row r="10" spans="1:6" ht="15" thickBot="1">
      <c r="A10" s="292"/>
      <c r="B10" s="4" t="s">
        <v>56</v>
      </c>
      <c r="C10" s="12" t="s">
        <v>33</v>
      </c>
      <c r="D10" s="12" t="s">
        <v>44</v>
      </c>
      <c r="E10" s="21" t="s">
        <v>52</v>
      </c>
      <c r="F10" s="68" t="str">
        <f t="shared" si="1"/>
        <v>030000108</v>
      </c>
    </row>
    <row r="11" spans="1:6" ht="15" thickBot="1">
      <c r="A11" s="292"/>
      <c r="B11" s="4" t="s">
        <v>56</v>
      </c>
      <c r="C11" s="12" t="s">
        <v>33</v>
      </c>
      <c r="D11" s="12" t="s">
        <v>17</v>
      </c>
      <c r="E11" s="21" t="s">
        <v>53</v>
      </c>
      <c r="F11" s="68" t="str">
        <f t="shared" si="1"/>
        <v>030000109</v>
      </c>
    </row>
    <row r="12" spans="1:6" ht="15" thickBot="1">
      <c r="A12" s="292"/>
      <c r="B12" s="4" t="s">
        <v>56</v>
      </c>
      <c r="C12" s="12" t="s">
        <v>33</v>
      </c>
      <c r="D12" s="12" t="s">
        <v>18</v>
      </c>
      <c r="E12" s="21" t="s">
        <v>54</v>
      </c>
      <c r="F12" s="68" t="str">
        <f t="shared" si="1"/>
        <v>030000110</v>
      </c>
    </row>
    <row r="13" spans="1:6" ht="15" thickBot="1">
      <c r="A13" s="292"/>
      <c r="B13" s="7" t="s">
        <v>423</v>
      </c>
      <c r="C13" s="50" t="s">
        <v>424</v>
      </c>
      <c r="D13" s="50" t="s">
        <v>425</v>
      </c>
      <c r="E13" s="39" t="s">
        <v>431</v>
      </c>
      <c r="F13" s="68" t="str">
        <f t="shared" si="1"/>
        <v>030000111</v>
      </c>
    </row>
    <row r="14" spans="1:6" ht="15" thickBot="1">
      <c r="A14" s="292"/>
      <c r="B14" s="7" t="s">
        <v>56</v>
      </c>
      <c r="C14" s="50" t="s">
        <v>33</v>
      </c>
      <c r="D14" s="50" t="s">
        <v>369</v>
      </c>
      <c r="E14" s="39" t="s">
        <v>432</v>
      </c>
      <c r="F14" s="68" t="str">
        <f t="shared" si="1"/>
        <v>030000112</v>
      </c>
    </row>
    <row r="15" spans="1:6" ht="15" thickBot="1">
      <c r="A15" s="292"/>
      <c r="B15" s="7" t="s">
        <v>56</v>
      </c>
      <c r="C15" s="50" t="s">
        <v>33</v>
      </c>
      <c r="D15" s="50" t="s">
        <v>426</v>
      </c>
      <c r="E15" s="39" t="s">
        <v>433</v>
      </c>
      <c r="F15" s="68" t="str">
        <f t="shared" si="1"/>
        <v>030000113</v>
      </c>
    </row>
    <row r="16" spans="1:6" ht="15" thickBot="1">
      <c r="A16" s="292"/>
      <c r="B16" s="7" t="s">
        <v>56</v>
      </c>
      <c r="C16" s="50" t="s">
        <v>33</v>
      </c>
      <c r="D16" s="50" t="s">
        <v>427</v>
      </c>
      <c r="E16" s="39" t="s">
        <v>434</v>
      </c>
      <c r="F16" s="68" t="str">
        <f t="shared" si="1"/>
        <v>030000114</v>
      </c>
    </row>
    <row r="17" spans="1:9" ht="15" thickBot="1">
      <c r="A17" s="292"/>
      <c r="B17" s="7" t="s">
        <v>56</v>
      </c>
      <c r="C17" s="50" t="s">
        <v>33</v>
      </c>
      <c r="D17" s="50" t="s">
        <v>428</v>
      </c>
      <c r="E17" s="39" t="s">
        <v>435</v>
      </c>
      <c r="F17" s="68" t="str">
        <f t="shared" si="1"/>
        <v>030000115</v>
      </c>
    </row>
    <row r="18" spans="1:9" ht="15" thickBot="1">
      <c r="A18" s="292"/>
      <c r="B18" s="7" t="s">
        <v>56</v>
      </c>
      <c r="C18" s="50" t="s">
        <v>33</v>
      </c>
      <c r="D18" s="50" t="s">
        <v>429</v>
      </c>
      <c r="E18" s="39" t="s">
        <v>436</v>
      </c>
      <c r="F18" s="68" t="str">
        <f t="shared" si="1"/>
        <v>030000116</v>
      </c>
    </row>
    <row r="19" spans="1:9" ht="15" thickBot="1">
      <c r="A19" s="292"/>
      <c r="B19" s="7" t="s">
        <v>56</v>
      </c>
      <c r="C19" s="50" t="s">
        <v>33</v>
      </c>
      <c r="D19" s="50" t="s">
        <v>438</v>
      </c>
      <c r="E19" s="39" t="s">
        <v>437</v>
      </c>
      <c r="F19" s="68" t="str">
        <f t="shared" si="1"/>
        <v>030000117</v>
      </c>
    </row>
    <row r="20" spans="1:9" ht="15" thickBot="1">
      <c r="A20" s="292"/>
      <c r="B20" s="7" t="s">
        <v>56</v>
      </c>
      <c r="C20" s="50" t="s">
        <v>33</v>
      </c>
      <c r="D20" s="50" t="s">
        <v>430</v>
      </c>
      <c r="E20" s="39" t="s">
        <v>439</v>
      </c>
      <c r="F20" s="68" t="str">
        <f t="shared" si="1"/>
        <v>030000118</v>
      </c>
    </row>
    <row r="21" spans="1:9" ht="15" thickBot="1">
      <c r="A21" s="292"/>
      <c r="B21" s="7" t="s">
        <v>56</v>
      </c>
      <c r="C21" s="50" t="s">
        <v>33</v>
      </c>
      <c r="D21" s="50" t="s">
        <v>27</v>
      </c>
      <c r="E21" s="39" t="s">
        <v>460</v>
      </c>
      <c r="F21" s="68" t="str">
        <f xml:space="preserve"> B21 &amp; C21 &amp;D21</f>
        <v>030000119</v>
      </c>
    </row>
    <row r="22" spans="1:9" ht="15" thickBot="1">
      <c r="A22" s="292"/>
      <c r="B22" s="110" t="s">
        <v>56</v>
      </c>
      <c r="C22" s="176" t="s">
        <v>33</v>
      </c>
      <c r="D22" s="176" t="s">
        <v>28</v>
      </c>
      <c r="E22" s="177" t="s">
        <v>2086</v>
      </c>
      <c r="F22" s="149" t="str">
        <f t="shared" si="1"/>
        <v>030000120</v>
      </c>
      <c r="G22" s="88">
        <v>20200313</v>
      </c>
      <c r="H22" s="88" t="s">
        <v>2087</v>
      </c>
      <c r="I22" s="88"/>
    </row>
    <row r="23" spans="1:9" ht="15" thickBot="1">
      <c r="A23" s="292"/>
      <c r="B23" s="110" t="s">
        <v>56</v>
      </c>
      <c r="C23" s="176" t="s">
        <v>33</v>
      </c>
      <c r="D23" s="176" t="s">
        <v>29</v>
      </c>
      <c r="E23" s="177" t="s">
        <v>2088</v>
      </c>
      <c r="F23" s="149" t="str">
        <f t="shared" si="1"/>
        <v>030000121</v>
      </c>
      <c r="G23" s="88">
        <v>20200313</v>
      </c>
      <c r="H23" s="88" t="s">
        <v>2087</v>
      </c>
      <c r="I23" s="88"/>
    </row>
    <row r="24" spans="1:9" ht="15" thickBot="1">
      <c r="A24" s="292"/>
    </row>
    <row r="25" spans="1:9" ht="15" thickBot="1">
      <c r="A25" s="292" t="s">
        <v>260</v>
      </c>
      <c r="B25" s="4" t="s">
        <v>56</v>
      </c>
      <c r="C25" s="12" t="s">
        <v>127</v>
      </c>
      <c r="D25" s="12" t="s">
        <v>261</v>
      </c>
      <c r="E25" s="21" t="s">
        <v>262</v>
      </c>
      <c r="F25" s="68" t="str">
        <f t="shared" si="1"/>
        <v>030000200</v>
      </c>
    </row>
    <row r="26" spans="1:9" ht="15" thickBot="1">
      <c r="A26" s="292"/>
      <c r="B26" s="4" t="s">
        <v>56</v>
      </c>
      <c r="C26" s="12" t="s">
        <v>127</v>
      </c>
      <c r="D26" s="12" t="s">
        <v>37</v>
      </c>
      <c r="E26" s="21" t="s">
        <v>263</v>
      </c>
      <c r="F26" s="68" t="str">
        <f t="shared" si="1"/>
        <v>030000201</v>
      </c>
    </row>
    <row r="27" spans="1:9" ht="15" thickBot="1">
      <c r="A27" s="292"/>
      <c r="B27" s="4" t="s">
        <v>194</v>
      </c>
      <c r="C27" s="12" t="s">
        <v>127</v>
      </c>
      <c r="D27" s="12" t="s">
        <v>8</v>
      </c>
      <c r="E27" s="39" t="s">
        <v>326</v>
      </c>
      <c r="F27" s="68" t="str">
        <f t="shared" si="1"/>
        <v>030000202</v>
      </c>
    </row>
    <row r="28" spans="1:9" ht="15" thickBot="1">
      <c r="A28" s="292"/>
      <c r="B28" s="4" t="s">
        <v>56</v>
      </c>
      <c r="C28" s="12" t="s">
        <v>107</v>
      </c>
      <c r="D28" s="12" t="s">
        <v>9</v>
      </c>
      <c r="E28" s="39" t="s">
        <v>638</v>
      </c>
      <c r="F28" s="68" t="str">
        <f t="shared" si="1"/>
        <v>030000203</v>
      </c>
    </row>
    <row r="29" spans="1:9" ht="15" thickBot="1">
      <c r="A29" s="292"/>
      <c r="B29" s="110" t="s">
        <v>56</v>
      </c>
      <c r="C29" s="176" t="s">
        <v>107</v>
      </c>
      <c r="D29" s="176" t="s">
        <v>1218</v>
      </c>
      <c r="E29" s="177" t="s">
        <v>1219</v>
      </c>
      <c r="F29" s="149" t="str">
        <f t="shared" si="1"/>
        <v>030000204</v>
      </c>
      <c r="G29" s="88">
        <v>20191122</v>
      </c>
      <c r="H29" s="88" t="s">
        <v>1061</v>
      </c>
    </row>
    <row r="30" spans="1:9" ht="15" thickBot="1">
      <c r="A30" s="292"/>
      <c r="B30" s="110" t="s">
        <v>324</v>
      </c>
      <c r="C30" s="176" t="s">
        <v>325</v>
      </c>
      <c r="D30" s="176" t="s">
        <v>86</v>
      </c>
      <c r="E30" s="177" t="s">
        <v>1220</v>
      </c>
      <c r="F30" s="149" t="str">
        <f xml:space="preserve"> B30 &amp; C30 &amp;D30</f>
        <v>030000205</v>
      </c>
      <c r="G30" s="88">
        <v>20191122</v>
      </c>
      <c r="H30" s="88" t="s">
        <v>1061</v>
      </c>
    </row>
    <row r="31" spans="1:9" ht="15" thickBot="1">
      <c r="A31" s="290" t="s">
        <v>55</v>
      </c>
      <c r="B31" s="4" t="s">
        <v>56</v>
      </c>
      <c r="C31" s="4" t="s">
        <v>57</v>
      </c>
      <c r="D31" s="4" t="s">
        <v>58</v>
      </c>
      <c r="E31" s="22" t="s">
        <v>119</v>
      </c>
      <c r="F31" s="24" t="s">
        <v>62</v>
      </c>
    </row>
    <row r="32" spans="1:9" ht="15" thickBot="1">
      <c r="A32" s="290"/>
      <c r="B32" s="4" t="s">
        <v>56</v>
      </c>
      <c r="C32" s="4" t="s">
        <v>57</v>
      </c>
      <c r="D32" s="4" t="s">
        <v>59</v>
      </c>
      <c r="E32" s="22" t="s">
        <v>120</v>
      </c>
      <c r="F32" s="19"/>
    </row>
    <row r="33" spans="1:8" ht="15" thickBot="1">
      <c r="A33" s="290"/>
      <c r="B33" s="4" t="s">
        <v>56</v>
      </c>
      <c r="C33" s="4" t="s">
        <v>57</v>
      </c>
      <c r="D33" s="4" t="s">
        <v>60</v>
      </c>
      <c r="E33" s="23" t="s">
        <v>121</v>
      </c>
      <c r="F33" s="19"/>
    </row>
    <row r="34" spans="1:8" ht="15" thickBot="1">
      <c r="A34" s="290"/>
      <c r="B34" s="4" t="s">
        <v>56</v>
      </c>
      <c r="C34" s="4" t="s">
        <v>57</v>
      </c>
      <c r="D34" s="4" t="s">
        <v>61</v>
      </c>
      <c r="E34" s="22" t="s">
        <v>122</v>
      </c>
      <c r="F34" s="19"/>
    </row>
    <row r="35" spans="1:8">
      <c r="A35" s="290"/>
      <c r="B35" s="33" t="s">
        <v>194</v>
      </c>
      <c r="C35" s="33" t="s">
        <v>195</v>
      </c>
      <c r="D35" s="33" t="s">
        <v>196</v>
      </c>
      <c r="E35" s="1" t="s">
        <v>197</v>
      </c>
      <c r="F35" s="18"/>
    </row>
    <row r="36" spans="1:8" ht="15" thickBot="1">
      <c r="A36" s="290"/>
      <c r="B36" s="33" t="s">
        <v>194</v>
      </c>
      <c r="C36" s="33" t="s">
        <v>195</v>
      </c>
      <c r="D36" s="33" t="s">
        <v>198</v>
      </c>
      <c r="E36" s="30" t="s">
        <v>199</v>
      </c>
    </row>
    <row r="37" spans="1:8" ht="15" thickBot="1">
      <c r="A37" s="290"/>
      <c r="B37" s="7" t="s">
        <v>194</v>
      </c>
      <c r="C37" s="7" t="s">
        <v>195</v>
      </c>
      <c r="D37" s="7" t="s">
        <v>104</v>
      </c>
      <c r="E37" s="44" t="s">
        <v>371</v>
      </c>
    </row>
    <row r="38" spans="1:8" ht="15" thickBot="1">
      <c r="A38" s="290"/>
      <c r="B38" s="7" t="s">
        <v>194</v>
      </c>
      <c r="C38" s="7" t="s">
        <v>195</v>
      </c>
      <c r="D38" s="7" t="s">
        <v>105</v>
      </c>
      <c r="E38" s="44" t="s">
        <v>372</v>
      </c>
    </row>
    <row r="39" spans="1:8" ht="15" thickBot="1">
      <c r="A39" s="290"/>
      <c r="B39" s="7" t="s">
        <v>194</v>
      </c>
      <c r="C39" s="7" t="s">
        <v>195</v>
      </c>
      <c r="D39" s="7" t="s">
        <v>364</v>
      </c>
      <c r="E39" s="44" t="s">
        <v>373</v>
      </c>
    </row>
    <row r="40" spans="1:8" ht="15" thickBot="1">
      <c r="A40" s="290"/>
      <c r="B40" s="7" t="s">
        <v>194</v>
      </c>
      <c r="C40" s="7" t="s">
        <v>195</v>
      </c>
      <c r="D40" s="7" t="s">
        <v>184</v>
      </c>
      <c r="E40" s="44" t="s">
        <v>374</v>
      </c>
    </row>
    <row r="41" spans="1:8" ht="15" thickBot="1">
      <c r="A41" s="290"/>
      <c r="B41" s="7" t="s">
        <v>194</v>
      </c>
      <c r="C41" s="7" t="s">
        <v>195</v>
      </c>
      <c r="D41" s="7" t="s">
        <v>365</v>
      </c>
      <c r="E41" s="44" t="s">
        <v>375</v>
      </c>
    </row>
    <row r="42" spans="1:8" ht="15" thickBot="1">
      <c r="A42" s="290"/>
      <c r="B42" s="7" t="s">
        <v>366</v>
      </c>
      <c r="C42" s="7" t="s">
        <v>367</v>
      </c>
      <c r="D42" s="7" t="s">
        <v>368</v>
      </c>
      <c r="E42" s="44" t="s">
        <v>376</v>
      </c>
    </row>
    <row r="43" spans="1:8" ht="15" thickBot="1">
      <c r="A43" s="290"/>
      <c r="B43" s="7" t="s">
        <v>366</v>
      </c>
      <c r="C43" s="7" t="s">
        <v>367</v>
      </c>
      <c r="D43" s="7" t="s">
        <v>369</v>
      </c>
      <c r="E43" s="44" t="s">
        <v>377</v>
      </c>
    </row>
    <row r="44" spans="1:8" ht="15" thickBot="1">
      <c r="A44" s="290"/>
      <c r="B44" s="7" t="s">
        <v>366</v>
      </c>
      <c r="C44" s="7" t="s">
        <v>367</v>
      </c>
      <c r="D44" s="7" t="s">
        <v>370</v>
      </c>
      <c r="E44" s="44" t="s">
        <v>378</v>
      </c>
    </row>
    <row r="45" spans="1:8">
      <c r="A45" s="291" t="s">
        <v>203</v>
      </c>
      <c r="B45" s="33" t="s">
        <v>56</v>
      </c>
      <c r="C45" s="33" t="s">
        <v>201</v>
      </c>
      <c r="D45" s="33" t="s">
        <v>5</v>
      </c>
      <c r="E45" s="1" t="s">
        <v>202</v>
      </c>
      <c r="F45" s="87" t="s">
        <v>1209</v>
      </c>
      <c r="G45" s="88">
        <v>20191119</v>
      </c>
      <c r="H45" s="88" t="s">
        <v>1217</v>
      </c>
    </row>
    <row r="46" spans="1:8">
      <c r="A46" s="291"/>
      <c r="B46" s="173" t="s">
        <v>56</v>
      </c>
      <c r="C46" s="173" t="s">
        <v>201</v>
      </c>
      <c r="D46" s="14" t="s">
        <v>1201</v>
      </c>
      <c r="E46" s="174" t="s">
        <v>1202</v>
      </c>
      <c r="F46" s="87" t="s">
        <v>1210</v>
      </c>
      <c r="G46" s="88">
        <v>20191119</v>
      </c>
      <c r="H46" s="88" t="s">
        <v>1217</v>
      </c>
    </row>
    <row r="47" spans="1:8">
      <c r="A47" s="291"/>
      <c r="B47" s="173" t="s">
        <v>56</v>
      </c>
      <c r="C47" s="173" t="s">
        <v>201</v>
      </c>
      <c r="D47" s="173" t="s">
        <v>38</v>
      </c>
      <c r="E47" s="174" t="s">
        <v>1203</v>
      </c>
      <c r="F47" s="87" t="s">
        <v>1211</v>
      </c>
      <c r="G47" s="88">
        <v>20191119</v>
      </c>
      <c r="H47" s="88" t="s">
        <v>1217</v>
      </c>
    </row>
    <row r="48" spans="1:8">
      <c r="A48" s="291"/>
      <c r="B48" s="173" t="s">
        <v>56</v>
      </c>
      <c r="C48" s="173" t="s">
        <v>201</v>
      </c>
      <c r="D48" s="14" t="s">
        <v>39</v>
      </c>
      <c r="E48" s="174" t="s">
        <v>1204</v>
      </c>
      <c r="F48" s="87" t="s">
        <v>1212</v>
      </c>
      <c r="G48" s="88">
        <v>20191119</v>
      </c>
      <c r="H48" s="88" t="s">
        <v>1217</v>
      </c>
    </row>
    <row r="49" spans="1:8">
      <c r="A49" s="291"/>
      <c r="B49" s="173" t="s">
        <v>56</v>
      </c>
      <c r="C49" s="173" t="s">
        <v>201</v>
      </c>
      <c r="D49" s="173" t="s">
        <v>40</v>
      </c>
      <c r="E49" s="174" t="s">
        <v>1205</v>
      </c>
      <c r="F49" s="87" t="s">
        <v>1213</v>
      </c>
      <c r="G49" s="88">
        <v>20191119</v>
      </c>
      <c r="H49" s="88" t="s">
        <v>1217</v>
      </c>
    </row>
    <row r="50" spans="1:8">
      <c r="A50" s="291"/>
      <c r="B50" s="173" t="s">
        <v>56</v>
      </c>
      <c r="C50" s="173" t="s">
        <v>201</v>
      </c>
      <c r="D50" s="14" t="s">
        <v>41</v>
      </c>
      <c r="E50" s="174" t="s">
        <v>1206</v>
      </c>
      <c r="F50" s="87" t="s">
        <v>1214</v>
      </c>
      <c r="G50" s="88">
        <v>20191119</v>
      </c>
      <c r="H50" s="88" t="s">
        <v>1217</v>
      </c>
    </row>
    <row r="51" spans="1:8">
      <c r="A51" s="291"/>
      <c r="B51" s="173" t="s">
        <v>56</v>
      </c>
      <c r="C51" s="173" t="s">
        <v>201</v>
      </c>
      <c r="D51" s="173" t="s">
        <v>42</v>
      </c>
      <c r="E51" s="174" t="s">
        <v>1208</v>
      </c>
      <c r="F51" s="87" t="s">
        <v>1215</v>
      </c>
      <c r="G51" s="88">
        <v>20191119</v>
      </c>
      <c r="H51" s="88" t="s">
        <v>1217</v>
      </c>
    </row>
    <row r="52" spans="1:8">
      <c r="A52" s="291"/>
      <c r="B52" s="173" t="s">
        <v>56</v>
      </c>
      <c r="C52" s="173" t="s">
        <v>201</v>
      </c>
      <c r="D52" s="14" t="s">
        <v>43</v>
      </c>
      <c r="E52" s="174" t="s">
        <v>1207</v>
      </c>
      <c r="F52" s="87" t="s">
        <v>1216</v>
      </c>
      <c r="G52" s="88">
        <v>20191119</v>
      </c>
      <c r="H52" s="88" t="s">
        <v>1217</v>
      </c>
    </row>
    <row r="53" spans="1:8">
      <c r="A53" s="291" t="s">
        <v>238</v>
      </c>
      <c r="B53" s="34" t="s">
        <v>56</v>
      </c>
      <c r="C53" s="34" t="s">
        <v>239</v>
      </c>
      <c r="D53" s="34" t="s">
        <v>5</v>
      </c>
      <c r="E53" s="65" t="s">
        <v>240</v>
      </c>
    </row>
    <row r="54" spans="1:8">
      <c r="A54" s="291"/>
      <c r="B54" s="34" t="s">
        <v>56</v>
      </c>
      <c r="C54" s="34" t="s">
        <v>239</v>
      </c>
      <c r="D54" s="34" t="s">
        <v>37</v>
      </c>
      <c r="E54" t="s">
        <v>242</v>
      </c>
    </row>
    <row r="55" spans="1:8">
      <c r="A55" s="291"/>
      <c r="B55" s="34" t="s">
        <v>56</v>
      </c>
      <c r="C55" s="34" t="s">
        <v>239</v>
      </c>
      <c r="D55" s="34" t="s">
        <v>38</v>
      </c>
      <c r="E55" t="s">
        <v>243</v>
      </c>
    </row>
    <row r="56" spans="1:8">
      <c r="A56" s="291"/>
      <c r="B56" s="34" t="s">
        <v>56</v>
      </c>
      <c r="C56" s="34" t="s">
        <v>239</v>
      </c>
      <c r="D56" s="34" t="s">
        <v>39</v>
      </c>
      <c r="E56" t="s">
        <v>244</v>
      </c>
    </row>
    <row r="57" spans="1:8">
      <c r="A57" s="291"/>
      <c r="B57" s="34" t="s">
        <v>56</v>
      </c>
      <c r="C57" s="34" t="s">
        <v>239</v>
      </c>
      <c r="D57" s="34" t="s">
        <v>40</v>
      </c>
      <c r="E57" t="s">
        <v>245</v>
      </c>
    </row>
    <row r="58" spans="1:8">
      <c r="A58" s="291"/>
      <c r="B58" s="34" t="s">
        <v>56</v>
      </c>
      <c r="C58" s="34" t="s">
        <v>239</v>
      </c>
      <c r="D58" s="34" t="s">
        <v>41</v>
      </c>
      <c r="E58" t="s">
        <v>246</v>
      </c>
    </row>
    <row r="59" spans="1:8">
      <c r="A59" s="291"/>
      <c r="B59" s="34" t="s">
        <v>56</v>
      </c>
      <c r="C59" s="34" t="s">
        <v>239</v>
      </c>
      <c r="D59" s="34" t="s">
        <v>42</v>
      </c>
      <c r="E59" t="s">
        <v>247</v>
      </c>
    </row>
    <row r="60" spans="1:8">
      <c r="A60" s="291"/>
      <c r="B60" s="34" t="s">
        <v>56</v>
      </c>
      <c r="C60" s="34" t="s">
        <v>239</v>
      </c>
      <c r="D60" s="34" t="s">
        <v>43</v>
      </c>
      <c r="E60" t="s">
        <v>248</v>
      </c>
    </row>
    <row r="61" spans="1:8">
      <c r="A61" s="291"/>
      <c r="B61" s="34" t="s">
        <v>56</v>
      </c>
      <c r="C61" s="34" t="s">
        <v>239</v>
      </c>
      <c r="D61" s="34" t="s">
        <v>44</v>
      </c>
      <c r="E61" t="s">
        <v>249</v>
      </c>
    </row>
    <row r="62" spans="1:8">
      <c r="A62" s="291"/>
      <c r="B62" s="34" t="s">
        <v>56</v>
      </c>
      <c r="C62" s="34" t="s">
        <v>239</v>
      </c>
      <c r="D62" s="34" t="s">
        <v>17</v>
      </c>
      <c r="E62" t="s">
        <v>250</v>
      </c>
    </row>
    <row r="63" spans="1:8">
      <c r="A63" s="291"/>
      <c r="B63" s="34" t="s">
        <v>56</v>
      </c>
      <c r="C63" s="34" t="s">
        <v>239</v>
      </c>
      <c r="D63" s="34" t="s">
        <v>18</v>
      </c>
      <c r="E63" t="s">
        <v>251</v>
      </c>
    </row>
    <row r="64" spans="1:8">
      <c r="A64" s="291"/>
      <c r="B64" s="34" t="s">
        <v>56</v>
      </c>
      <c r="C64" s="34" t="s">
        <v>239</v>
      </c>
      <c r="D64" s="34" t="s">
        <v>19</v>
      </c>
      <c r="E64" t="s">
        <v>252</v>
      </c>
    </row>
    <row r="65" spans="1:9">
      <c r="A65" s="291"/>
      <c r="B65" s="34" t="s">
        <v>56</v>
      </c>
      <c r="C65" s="34" t="s">
        <v>239</v>
      </c>
      <c r="D65" s="34" t="s">
        <v>20</v>
      </c>
      <c r="E65" t="s">
        <v>253</v>
      </c>
    </row>
    <row r="66" spans="1:9">
      <c r="A66" s="291"/>
      <c r="B66" s="34" t="s">
        <v>56</v>
      </c>
      <c r="C66" s="34" t="s">
        <v>239</v>
      </c>
      <c r="D66" s="34" t="s">
        <v>21</v>
      </c>
      <c r="E66" t="s">
        <v>241</v>
      </c>
    </row>
    <row r="67" spans="1:9">
      <c r="A67" s="291"/>
      <c r="B67" s="34" t="s">
        <v>56</v>
      </c>
      <c r="C67" s="34" t="s">
        <v>239</v>
      </c>
      <c r="D67" s="34" t="s">
        <v>22</v>
      </c>
      <c r="E67" t="s">
        <v>254</v>
      </c>
    </row>
    <row r="68" spans="1:9">
      <c r="A68" s="291"/>
      <c r="B68" s="34" t="s">
        <v>56</v>
      </c>
      <c r="C68" s="34" t="s">
        <v>239</v>
      </c>
      <c r="D68" s="34" t="s">
        <v>23</v>
      </c>
      <c r="E68" t="s">
        <v>255</v>
      </c>
    </row>
    <row r="69" spans="1:9">
      <c r="A69" s="291"/>
      <c r="B69" s="34" t="s">
        <v>56</v>
      </c>
      <c r="C69" s="34" t="s">
        <v>239</v>
      </c>
      <c r="D69" s="34" t="s">
        <v>24</v>
      </c>
      <c r="E69" t="s">
        <v>256</v>
      </c>
    </row>
    <row r="70" spans="1:9">
      <c r="A70" t="s">
        <v>281</v>
      </c>
      <c r="B70" s="36" t="s">
        <v>56</v>
      </c>
      <c r="C70" s="36" t="s">
        <v>282</v>
      </c>
      <c r="D70" s="36" t="s">
        <v>5</v>
      </c>
      <c r="E70" s="65" t="s">
        <v>283</v>
      </c>
    </row>
    <row r="71" spans="1:9">
      <c r="A71" t="s">
        <v>327</v>
      </c>
      <c r="B71" s="38" t="s">
        <v>328</v>
      </c>
      <c r="C71" s="38" t="s">
        <v>329</v>
      </c>
      <c r="D71" s="38" t="s">
        <v>330</v>
      </c>
      <c r="E71" s="40" t="s">
        <v>331</v>
      </c>
    </row>
    <row r="72" spans="1:9">
      <c r="A72" s="291" t="s">
        <v>453</v>
      </c>
      <c r="B72" s="55" t="s">
        <v>456</v>
      </c>
      <c r="C72" s="55" t="s">
        <v>454</v>
      </c>
      <c r="D72" s="55" t="s">
        <v>98</v>
      </c>
      <c r="E72" s="65" t="s">
        <v>455</v>
      </c>
      <c r="F72" s="115" t="str">
        <f t="shared" ref="F72:F90" si="2" xml:space="preserve"> B72 &amp; C72 &amp; D72</f>
        <v>030001000</v>
      </c>
    </row>
    <row r="73" spans="1:9">
      <c r="A73" s="291"/>
      <c r="B73" s="64" t="s">
        <v>56</v>
      </c>
      <c r="C73" s="64" t="s">
        <v>16</v>
      </c>
      <c r="D73" s="64" t="s">
        <v>7</v>
      </c>
      <c r="E73" s="65" t="s">
        <v>508</v>
      </c>
    </row>
    <row r="74" spans="1:9">
      <c r="A74" s="291"/>
      <c r="B74" s="165" t="s">
        <v>867</v>
      </c>
      <c r="C74" s="165" t="s">
        <v>868</v>
      </c>
      <c r="D74" s="103" t="s">
        <v>156</v>
      </c>
      <c r="E74" s="128" t="s">
        <v>869</v>
      </c>
      <c r="F74" s="128" t="str">
        <f t="shared" si="2"/>
        <v>030001002</v>
      </c>
      <c r="G74" s="166" t="s">
        <v>870</v>
      </c>
      <c r="H74" s="128" t="s">
        <v>871</v>
      </c>
      <c r="I74" s="46"/>
    </row>
    <row r="75" spans="1:9">
      <c r="A75" s="291"/>
      <c r="B75" s="165" t="s">
        <v>872</v>
      </c>
      <c r="C75" s="165" t="s">
        <v>873</v>
      </c>
      <c r="D75" s="103" t="s">
        <v>893</v>
      </c>
      <c r="E75" s="128" t="s">
        <v>874</v>
      </c>
      <c r="F75" s="128" t="str">
        <f t="shared" si="2"/>
        <v>030001003</v>
      </c>
      <c r="G75" s="166" t="s">
        <v>870</v>
      </c>
      <c r="H75" s="128" t="s">
        <v>871</v>
      </c>
      <c r="I75" s="46"/>
    </row>
    <row r="76" spans="1:9">
      <c r="A76" s="291"/>
      <c r="B76" s="165" t="s">
        <v>872</v>
      </c>
      <c r="C76" s="165" t="s">
        <v>873</v>
      </c>
      <c r="D76" s="103" t="s">
        <v>615</v>
      </c>
      <c r="E76" s="128" t="s">
        <v>875</v>
      </c>
      <c r="F76" s="128" t="str">
        <f t="shared" si="2"/>
        <v>030001004</v>
      </c>
      <c r="G76" s="166" t="s">
        <v>870</v>
      </c>
      <c r="H76" s="128" t="s">
        <v>871</v>
      </c>
      <c r="I76" s="46"/>
    </row>
    <row r="77" spans="1:9">
      <c r="A77" s="169" t="s">
        <v>1141</v>
      </c>
      <c r="B77" s="167" t="s">
        <v>56</v>
      </c>
      <c r="C77" s="167" t="s">
        <v>12</v>
      </c>
      <c r="D77" s="167" t="s">
        <v>5</v>
      </c>
      <c r="E77" s="167" t="s">
        <v>903</v>
      </c>
      <c r="F77" s="128" t="str">
        <f t="shared" si="2"/>
        <v>030001100</v>
      </c>
      <c r="G77" s="168">
        <v>20191021</v>
      </c>
      <c r="H77" s="169" t="s">
        <v>1147</v>
      </c>
      <c r="I77" s="46"/>
    </row>
    <row r="78" spans="1:9">
      <c r="A78" s="169" t="s">
        <v>1141</v>
      </c>
      <c r="B78" s="167" t="s">
        <v>56</v>
      </c>
      <c r="C78" s="167" t="s">
        <v>12</v>
      </c>
      <c r="D78" s="170" t="s">
        <v>1133</v>
      </c>
      <c r="E78" s="170" t="s">
        <v>1139</v>
      </c>
      <c r="F78" s="128" t="str">
        <f t="shared" si="2"/>
        <v>030001101</v>
      </c>
      <c r="G78" s="168">
        <v>20191021</v>
      </c>
      <c r="H78" s="169" t="s">
        <v>1147</v>
      </c>
    </row>
    <row r="79" spans="1:9">
      <c r="A79" s="169" t="s">
        <v>1141</v>
      </c>
      <c r="B79" s="167" t="s">
        <v>56</v>
      </c>
      <c r="C79" s="167" t="s">
        <v>12</v>
      </c>
      <c r="D79" s="167" t="s">
        <v>38</v>
      </c>
      <c r="E79" s="170" t="s">
        <v>1140</v>
      </c>
      <c r="F79" s="128" t="str">
        <f t="shared" ref="F79:F80" si="3" xml:space="preserve"> B79 &amp; C79 &amp; D79</f>
        <v>030001102</v>
      </c>
      <c r="G79" s="168">
        <v>20191021</v>
      </c>
      <c r="H79" s="169" t="s">
        <v>1147</v>
      </c>
    </row>
    <row r="80" spans="1:9">
      <c r="A80" s="169" t="s">
        <v>1141</v>
      </c>
      <c r="B80" s="167" t="s">
        <v>56</v>
      </c>
      <c r="C80" s="167" t="s">
        <v>12</v>
      </c>
      <c r="D80" s="170" t="s">
        <v>1134</v>
      </c>
      <c r="E80" s="170" t="s">
        <v>1140</v>
      </c>
      <c r="F80" s="128" t="str">
        <f t="shared" si="3"/>
        <v>030001103</v>
      </c>
      <c r="G80" s="168">
        <v>20191021</v>
      </c>
      <c r="H80" s="169" t="s">
        <v>1147</v>
      </c>
    </row>
    <row r="81" spans="1:8">
      <c r="A81" s="169" t="s">
        <v>1141</v>
      </c>
      <c r="B81" s="167" t="s">
        <v>56</v>
      </c>
      <c r="C81" s="167" t="s">
        <v>12</v>
      </c>
      <c r="D81" s="167" t="s">
        <v>40</v>
      </c>
      <c r="E81" s="170" t="s">
        <v>1140</v>
      </c>
      <c r="F81" s="128" t="str">
        <f t="shared" ref="F81:F82" si="4" xml:space="preserve"> B81 &amp; C81 &amp; D81</f>
        <v>030001104</v>
      </c>
      <c r="G81" s="168">
        <v>20191021</v>
      </c>
      <c r="H81" s="169" t="s">
        <v>1147</v>
      </c>
    </row>
    <row r="82" spans="1:8">
      <c r="A82" s="169" t="s">
        <v>1141</v>
      </c>
      <c r="B82" s="167" t="s">
        <v>56</v>
      </c>
      <c r="C82" s="167" t="s">
        <v>12</v>
      </c>
      <c r="D82" s="170" t="s">
        <v>1135</v>
      </c>
      <c r="E82" s="170" t="s">
        <v>1142</v>
      </c>
      <c r="F82" s="128" t="str">
        <f t="shared" si="4"/>
        <v>030001105</v>
      </c>
      <c r="G82" s="168">
        <v>20191021</v>
      </c>
      <c r="H82" s="169" t="s">
        <v>1147</v>
      </c>
    </row>
    <row r="83" spans="1:8">
      <c r="A83" s="169" t="s">
        <v>1141</v>
      </c>
      <c r="B83" s="167" t="s">
        <v>56</v>
      </c>
      <c r="C83" s="167" t="s">
        <v>12</v>
      </c>
      <c r="D83" s="167" t="s">
        <v>42</v>
      </c>
      <c r="E83" s="170" t="s">
        <v>1142</v>
      </c>
      <c r="F83" s="128" t="str">
        <f t="shared" si="2"/>
        <v>030001106</v>
      </c>
      <c r="G83" s="168">
        <v>20191021</v>
      </c>
      <c r="H83" s="169" t="s">
        <v>1147</v>
      </c>
    </row>
    <row r="84" spans="1:8">
      <c r="A84" s="169" t="s">
        <v>1141</v>
      </c>
      <c r="B84" s="167" t="s">
        <v>56</v>
      </c>
      <c r="C84" s="167" t="s">
        <v>12</v>
      </c>
      <c r="D84" s="170" t="s">
        <v>1136</v>
      </c>
      <c r="E84" s="170" t="s">
        <v>1142</v>
      </c>
      <c r="F84" s="128" t="str">
        <f t="shared" ref="F84:F85" si="5" xml:space="preserve"> B84 &amp; C84 &amp; D84</f>
        <v>030001107</v>
      </c>
      <c r="G84" s="168">
        <v>20191021</v>
      </c>
      <c r="H84" s="169" t="s">
        <v>1147</v>
      </c>
    </row>
    <row r="85" spans="1:8">
      <c r="A85" s="169" t="s">
        <v>1141</v>
      </c>
      <c r="B85" s="167" t="s">
        <v>56</v>
      </c>
      <c r="C85" s="167" t="s">
        <v>12</v>
      </c>
      <c r="D85" s="170" t="s">
        <v>1137</v>
      </c>
      <c r="E85" s="170" t="s">
        <v>1143</v>
      </c>
      <c r="F85" s="128" t="str">
        <f t="shared" si="5"/>
        <v>030001108</v>
      </c>
      <c r="G85" s="168">
        <v>20191021</v>
      </c>
      <c r="H85" s="169" t="s">
        <v>1147</v>
      </c>
    </row>
    <row r="86" spans="1:8">
      <c r="A86" s="169" t="s">
        <v>1141</v>
      </c>
      <c r="B86" s="167" t="s">
        <v>56</v>
      </c>
      <c r="C86" s="167" t="s">
        <v>12</v>
      </c>
      <c r="D86" s="170" t="s">
        <v>1138</v>
      </c>
      <c r="E86" s="170" t="s">
        <v>1144</v>
      </c>
      <c r="F86" s="128" t="str">
        <f t="shared" ref="F86" si="6" xml:space="preserve"> B86 &amp; C86 &amp; D86</f>
        <v>030001109</v>
      </c>
      <c r="G86" s="168">
        <v>20191021</v>
      </c>
      <c r="H86" s="169" t="s">
        <v>1147</v>
      </c>
    </row>
    <row r="87" spans="1:8">
      <c r="A87" s="169" t="s">
        <v>1141</v>
      </c>
      <c r="B87" s="167" t="s">
        <v>56</v>
      </c>
      <c r="C87" s="167" t="s">
        <v>12</v>
      </c>
      <c r="D87" s="170" t="s">
        <v>1145</v>
      </c>
      <c r="E87" s="170" t="s">
        <v>1146</v>
      </c>
      <c r="F87" s="128" t="str">
        <f t="shared" ref="F87" si="7" xml:space="preserve"> B87 &amp; C87 &amp; D87</f>
        <v>030001110</v>
      </c>
      <c r="G87" s="168">
        <v>20191021</v>
      </c>
      <c r="H87" s="169" t="s">
        <v>1147</v>
      </c>
    </row>
    <row r="88" spans="1:8">
      <c r="A88" s="168" t="s">
        <v>905</v>
      </c>
      <c r="B88" s="167" t="s">
        <v>906</v>
      </c>
      <c r="C88" s="167" t="s">
        <v>907</v>
      </c>
      <c r="D88" s="167" t="s">
        <v>908</v>
      </c>
      <c r="E88" s="167" t="s">
        <v>909</v>
      </c>
      <c r="F88" s="128" t="str">
        <f t="shared" si="2"/>
        <v>030001200</v>
      </c>
      <c r="G88" s="168">
        <v>20190626</v>
      </c>
      <c r="H88" s="168" t="s">
        <v>904</v>
      </c>
    </row>
    <row r="89" spans="1:8">
      <c r="A89" s="168" t="s">
        <v>910</v>
      </c>
      <c r="B89" s="167" t="s">
        <v>906</v>
      </c>
      <c r="C89" s="167" t="s">
        <v>911</v>
      </c>
      <c r="D89" s="167" t="s">
        <v>908</v>
      </c>
      <c r="E89" s="167" t="s">
        <v>912</v>
      </c>
      <c r="F89" s="128" t="str">
        <f t="shared" si="2"/>
        <v>030001300</v>
      </c>
      <c r="G89" s="168">
        <v>20190626</v>
      </c>
      <c r="H89" s="168" t="s">
        <v>904</v>
      </c>
    </row>
    <row r="90" spans="1:8">
      <c r="A90" s="46"/>
      <c r="B90" s="167" t="s">
        <v>56</v>
      </c>
      <c r="C90" s="167" t="s">
        <v>340</v>
      </c>
      <c r="D90" s="170" t="s">
        <v>996</v>
      </c>
      <c r="E90" s="170" t="s">
        <v>997</v>
      </c>
      <c r="F90" s="128" t="str">
        <f t="shared" si="2"/>
        <v>030001301</v>
      </c>
      <c r="G90" s="168">
        <v>20190722</v>
      </c>
      <c r="H90" s="169" t="s">
        <v>998</v>
      </c>
    </row>
    <row r="91" spans="1:8">
      <c r="A91" s="46"/>
      <c r="B91" s="46"/>
      <c r="C91" s="46"/>
      <c r="D91" s="46"/>
      <c r="E91" s="46"/>
      <c r="F91" s="46"/>
      <c r="G91" s="46"/>
      <c r="H91" s="46"/>
    </row>
  </sheetData>
  <mergeCells count="6">
    <mergeCell ref="A53:A69"/>
    <mergeCell ref="A25:A30"/>
    <mergeCell ref="A31:A44"/>
    <mergeCell ref="A2:A24"/>
    <mergeCell ref="A72:A76"/>
    <mergeCell ref="A45:A52"/>
  </mergeCells>
  <phoneticPr fontId="4" type="noConversion"/>
  <pageMargins left="0.7" right="0.7" top="0.75" bottom="0.75" header="0.3" footer="0.3"/>
  <pageSetup paperSize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24"/>
  <sheetViews>
    <sheetView topLeftCell="A16" workbookViewId="0">
      <selection activeCell="F22" sqref="F22"/>
    </sheetView>
  </sheetViews>
  <sheetFormatPr defaultColWidth="9" defaultRowHeight="14.4"/>
  <cols>
    <col min="1" max="1" width="17.109375" style="46" customWidth="1"/>
    <col min="2" max="2" width="11.33203125" style="46" customWidth="1"/>
    <col min="3" max="3" width="11" style="46" customWidth="1"/>
    <col min="4" max="4" width="17.21875" style="46" bestFit="1" customWidth="1"/>
    <col min="5" max="5" width="27.44140625" style="46" bestFit="1" customWidth="1"/>
    <col min="6" max="6" width="10.44140625" style="60" bestFit="1" customWidth="1"/>
    <col min="7" max="7" width="12.6640625" style="46" bestFit="1" customWidth="1"/>
    <col min="8" max="8" width="15" style="46" bestFit="1" customWidth="1"/>
    <col min="9" max="16384" width="9" style="46"/>
  </cols>
  <sheetData>
    <row r="1" spans="1:8" ht="15" thickBot="1">
      <c r="A1" s="10"/>
      <c r="B1" s="58" t="s">
        <v>0</v>
      </c>
      <c r="C1" s="58" t="s">
        <v>1</v>
      </c>
      <c r="D1" s="58" t="s">
        <v>2</v>
      </c>
      <c r="E1" s="59" t="s">
        <v>63</v>
      </c>
      <c r="F1" s="58" t="s">
        <v>35</v>
      </c>
    </row>
    <row r="2" spans="1:8" ht="15" thickBot="1">
      <c r="A2" s="295" t="s">
        <v>74</v>
      </c>
      <c r="B2" s="7" t="s">
        <v>65</v>
      </c>
      <c r="C2" s="7" t="s">
        <v>33</v>
      </c>
      <c r="D2" s="7" t="s">
        <v>66</v>
      </c>
      <c r="E2" s="52" t="s">
        <v>72</v>
      </c>
      <c r="F2" s="25" t="s">
        <v>36</v>
      </c>
    </row>
    <row r="3" spans="1:8" ht="15" thickBot="1">
      <c r="A3" s="295"/>
      <c r="B3" s="7" t="s">
        <v>65</v>
      </c>
      <c r="C3" s="7" t="s">
        <v>33</v>
      </c>
      <c r="D3" s="7" t="s">
        <v>37</v>
      </c>
      <c r="E3" s="52" t="s">
        <v>69</v>
      </c>
    </row>
    <row r="4" spans="1:8" ht="15" thickBot="1">
      <c r="A4" s="295"/>
      <c r="B4" s="7" t="s">
        <v>65</v>
      </c>
      <c r="C4" s="7" t="s">
        <v>33</v>
      </c>
      <c r="D4" s="7" t="s">
        <v>38</v>
      </c>
      <c r="E4" s="52" t="s">
        <v>70</v>
      </c>
    </row>
    <row r="5" spans="1:8" ht="15" thickBot="1">
      <c r="A5" s="295"/>
      <c r="B5" s="7" t="s">
        <v>65</v>
      </c>
      <c r="C5" s="7" t="s">
        <v>33</v>
      </c>
      <c r="D5" s="7" t="s">
        <v>39</v>
      </c>
      <c r="E5" s="52" t="s">
        <v>71</v>
      </c>
    </row>
    <row r="6" spans="1:8" ht="15" thickBot="1">
      <c r="A6" s="295"/>
      <c r="B6" s="7" t="s">
        <v>65</v>
      </c>
      <c r="C6" s="7" t="s">
        <v>33</v>
      </c>
      <c r="D6" s="7" t="s">
        <v>40</v>
      </c>
      <c r="E6" s="70" t="s">
        <v>73</v>
      </c>
    </row>
    <row r="7" spans="1:8" ht="15" thickBot="1">
      <c r="A7" s="295"/>
      <c r="B7" s="7" t="s">
        <v>65</v>
      </c>
      <c r="C7" s="7" t="s">
        <v>33</v>
      </c>
      <c r="D7" s="7" t="s">
        <v>190</v>
      </c>
      <c r="E7" s="51" t="s">
        <v>440</v>
      </c>
    </row>
    <row r="8" spans="1:8" ht="15" thickBot="1">
      <c r="A8" s="295"/>
      <c r="B8" s="7" t="s">
        <v>336</v>
      </c>
      <c r="C8" s="7" t="s">
        <v>422</v>
      </c>
      <c r="D8" s="7" t="s">
        <v>451</v>
      </c>
      <c r="E8" s="51" t="s">
        <v>554</v>
      </c>
      <c r="F8" s="69" t="str">
        <f xml:space="preserve"> B8 &amp; C8 &amp; D8</f>
        <v>040000106</v>
      </c>
    </row>
    <row r="9" spans="1:8" ht="15" thickBot="1">
      <c r="A9" s="295"/>
      <c r="B9" s="7" t="s">
        <v>791</v>
      </c>
      <c r="C9" s="7" t="s">
        <v>792</v>
      </c>
      <c r="D9" s="7" t="s">
        <v>43</v>
      </c>
      <c r="E9" s="51" t="s">
        <v>793</v>
      </c>
      <c r="F9" s="103" t="str">
        <f xml:space="preserve"> B9 &amp; C9 &amp; D9</f>
        <v>040000107</v>
      </c>
      <c r="G9" s="105">
        <v>20190429</v>
      </c>
      <c r="H9" s="105" t="s">
        <v>799</v>
      </c>
    </row>
    <row r="10" spans="1:8" ht="15" thickBot="1">
      <c r="A10" s="295"/>
      <c r="B10" s="7" t="s">
        <v>791</v>
      </c>
      <c r="C10" s="7" t="s">
        <v>792</v>
      </c>
      <c r="D10" s="7" t="s">
        <v>44</v>
      </c>
      <c r="E10" s="51" t="s">
        <v>794</v>
      </c>
      <c r="F10" s="103" t="str">
        <f t="shared" ref="F10:F22" si="0" xml:space="preserve"> B10 &amp; C10 &amp; D10</f>
        <v>040000108</v>
      </c>
      <c r="G10" s="105">
        <v>20190429</v>
      </c>
      <c r="H10" s="105" t="s">
        <v>799</v>
      </c>
    </row>
    <row r="11" spans="1:8" ht="15" thickBot="1">
      <c r="A11" s="295"/>
      <c r="B11" s="7" t="s">
        <v>791</v>
      </c>
      <c r="C11" s="7" t="s">
        <v>792</v>
      </c>
      <c r="D11" s="7" t="s">
        <v>17</v>
      </c>
      <c r="E11" s="51" t="s">
        <v>795</v>
      </c>
      <c r="F11" s="103" t="str">
        <f t="shared" si="0"/>
        <v>040000109</v>
      </c>
      <c r="G11" s="105">
        <v>20190429</v>
      </c>
      <c r="H11" s="105" t="s">
        <v>799</v>
      </c>
    </row>
    <row r="12" spans="1:8" ht="15" thickBot="1">
      <c r="A12" s="295"/>
      <c r="B12" s="7" t="s">
        <v>791</v>
      </c>
      <c r="C12" s="7" t="s">
        <v>792</v>
      </c>
      <c r="D12" s="7" t="s">
        <v>18</v>
      </c>
      <c r="E12" s="51" t="s">
        <v>796</v>
      </c>
      <c r="F12" s="103" t="str">
        <f t="shared" si="0"/>
        <v>040000110</v>
      </c>
      <c r="G12" s="105">
        <v>20190429</v>
      </c>
      <c r="H12" s="105" t="s">
        <v>799</v>
      </c>
    </row>
    <row r="13" spans="1:8" ht="15" thickBot="1">
      <c r="A13" s="295"/>
      <c r="B13" s="7" t="s">
        <v>791</v>
      </c>
      <c r="C13" s="7" t="s">
        <v>792</v>
      </c>
      <c r="D13" s="7" t="s">
        <v>19</v>
      </c>
      <c r="E13" s="51" t="s">
        <v>797</v>
      </c>
      <c r="F13" s="103" t="str">
        <f t="shared" si="0"/>
        <v>040000111</v>
      </c>
      <c r="G13" s="105">
        <v>20190429</v>
      </c>
      <c r="H13" s="105" t="s">
        <v>799</v>
      </c>
    </row>
    <row r="14" spans="1:8" ht="15" thickBot="1">
      <c r="A14" s="295"/>
      <c r="B14" s="7" t="s">
        <v>336</v>
      </c>
      <c r="C14" s="7" t="s">
        <v>33</v>
      </c>
      <c r="D14" s="7" t="s">
        <v>20</v>
      </c>
      <c r="E14" s="51" t="s">
        <v>798</v>
      </c>
      <c r="F14" s="103" t="str">
        <f xml:space="preserve"> B14 &amp; C14 &amp; D14</f>
        <v>040000112</v>
      </c>
      <c r="G14" s="105">
        <v>20190429</v>
      </c>
      <c r="H14" s="105" t="s">
        <v>799</v>
      </c>
    </row>
    <row r="15" spans="1:8" ht="15" thickBot="1">
      <c r="A15" s="295"/>
      <c r="B15" s="110" t="s">
        <v>336</v>
      </c>
      <c r="C15" s="110" t="s">
        <v>33</v>
      </c>
      <c r="D15" s="110" t="s">
        <v>854</v>
      </c>
      <c r="E15" s="112" t="s">
        <v>855</v>
      </c>
      <c r="F15" s="103" t="str">
        <f t="shared" si="0"/>
        <v>040000113</v>
      </c>
      <c r="G15" s="113">
        <v>20190522</v>
      </c>
      <c r="H15" s="113" t="s">
        <v>799</v>
      </c>
    </row>
    <row r="16" spans="1:8" ht="15" thickBot="1">
      <c r="A16" s="295"/>
      <c r="B16" s="110" t="s">
        <v>336</v>
      </c>
      <c r="C16" s="110" t="s">
        <v>33</v>
      </c>
      <c r="D16" s="110" t="s">
        <v>636</v>
      </c>
      <c r="E16" s="112" t="s">
        <v>856</v>
      </c>
      <c r="F16" s="103" t="str">
        <f t="shared" si="0"/>
        <v>040000114</v>
      </c>
      <c r="G16" s="113">
        <v>20190522</v>
      </c>
      <c r="H16" s="113" t="s">
        <v>799</v>
      </c>
    </row>
    <row r="17" spans="1:8" ht="15" thickBot="1">
      <c r="A17" s="295"/>
      <c r="B17" s="110" t="s">
        <v>336</v>
      </c>
      <c r="C17" s="110" t="s">
        <v>33</v>
      </c>
      <c r="D17" s="110" t="s">
        <v>392</v>
      </c>
      <c r="E17" s="112" t="s">
        <v>857</v>
      </c>
      <c r="F17" s="103" t="str">
        <f t="shared" si="0"/>
        <v>040000115</v>
      </c>
      <c r="G17" s="113">
        <v>20190522</v>
      </c>
      <c r="H17" s="113" t="s">
        <v>799</v>
      </c>
    </row>
    <row r="18" spans="1:8" ht="15" thickBot="1">
      <c r="A18" s="295" t="s">
        <v>64</v>
      </c>
      <c r="B18" s="7" t="s">
        <v>65</v>
      </c>
      <c r="C18" s="7" t="s">
        <v>1000</v>
      </c>
      <c r="D18" s="7" t="s">
        <v>5</v>
      </c>
      <c r="E18" s="41" t="s">
        <v>123</v>
      </c>
      <c r="F18" s="103" t="str">
        <f t="shared" si="0"/>
        <v>040000200</v>
      </c>
    </row>
    <row r="19" spans="1:8" ht="15" thickBot="1">
      <c r="A19" s="295"/>
      <c r="B19" s="7" t="s">
        <v>65</v>
      </c>
      <c r="C19" s="7" t="s">
        <v>1000</v>
      </c>
      <c r="D19" s="7" t="s">
        <v>67</v>
      </c>
      <c r="E19" s="41" t="s">
        <v>124</v>
      </c>
      <c r="F19" s="103" t="str">
        <f t="shared" si="0"/>
        <v>040000201</v>
      </c>
    </row>
    <row r="20" spans="1:8" ht="15" thickBot="1">
      <c r="A20" s="295"/>
      <c r="B20" s="7" t="s">
        <v>65</v>
      </c>
      <c r="C20" s="7" t="s">
        <v>1000</v>
      </c>
      <c r="D20" s="7" t="s">
        <v>68</v>
      </c>
      <c r="E20" s="41" t="s">
        <v>125</v>
      </c>
      <c r="F20" s="103" t="str">
        <f t="shared" si="0"/>
        <v>040000202</v>
      </c>
    </row>
    <row r="21" spans="1:8" ht="15" thickBot="1">
      <c r="A21" s="295"/>
      <c r="B21" s="7" t="s">
        <v>332</v>
      </c>
      <c r="C21" s="7" t="s">
        <v>1001</v>
      </c>
      <c r="D21" s="7" t="s">
        <v>333</v>
      </c>
      <c r="E21" s="41" t="s">
        <v>334</v>
      </c>
    </row>
    <row r="22" spans="1:8" ht="15" thickBot="1">
      <c r="A22" s="295"/>
      <c r="B22" s="7" t="s">
        <v>332</v>
      </c>
      <c r="C22" s="7" t="s">
        <v>1000</v>
      </c>
      <c r="D22" s="7" t="s">
        <v>335</v>
      </c>
      <c r="E22" s="41" t="s">
        <v>445</v>
      </c>
      <c r="F22" s="103" t="str">
        <f t="shared" si="0"/>
        <v>040000204</v>
      </c>
    </row>
    <row r="23" spans="1:8" ht="15" thickBot="1">
      <c r="A23" s="295"/>
      <c r="B23" s="7" t="s">
        <v>65</v>
      </c>
      <c r="C23" s="7" t="s">
        <v>4</v>
      </c>
      <c r="D23" s="7" t="s">
        <v>41</v>
      </c>
      <c r="E23" s="54" t="s">
        <v>446</v>
      </c>
    </row>
    <row r="24" spans="1:8" ht="15" thickBot="1">
      <c r="A24" s="295"/>
      <c r="B24" s="7" t="s">
        <v>65</v>
      </c>
      <c r="C24" s="7" t="s">
        <v>4</v>
      </c>
      <c r="D24" s="7" t="s">
        <v>42</v>
      </c>
      <c r="E24" s="54" t="s">
        <v>447</v>
      </c>
    </row>
    <row r="25" spans="1:8" ht="15" thickBot="1">
      <c r="A25" s="295"/>
      <c r="B25" s="7" t="s">
        <v>65</v>
      </c>
      <c r="C25" s="7" t="s">
        <v>4</v>
      </c>
      <c r="D25" s="7" t="s">
        <v>43</v>
      </c>
      <c r="E25" s="54" t="s">
        <v>448</v>
      </c>
    </row>
    <row r="26" spans="1:8" ht="15" thickBot="1">
      <c r="A26" s="295"/>
      <c r="B26" s="7" t="s">
        <v>65</v>
      </c>
      <c r="C26" s="7" t="s">
        <v>4</v>
      </c>
      <c r="D26" s="7" t="s">
        <v>44</v>
      </c>
      <c r="E26" s="54" t="s">
        <v>449</v>
      </c>
    </row>
    <row r="27" spans="1:8" ht="15" thickBot="1">
      <c r="A27" s="295"/>
      <c r="B27" s="7" t="s">
        <v>65</v>
      </c>
      <c r="C27" s="7" t="s">
        <v>4</v>
      </c>
      <c r="D27" s="7" t="s">
        <v>17</v>
      </c>
      <c r="E27" s="54" t="s">
        <v>443</v>
      </c>
    </row>
    <row r="28" spans="1:8" ht="15" thickBot="1">
      <c r="A28" s="295"/>
      <c r="B28" s="7" t="s">
        <v>65</v>
      </c>
      <c r="C28" s="7" t="s">
        <v>4</v>
      </c>
      <c r="D28" s="7" t="s">
        <v>18</v>
      </c>
      <c r="E28" s="54" t="s">
        <v>444</v>
      </c>
    </row>
    <row r="29" spans="1:8" ht="15" thickBot="1">
      <c r="A29" s="295"/>
      <c r="B29" s="7" t="s">
        <v>65</v>
      </c>
      <c r="C29" s="7" t="s">
        <v>4</v>
      </c>
      <c r="D29" s="7" t="s">
        <v>368</v>
      </c>
      <c r="E29" s="54" t="s">
        <v>450</v>
      </c>
    </row>
    <row r="30" spans="1:8" ht="15" thickBot="1">
      <c r="A30" s="295"/>
      <c r="B30" s="7" t="s">
        <v>649</v>
      </c>
      <c r="C30" s="7" t="s">
        <v>650</v>
      </c>
      <c r="D30" s="7" t="s">
        <v>369</v>
      </c>
      <c r="E30" s="71" t="s">
        <v>651</v>
      </c>
      <c r="F30" s="103" t="s">
        <v>652</v>
      </c>
      <c r="G30" s="69"/>
    </row>
    <row r="31" spans="1:8" ht="15" thickBot="1">
      <c r="A31" s="295"/>
      <c r="B31" s="7" t="s">
        <v>65</v>
      </c>
      <c r="C31" s="7" t="s">
        <v>4</v>
      </c>
      <c r="D31" s="7" t="s">
        <v>370</v>
      </c>
      <c r="E31" s="54" t="s">
        <v>646</v>
      </c>
      <c r="F31" s="103" t="s">
        <v>653</v>
      </c>
    </row>
    <row r="32" spans="1:8" ht="15" thickBot="1">
      <c r="A32" s="295"/>
      <c r="B32" s="7" t="s">
        <v>332</v>
      </c>
      <c r="C32" s="7" t="s">
        <v>4</v>
      </c>
      <c r="D32" s="7" t="s">
        <v>427</v>
      </c>
      <c r="E32" s="54" t="s">
        <v>647</v>
      </c>
      <c r="F32" s="103" t="s">
        <v>654</v>
      </c>
    </row>
    <row r="33" spans="1:8" ht="15" thickBot="1">
      <c r="A33" s="295"/>
      <c r="B33" s="7" t="s">
        <v>332</v>
      </c>
      <c r="C33" s="7" t="s">
        <v>822</v>
      </c>
      <c r="D33" s="7" t="s">
        <v>821</v>
      </c>
      <c r="E33" s="54" t="s">
        <v>800</v>
      </c>
      <c r="F33" s="103" t="str">
        <f t="shared" ref="F33:F37" si="1" xml:space="preserve"> B33 &amp; C33 &amp; D33</f>
        <v>040000215</v>
      </c>
      <c r="G33" s="105">
        <v>20190429</v>
      </c>
      <c r="H33" s="105" t="s">
        <v>799</v>
      </c>
    </row>
    <row r="34" spans="1:8" ht="15" thickBot="1">
      <c r="A34" s="295"/>
      <c r="B34" s="7" t="s">
        <v>65</v>
      </c>
      <c r="C34" s="7" t="s">
        <v>127</v>
      </c>
      <c r="D34" s="7" t="s">
        <v>24</v>
      </c>
      <c r="E34" s="54" t="s">
        <v>801</v>
      </c>
      <c r="F34" s="103" t="str">
        <f t="shared" si="1"/>
        <v>040000216</v>
      </c>
      <c r="G34" s="105">
        <v>20190429</v>
      </c>
      <c r="H34" s="105" t="s">
        <v>799</v>
      </c>
    </row>
    <row r="35" spans="1:8" ht="15" thickBot="1">
      <c r="A35" s="295"/>
      <c r="B35" s="110" t="s">
        <v>65</v>
      </c>
      <c r="C35" s="110" t="s">
        <v>127</v>
      </c>
      <c r="D35" s="110" t="s">
        <v>306</v>
      </c>
      <c r="E35" s="141" t="s">
        <v>999</v>
      </c>
      <c r="F35" s="114" t="str">
        <f t="shared" si="1"/>
        <v>040000217</v>
      </c>
      <c r="G35" s="140">
        <v>20190722</v>
      </c>
      <c r="H35" s="105" t="s">
        <v>865</v>
      </c>
    </row>
    <row r="36" spans="1:8" ht="15" thickBot="1">
      <c r="A36" s="295"/>
      <c r="B36" s="110" t="s">
        <v>332</v>
      </c>
      <c r="C36" s="110" t="s">
        <v>127</v>
      </c>
      <c r="D36" s="110" t="s">
        <v>676</v>
      </c>
      <c r="E36" s="141" t="s">
        <v>1002</v>
      </c>
      <c r="F36" s="114" t="str">
        <f t="shared" si="1"/>
        <v>040000218</v>
      </c>
      <c r="G36" s="140">
        <v>20190722</v>
      </c>
      <c r="H36" s="105" t="s">
        <v>865</v>
      </c>
    </row>
    <row r="37" spans="1:8" ht="15" thickBot="1">
      <c r="A37" s="295"/>
      <c r="B37" s="110" t="s">
        <v>65</v>
      </c>
      <c r="C37" s="110" t="s">
        <v>127</v>
      </c>
      <c r="D37" s="110" t="s">
        <v>1128</v>
      </c>
      <c r="E37" s="141" t="s">
        <v>1158</v>
      </c>
      <c r="F37" s="114" t="str">
        <f t="shared" si="1"/>
        <v>040000219</v>
      </c>
      <c r="G37" s="140">
        <v>20191021</v>
      </c>
      <c r="H37" s="105" t="s">
        <v>1151</v>
      </c>
    </row>
    <row r="38" spans="1:8" ht="15" thickBot="1">
      <c r="A38" s="295"/>
      <c r="B38" s="110" t="s">
        <v>332</v>
      </c>
      <c r="C38" s="110" t="s">
        <v>822</v>
      </c>
      <c r="D38" s="110" t="s">
        <v>1064</v>
      </c>
      <c r="E38" s="141" t="s">
        <v>1159</v>
      </c>
      <c r="F38" s="114" t="str">
        <f xml:space="preserve"> B38 &amp; C38 &amp; D38</f>
        <v>040000220</v>
      </c>
      <c r="G38" s="140">
        <v>20191021</v>
      </c>
      <c r="H38" s="105" t="s">
        <v>1151</v>
      </c>
    </row>
    <row r="39" spans="1:8" ht="15" thickBot="1">
      <c r="A39" s="295"/>
      <c r="B39" s="110" t="s">
        <v>336</v>
      </c>
      <c r="C39" s="110" t="s">
        <v>127</v>
      </c>
      <c r="D39" s="110" t="s">
        <v>29</v>
      </c>
      <c r="E39" s="141" t="s">
        <v>1221</v>
      </c>
      <c r="F39" s="114" t="str">
        <f xml:space="preserve"> B39 &amp; C39 &amp; D39</f>
        <v>040000221</v>
      </c>
      <c r="G39" s="140">
        <v>20191122</v>
      </c>
      <c r="H39" s="140" t="s">
        <v>1068</v>
      </c>
    </row>
    <row r="40" spans="1:8" ht="15" thickBot="1">
      <c r="A40" s="293" t="s">
        <v>227</v>
      </c>
      <c r="B40" s="7" t="s">
        <v>65</v>
      </c>
      <c r="C40" s="7" t="s">
        <v>229</v>
      </c>
      <c r="D40" s="7" t="s">
        <v>5</v>
      </c>
      <c r="E40" s="29" t="s">
        <v>232</v>
      </c>
    </row>
    <row r="41" spans="1:8" ht="15" thickBot="1">
      <c r="A41" s="293"/>
      <c r="B41" s="7" t="s">
        <v>65</v>
      </c>
      <c r="C41" s="7" t="s">
        <v>229</v>
      </c>
      <c r="D41" s="7" t="s">
        <v>37</v>
      </c>
      <c r="E41" s="29" t="s">
        <v>234</v>
      </c>
    </row>
    <row r="42" spans="1:8" ht="15" thickBot="1">
      <c r="A42" s="293"/>
      <c r="B42" s="7" t="s">
        <v>65</v>
      </c>
      <c r="C42" s="7" t="s">
        <v>229</v>
      </c>
      <c r="D42" s="7" t="s">
        <v>38</v>
      </c>
      <c r="E42" s="29" t="s">
        <v>235</v>
      </c>
    </row>
    <row r="43" spans="1:8" ht="15" thickBot="1">
      <c r="A43" s="293"/>
      <c r="B43" s="7" t="s">
        <v>65</v>
      </c>
      <c r="C43" s="7" t="s">
        <v>229</v>
      </c>
      <c r="D43" s="7" t="s">
        <v>39</v>
      </c>
      <c r="E43" s="29" t="s">
        <v>233</v>
      </c>
    </row>
    <row r="44" spans="1:8" ht="15" thickBot="1">
      <c r="A44" s="293"/>
      <c r="B44" s="7" t="s">
        <v>65</v>
      </c>
      <c r="C44" s="7" t="s">
        <v>229</v>
      </c>
      <c r="D44" s="7" t="s">
        <v>40</v>
      </c>
      <c r="E44" s="29" t="s">
        <v>236</v>
      </c>
    </row>
    <row r="45" spans="1:8" ht="15" thickBot="1">
      <c r="A45" s="293"/>
      <c r="B45" s="7" t="s">
        <v>65</v>
      </c>
      <c r="C45" s="7" t="s">
        <v>229</v>
      </c>
      <c r="D45" s="7" t="s">
        <v>41</v>
      </c>
      <c r="E45" s="29" t="s">
        <v>237</v>
      </c>
    </row>
    <row r="46" spans="1:8" ht="15" thickBot="1">
      <c r="A46" s="293"/>
      <c r="B46" s="7" t="s">
        <v>65</v>
      </c>
      <c r="C46" s="7" t="s">
        <v>229</v>
      </c>
      <c r="D46" s="7" t="s">
        <v>42</v>
      </c>
      <c r="E46" s="29" t="s">
        <v>346</v>
      </c>
    </row>
    <row r="47" spans="1:8" ht="15" thickBot="1">
      <c r="A47" s="293"/>
      <c r="B47" s="7" t="s">
        <v>65</v>
      </c>
      <c r="C47" s="7" t="s">
        <v>1120</v>
      </c>
      <c r="D47" s="7" t="s">
        <v>43</v>
      </c>
      <c r="E47" s="29" t="s">
        <v>347</v>
      </c>
      <c r="F47" s="158"/>
    </row>
    <row r="48" spans="1:8" ht="15" thickBot="1">
      <c r="A48" s="293"/>
      <c r="B48" s="7" t="s">
        <v>65</v>
      </c>
      <c r="C48" s="7" t="s">
        <v>1120</v>
      </c>
      <c r="D48" s="7" t="s">
        <v>1118</v>
      </c>
      <c r="E48" s="29" t="s">
        <v>1119</v>
      </c>
      <c r="F48" s="114" t="str">
        <f xml:space="preserve"> B48 &amp; C48 &amp; D48</f>
        <v>040000308</v>
      </c>
      <c r="G48" s="140">
        <v>20191021</v>
      </c>
      <c r="H48" s="105" t="s">
        <v>1121</v>
      </c>
    </row>
    <row r="49" spans="1:8" ht="15" thickBot="1">
      <c r="A49" s="293"/>
      <c r="B49" s="110" t="s">
        <v>65</v>
      </c>
      <c r="C49" s="110" t="s">
        <v>222</v>
      </c>
      <c r="D49" s="110" t="s">
        <v>17</v>
      </c>
      <c r="E49" s="111" t="s">
        <v>1725</v>
      </c>
      <c r="F49" s="114" t="str">
        <f xml:space="preserve"> B49 &amp; C49 &amp; D49</f>
        <v>040000309</v>
      </c>
      <c r="G49" s="140">
        <v>20191228</v>
      </c>
      <c r="H49" s="88" t="s">
        <v>1726</v>
      </c>
    </row>
    <row r="50" spans="1:8" ht="15" thickBot="1">
      <c r="A50" s="295" t="s">
        <v>228</v>
      </c>
      <c r="B50" s="7" t="s">
        <v>65</v>
      </c>
      <c r="C50" s="7" t="s">
        <v>259</v>
      </c>
      <c r="D50" s="7" t="s">
        <v>5</v>
      </c>
      <c r="E50" s="29" t="s">
        <v>230</v>
      </c>
    </row>
    <row r="51" spans="1:8" ht="15" thickBot="1">
      <c r="A51" s="295"/>
      <c r="B51" s="7" t="s">
        <v>336</v>
      </c>
      <c r="C51" s="7" t="s">
        <v>337</v>
      </c>
      <c r="D51" s="7" t="s">
        <v>338</v>
      </c>
      <c r="E51" s="29" t="s">
        <v>339</v>
      </c>
    </row>
    <row r="52" spans="1:8" ht="15" thickBot="1">
      <c r="A52" s="293" t="s">
        <v>264</v>
      </c>
      <c r="B52" s="7" t="s">
        <v>65</v>
      </c>
      <c r="C52" s="7" t="s">
        <v>1185</v>
      </c>
      <c r="D52" s="7" t="s">
        <v>5</v>
      </c>
      <c r="E52" s="29" t="s">
        <v>265</v>
      </c>
    </row>
    <row r="53" spans="1:8" ht="15" thickBot="1">
      <c r="A53" s="293"/>
      <c r="B53" s="7" t="s">
        <v>65</v>
      </c>
      <c r="C53" s="7" t="s">
        <v>1185</v>
      </c>
      <c r="D53" s="7" t="s">
        <v>37</v>
      </c>
      <c r="E53" s="29" t="s">
        <v>266</v>
      </c>
    </row>
    <row r="54" spans="1:8" ht="15" thickBot="1">
      <c r="A54" s="293"/>
      <c r="B54" s="7" t="s">
        <v>65</v>
      </c>
      <c r="C54" s="7" t="s">
        <v>1185</v>
      </c>
      <c r="D54" s="7" t="s">
        <v>38</v>
      </c>
      <c r="E54" s="29" t="s">
        <v>267</v>
      </c>
    </row>
    <row r="55" spans="1:8" ht="15" thickBot="1">
      <c r="A55" s="293"/>
      <c r="B55" s="7" t="s">
        <v>65</v>
      </c>
      <c r="C55" s="7" t="s">
        <v>1185</v>
      </c>
      <c r="D55" s="7" t="s">
        <v>349</v>
      </c>
      <c r="E55" s="29" t="s">
        <v>1160</v>
      </c>
      <c r="F55" s="114" t="str">
        <f xml:space="preserve"> B55 &amp; C55 &amp; D55</f>
        <v>040000503</v>
      </c>
      <c r="G55" s="46">
        <v>20191105</v>
      </c>
      <c r="H55" s="14" t="s">
        <v>1186</v>
      </c>
    </row>
    <row r="56" spans="1:8" ht="15" thickBot="1">
      <c r="A56" s="293"/>
      <c r="B56" s="7" t="s">
        <v>65</v>
      </c>
      <c r="C56" s="7" t="s">
        <v>1185</v>
      </c>
      <c r="D56" s="7" t="s">
        <v>40</v>
      </c>
      <c r="E56" s="29" t="s">
        <v>1161</v>
      </c>
      <c r="F56" s="114" t="str">
        <f t="shared" ref="F56:F79" si="2" xml:space="preserve"> B56 &amp; C56 &amp; D56</f>
        <v>040000504</v>
      </c>
      <c r="G56" s="46">
        <v>20191105</v>
      </c>
      <c r="H56" s="14" t="s">
        <v>1186</v>
      </c>
    </row>
    <row r="57" spans="1:8" ht="15" thickBot="1">
      <c r="A57" s="293"/>
      <c r="B57" s="7" t="s">
        <v>65</v>
      </c>
      <c r="C57" s="7" t="s">
        <v>1185</v>
      </c>
      <c r="D57" s="7" t="s">
        <v>41</v>
      </c>
      <c r="E57" s="29" t="s">
        <v>1162</v>
      </c>
      <c r="F57" s="114" t="str">
        <f t="shared" si="2"/>
        <v>040000505</v>
      </c>
      <c r="G57" s="46">
        <v>20191105</v>
      </c>
      <c r="H57" s="14" t="s">
        <v>1186</v>
      </c>
    </row>
    <row r="58" spans="1:8" ht="15" thickBot="1">
      <c r="A58" s="293"/>
      <c r="B58" s="7" t="s">
        <v>65</v>
      </c>
      <c r="C58" s="7" t="s">
        <v>1185</v>
      </c>
      <c r="D58" s="7" t="s">
        <v>42</v>
      </c>
      <c r="E58" s="29" t="s">
        <v>1163</v>
      </c>
      <c r="F58" s="114" t="str">
        <f t="shared" si="2"/>
        <v>040000506</v>
      </c>
      <c r="G58" s="46">
        <v>20191105</v>
      </c>
      <c r="H58" s="14" t="s">
        <v>1186</v>
      </c>
    </row>
    <row r="59" spans="1:8" ht="15" thickBot="1">
      <c r="A59" s="293"/>
      <c r="B59" s="7" t="s">
        <v>65</v>
      </c>
      <c r="C59" s="7" t="s">
        <v>1185</v>
      </c>
      <c r="D59" s="7" t="s">
        <v>43</v>
      </c>
      <c r="E59" s="29" t="s">
        <v>1164</v>
      </c>
      <c r="F59" s="114" t="str">
        <f t="shared" si="2"/>
        <v>040000507</v>
      </c>
      <c r="G59" s="46">
        <v>20191105</v>
      </c>
      <c r="H59" s="14" t="s">
        <v>1186</v>
      </c>
    </row>
    <row r="60" spans="1:8" ht="15" thickBot="1">
      <c r="A60" s="293"/>
      <c r="B60" s="7" t="s">
        <v>65</v>
      </c>
      <c r="C60" s="7" t="s">
        <v>1185</v>
      </c>
      <c r="D60" s="7" t="s">
        <v>44</v>
      </c>
      <c r="E60" s="29" t="s">
        <v>1165</v>
      </c>
      <c r="F60" s="114" t="str">
        <f t="shared" si="2"/>
        <v>040000508</v>
      </c>
      <c r="G60" s="46">
        <v>20191105</v>
      </c>
      <c r="H60" s="14" t="s">
        <v>1186</v>
      </c>
    </row>
    <row r="61" spans="1:8" ht="15" thickBot="1">
      <c r="A61" s="293"/>
      <c r="B61" s="7" t="s">
        <v>65</v>
      </c>
      <c r="C61" s="7" t="s">
        <v>1185</v>
      </c>
      <c r="D61" s="7" t="s">
        <v>17</v>
      </c>
      <c r="E61" s="29" t="s">
        <v>1166</v>
      </c>
      <c r="F61" s="114" t="str">
        <f t="shared" si="2"/>
        <v>040000509</v>
      </c>
      <c r="G61" s="46">
        <v>20191105</v>
      </c>
      <c r="H61" s="14" t="s">
        <v>1186</v>
      </c>
    </row>
    <row r="62" spans="1:8" ht="15" thickBot="1">
      <c r="A62" s="293"/>
      <c r="B62" s="7" t="s">
        <v>65</v>
      </c>
      <c r="C62" s="7" t="s">
        <v>1185</v>
      </c>
      <c r="D62" s="7" t="s">
        <v>18</v>
      </c>
      <c r="E62" s="29" t="s">
        <v>1167</v>
      </c>
      <c r="F62" s="114" t="str">
        <f t="shared" si="2"/>
        <v>040000510</v>
      </c>
      <c r="G62" s="46">
        <v>20191105</v>
      </c>
      <c r="H62" s="14" t="s">
        <v>1186</v>
      </c>
    </row>
    <row r="63" spans="1:8" ht="15" thickBot="1">
      <c r="A63" s="293"/>
      <c r="B63" s="7" t="s">
        <v>65</v>
      </c>
      <c r="C63" s="7" t="s">
        <v>1185</v>
      </c>
      <c r="D63" s="7" t="s">
        <v>19</v>
      </c>
      <c r="E63" s="29" t="s">
        <v>1168</v>
      </c>
      <c r="F63" s="114" t="str">
        <f t="shared" si="2"/>
        <v>040000511</v>
      </c>
      <c r="G63" s="46">
        <v>20191105</v>
      </c>
      <c r="H63" s="14" t="s">
        <v>1186</v>
      </c>
    </row>
    <row r="64" spans="1:8" ht="15" thickBot="1">
      <c r="A64" s="293"/>
      <c r="B64" s="7" t="s">
        <v>65</v>
      </c>
      <c r="C64" s="7" t="s">
        <v>1185</v>
      </c>
      <c r="D64" s="7" t="s">
        <v>20</v>
      </c>
      <c r="E64" s="29" t="s">
        <v>1169</v>
      </c>
      <c r="F64" s="114" t="str">
        <f t="shared" si="2"/>
        <v>040000512</v>
      </c>
      <c r="G64" s="46">
        <v>20191105</v>
      </c>
      <c r="H64" s="14" t="s">
        <v>1186</v>
      </c>
    </row>
    <row r="65" spans="1:8" ht="15" thickBot="1">
      <c r="A65" s="293"/>
      <c r="B65" s="7" t="s">
        <v>65</v>
      </c>
      <c r="C65" s="7" t="s">
        <v>1185</v>
      </c>
      <c r="D65" s="7" t="s">
        <v>21</v>
      </c>
      <c r="E65" s="29" t="s">
        <v>1170</v>
      </c>
      <c r="F65" s="114" t="str">
        <f t="shared" si="2"/>
        <v>040000513</v>
      </c>
      <c r="G65" s="46">
        <v>20191105</v>
      </c>
      <c r="H65" s="14" t="s">
        <v>1186</v>
      </c>
    </row>
    <row r="66" spans="1:8" ht="15" thickBot="1">
      <c r="A66" s="293"/>
      <c r="B66" s="7" t="s">
        <v>65</v>
      </c>
      <c r="C66" s="7" t="s">
        <v>1185</v>
      </c>
      <c r="D66" s="7" t="s">
        <v>22</v>
      </c>
      <c r="E66" s="29" t="s">
        <v>1171</v>
      </c>
      <c r="F66" s="114" t="str">
        <f t="shared" si="2"/>
        <v>040000514</v>
      </c>
      <c r="G66" s="46">
        <v>20191105</v>
      </c>
      <c r="H66" s="14" t="s">
        <v>1186</v>
      </c>
    </row>
    <row r="67" spans="1:8" ht="15" thickBot="1">
      <c r="A67" s="293"/>
      <c r="B67" s="7" t="s">
        <v>65</v>
      </c>
      <c r="C67" s="7" t="s">
        <v>1185</v>
      </c>
      <c r="D67" s="7" t="s">
        <v>23</v>
      </c>
      <c r="E67" s="29" t="s">
        <v>1172</v>
      </c>
      <c r="F67" s="114" t="str">
        <f t="shared" si="2"/>
        <v>040000515</v>
      </c>
      <c r="G67" s="46">
        <v>20191105</v>
      </c>
      <c r="H67" s="14" t="s">
        <v>1186</v>
      </c>
    </row>
    <row r="68" spans="1:8" ht="15" thickBot="1">
      <c r="A68" s="293"/>
      <c r="B68" s="7" t="s">
        <v>65</v>
      </c>
      <c r="C68" s="7" t="s">
        <v>1185</v>
      </c>
      <c r="D68" s="7" t="s">
        <v>24</v>
      </c>
      <c r="E68" s="29" t="s">
        <v>1173</v>
      </c>
      <c r="F68" s="114" t="str">
        <f t="shared" si="2"/>
        <v>040000516</v>
      </c>
      <c r="G68" s="46">
        <v>20191105</v>
      </c>
      <c r="H68" s="14" t="s">
        <v>1186</v>
      </c>
    </row>
    <row r="69" spans="1:8" ht="15" thickBot="1">
      <c r="A69" s="293"/>
      <c r="B69" s="7" t="s">
        <v>65</v>
      </c>
      <c r="C69" s="7" t="s">
        <v>1185</v>
      </c>
      <c r="D69" s="7" t="s">
        <v>25</v>
      </c>
      <c r="E69" s="29" t="s">
        <v>1174</v>
      </c>
      <c r="F69" s="114" t="str">
        <f t="shared" si="2"/>
        <v>040000517</v>
      </c>
      <c r="G69" s="46">
        <v>20191105</v>
      </c>
      <c r="H69" s="14" t="s">
        <v>1186</v>
      </c>
    </row>
    <row r="70" spans="1:8" ht="15" thickBot="1">
      <c r="A70" s="293"/>
      <c r="B70" s="7" t="s">
        <v>65</v>
      </c>
      <c r="C70" s="7" t="s">
        <v>1185</v>
      </c>
      <c r="D70" s="7" t="s">
        <v>26</v>
      </c>
      <c r="E70" s="29" t="s">
        <v>1175</v>
      </c>
      <c r="F70" s="114" t="str">
        <f t="shared" si="2"/>
        <v>040000518</v>
      </c>
      <c r="G70" s="46">
        <v>20191105</v>
      </c>
      <c r="H70" s="14" t="s">
        <v>1186</v>
      </c>
    </row>
    <row r="71" spans="1:8" ht="15" thickBot="1">
      <c r="A71" s="293"/>
      <c r="B71" s="7" t="s">
        <v>65</v>
      </c>
      <c r="C71" s="7" t="s">
        <v>1185</v>
      </c>
      <c r="D71" s="7" t="s">
        <v>27</v>
      </c>
      <c r="E71" s="29" t="s">
        <v>1176</v>
      </c>
      <c r="F71" s="114" t="str">
        <f t="shared" si="2"/>
        <v>040000519</v>
      </c>
      <c r="G71" s="46">
        <v>20191105</v>
      </c>
      <c r="H71" s="14" t="s">
        <v>1186</v>
      </c>
    </row>
    <row r="72" spans="1:8" ht="15" thickBot="1">
      <c r="A72" s="293"/>
      <c r="B72" s="7" t="s">
        <v>65</v>
      </c>
      <c r="C72" s="7" t="s">
        <v>1185</v>
      </c>
      <c r="D72" s="7" t="s">
        <v>28</v>
      </c>
      <c r="E72" s="29" t="s">
        <v>1177</v>
      </c>
      <c r="F72" s="114" t="str">
        <f t="shared" si="2"/>
        <v>040000520</v>
      </c>
      <c r="G72" s="46">
        <v>20191105</v>
      </c>
      <c r="H72" s="14" t="s">
        <v>1186</v>
      </c>
    </row>
    <row r="73" spans="1:8" ht="15" thickBot="1">
      <c r="A73" s="293"/>
      <c r="B73" s="7" t="s">
        <v>65</v>
      </c>
      <c r="C73" s="7" t="s">
        <v>1185</v>
      </c>
      <c r="D73" s="7" t="s">
        <v>29</v>
      </c>
      <c r="E73" s="29" t="s">
        <v>1178</v>
      </c>
      <c r="F73" s="114" t="str">
        <f t="shared" si="2"/>
        <v>040000521</v>
      </c>
      <c r="G73" s="46">
        <v>20191105</v>
      </c>
      <c r="H73" s="14" t="s">
        <v>1186</v>
      </c>
    </row>
    <row r="74" spans="1:8" ht="15" thickBot="1">
      <c r="A74" s="293"/>
      <c r="B74" s="7" t="s">
        <v>65</v>
      </c>
      <c r="C74" s="7" t="s">
        <v>1185</v>
      </c>
      <c r="D74" s="7" t="s">
        <v>30</v>
      </c>
      <c r="E74" s="29" t="s">
        <v>1179</v>
      </c>
      <c r="F74" s="114" t="str">
        <f t="shared" si="2"/>
        <v>040000522</v>
      </c>
      <c r="G74" s="46">
        <v>20191105</v>
      </c>
      <c r="H74" s="14" t="s">
        <v>1186</v>
      </c>
    </row>
    <row r="75" spans="1:8" ht="15" thickBot="1">
      <c r="A75" s="293"/>
      <c r="B75" s="7" t="s">
        <v>65</v>
      </c>
      <c r="C75" s="7" t="s">
        <v>1185</v>
      </c>
      <c r="D75" s="7" t="s">
        <v>152</v>
      </c>
      <c r="E75" s="29" t="s">
        <v>1180</v>
      </c>
      <c r="F75" s="114" t="str">
        <f t="shared" si="2"/>
        <v>040000523</v>
      </c>
      <c r="G75" s="46">
        <v>20191105</v>
      </c>
      <c r="H75" s="14" t="s">
        <v>1186</v>
      </c>
    </row>
    <row r="76" spans="1:8" ht="15" thickBot="1">
      <c r="A76" s="293"/>
      <c r="B76" s="7" t="s">
        <v>65</v>
      </c>
      <c r="C76" s="7" t="s">
        <v>1185</v>
      </c>
      <c r="D76" s="7" t="s">
        <v>153</v>
      </c>
      <c r="E76" s="29" t="s">
        <v>1181</v>
      </c>
      <c r="F76" s="114" t="str">
        <f t="shared" si="2"/>
        <v>040000524</v>
      </c>
      <c r="G76" s="46">
        <v>20191105</v>
      </c>
      <c r="H76" s="14" t="s">
        <v>1186</v>
      </c>
    </row>
    <row r="77" spans="1:8" ht="15" thickBot="1">
      <c r="A77" s="293"/>
      <c r="B77" s="7" t="s">
        <v>65</v>
      </c>
      <c r="C77" s="7" t="s">
        <v>1185</v>
      </c>
      <c r="D77" s="7" t="s">
        <v>408</v>
      </c>
      <c r="E77" s="29" t="s">
        <v>1182</v>
      </c>
      <c r="F77" s="114" t="str">
        <f t="shared" si="2"/>
        <v>040000525</v>
      </c>
      <c r="G77" s="46">
        <v>20191105</v>
      </c>
      <c r="H77" s="14" t="s">
        <v>1186</v>
      </c>
    </row>
    <row r="78" spans="1:8" ht="15" thickBot="1">
      <c r="A78" s="293"/>
      <c r="B78" s="7" t="s">
        <v>65</v>
      </c>
      <c r="C78" s="7" t="s">
        <v>1185</v>
      </c>
      <c r="D78" s="7" t="s">
        <v>409</v>
      </c>
      <c r="E78" s="29" t="s">
        <v>1183</v>
      </c>
      <c r="F78" s="114" t="str">
        <f t="shared" si="2"/>
        <v>040000526</v>
      </c>
      <c r="G78" s="46">
        <v>20191105</v>
      </c>
      <c r="H78" s="14" t="s">
        <v>1186</v>
      </c>
    </row>
    <row r="79" spans="1:8" ht="15" thickBot="1">
      <c r="A79" s="293"/>
      <c r="B79" s="7" t="s">
        <v>65</v>
      </c>
      <c r="C79" s="7" t="s">
        <v>1185</v>
      </c>
      <c r="D79" s="7" t="s">
        <v>302</v>
      </c>
      <c r="E79" s="29" t="s">
        <v>1184</v>
      </c>
      <c r="F79" s="114" t="str">
        <f t="shared" si="2"/>
        <v>040000527</v>
      </c>
      <c r="G79" s="46">
        <v>20191105</v>
      </c>
      <c r="H79" s="14" t="s">
        <v>1186</v>
      </c>
    </row>
    <row r="80" spans="1:8" ht="15" thickBot="1">
      <c r="A80" s="293" t="s">
        <v>272</v>
      </c>
      <c r="B80" s="7" t="s">
        <v>65</v>
      </c>
      <c r="C80" s="7" t="s">
        <v>271</v>
      </c>
      <c r="D80" s="7" t="s">
        <v>5</v>
      </c>
      <c r="E80" s="29" t="s">
        <v>270</v>
      </c>
    </row>
    <row r="81" spans="1:8" ht="15" thickBot="1">
      <c r="A81" s="293"/>
      <c r="B81" s="7" t="s">
        <v>65</v>
      </c>
      <c r="C81" s="7" t="s">
        <v>271</v>
      </c>
      <c r="D81" s="7" t="s">
        <v>37</v>
      </c>
      <c r="E81" s="29" t="s">
        <v>269</v>
      </c>
    </row>
    <row r="82" spans="1:8" ht="15" thickBot="1">
      <c r="A82" s="293"/>
      <c r="B82" s="7" t="s">
        <v>65</v>
      </c>
      <c r="C82" s="7" t="s">
        <v>271</v>
      </c>
      <c r="D82" s="7" t="s">
        <v>38</v>
      </c>
      <c r="E82" s="29" t="s">
        <v>268</v>
      </c>
    </row>
    <row r="83" spans="1:8" ht="15" thickBot="1">
      <c r="A83" s="293"/>
      <c r="B83" s="7" t="s">
        <v>332</v>
      </c>
      <c r="C83" s="7" t="s">
        <v>823</v>
      </c>
      <c r="D83" s="7" t="s">
        <v>39</v>
      </c>
      <c r="E83" s="29" t="s">
        <v>802</v>
      </c>
      <c r="F83" s="103" t="str">
        <f xml:space="preserve"> B83 &amp; C83 &amp; D83</f>
        <v>040000603</v>
      </c>
      <c r="G83" s="105">
        <v>20190429</v>
      </c>
      <c r="H83" s="105" t="s">
        <v>799</v>
      </c>
    </row>
    <row r="84" spans="1:8" ht="15" thickBot="1">
      <c r="A84" s="293"/>
      <c r="B84" s="7" t="s">
        <v>803</v>
      </c>
      <c r="C84" s="7" t="s">
        <v>823</v>
      </c>
      <c r="D84" s="7" t="s">
        <v>40</v>
      </c>
      <c r="E84" s="29" t="s">
        <v>804</v>
      </c>
      <c r="F84" s="103" t="str">
        <f xml:space="preserve"> B84 &amp; C84 &amp; D84</f>
        <v>040000604</v>
      </c>
      <c r="G84" s="105">
        <v>20190429</v>
      </c>
      <c r="H84" s="105" t="s">
        <v>799</v>
      </c>
    </row>
    <row r="85" spans="1:8" ht="15" thickBot="1">
      <c r="A85" s="293" t="s">
        <v>273</v>
      </c>
      <c r="B85" s="7" t="s">
        <v>65</v>
      </c>
      <c r="C85" s="7" t="s">
        <v>274</v>
      </c>
      <c r="D85" s="7" t="s">
        <v>5</v>
      </c>
      <c r="E85" s="29" t="s">
        <v>276</v>
      </c>
    </row>
    <row r="86" spans="1:8" ht="15" thickBot="1">
      <c r="A86" s="293"/>
      <c r="B86" s="7" t="s">
        <v>65</v>
      </c>
      <c r="C86" s="7" t="s">
        <v>274</v>
      </c>
      <c r="D86" s="7" t="s">
        <v>275</v>
      </c>
      <c r="E86" s="29" t="s">
        <v>277</v>
      </c>
    </row>
    <row r="87" spans="1:8" ht="15" thickBot="1">
      <c r="A87" s="91" t="s">
        <v>717</v>
      </c>
      <c r="B87" s="7" t="s">
        <v>65</v>
      </c>
      <c r="C87" s="7" t="s">
        <v>298</v>
      </c>
      <c r="D87" s="7" t="s">
        <v>226</v>
      </c>
      <c r="E87" s="104" t="s">
        <v>718</v>
      </c>
      <c r="F87" s="103" t="str">
        <f xml:space="preserve"> B87 &amp; C87 &amp; D87</f>
        <v>040000800</v>
      </c>
      <c r="G87" s="91">
        <v>20190304</v>
      </c>
      <c r="H87" s="91" t="s">
        <v>719</v>
      </c>
    </row>
    <row r="88" spans="1:8" ht="15" thickBot="1">
      <c r="A88" s="293" t="s">
        <v>805</v>
      </c>
      <c r="B88" s="7" t="s">
        <v>336</v>
      </c>
      <c r="C88" s="7" t="s">
        <v>319</v>
      </c>
      <c r="D88" s="7" t="s">
        <v>320</v>
      </c>
      <c r="E88" s="51" t="s">
        <v>806</v>
      </c>
      <c r="F88" s="103" t="str">
        <f t="shared" ref="F88:F104" si="3" xml:space="preserve"> B88 &amp; C88 &amp; D88</f>
        <v>040001101</v>
      </c>
      <c r="G88" s="105">
        <v>20190429</v>
      </c>
      <c r="H88" s="105" t="s">
        <v>799</v>
      </c>
    </row>
    <row r="89" spans="1:8" ht="15" thickBot="1">
      <c r="A89" s="293"/>
      <c r="B89" s="7" t="s">
        <v>336</v>
      </c>
      <c r="C89" s="7" t="s">
        <v>319</v>
      </c>
      <c r="D89" s="7" t="s">
        <v>316</v>
      </c>
      <c r="E89" s="51" t="s">
        <v>807</v>
      </c>
      <c r="F89" s="103" t="str">
        <f t="shared" ref="F89:F94" si="4" xml:space="preserve"> B89 &amp; C89 &amp; D89</f>
        <v>040001102</v>
      </c>
      <c r="G89" s="105">
        <v>20190429</v>
      </c>
      <c r="H89" s="105" t="s">
        <v>799</v>
      </c>
    </row>
    <row r="90" spans="1:8" ht="15" thickBot="1">
      <c r="A90" s="293"/>
      <c r="B90" s="7" t="s">
        <v>336</v>
      </c>
      <c r="C90" s="7" t="s">
        <v>319</v>
      </c>
      <c r="D90" s="7" t="s">
        <v>39</v>
      </c>
      <c r="E90" s="51" t="s">
        <v>808</v>
      </c>
      <c r="F90" s="103" t="str">
        <f t="shared" si="4"/>
        <v>040001103</v>
      </c>
      <c r="G90" s="105">
        <v>20190429</v>
      </c>
      <c r="H90" s="105" t="s">
        <v>799</v>
      </c>
    </row>
    <row r="91" spans="1:8" ht="15" thickBot="1">
      <c r="A91" s="293"/>
      <c r="B91" s="7" t="s">
        <v>336</v>
      </c>
      <c r="C91" s="7" t="s">
        <v>319</v>
      </c>
      <c r="D91" s="7" t="s">
        <v>40</v>
      </c>
      <c r="E91" s="51" t="s">
        <v>809</v>
      </c>
      <c r="F91" s="103" t="str">
        <f t="shared" si="4"/>
        <v>040001104</v>
      </c>
      <c r="G91" s="105">
        <v>20190429</v>
      </c>
      <c r="H91" s="105" t="s">
        <v>799</v>
      </c>
    </row>
    <row r="92" spans="1:8" ht="15" thickBot="1">
      <c r="A92" s="293"/>
      <c r="B92" s="7" t="s">
        <v>336</v>
      </c>
      <c r="C92" s="7" t="s">
        <v>319</v>
      </c>
      <c r="D92" s="7" t="s">
        <v>41</v>
      </c>
      <c r="E92" s="51" t="s">
        <v>810</v>
      </c>
      <c r="F92" s="103" t="str">
        <f t="shared" si="4"/>
        <v>040001105</v>
      </c>
      <c r="G92" s="105">
        <v>20190429</v>
      </c>
      <c r="H92" s="105" t="s">
        <v>799</v>
      </c>
    </row>
    <row r="93" spans="1:8" ht="15" thickBot="1">
      <c r="A93" s="293"/>
      <c r="B93" s="7" t="s">
        <v>336</v>
      </c>
      <c r="C93" s="7" t="s">
        <v>319</v>
      </c>
      <c r="D93" s="7" t="s">
        <v>42</v>
      </c>
      <c r="E93" s="51" t="s">
        <v>811</v>
      </c>
      <c r="F93" s="103" t="str">
        <f t="shared" si="4"/>
        <v>040001106</v>
      </c>
      <c r="G93" s="105">
        <v>20190429</v>
      </c>
      <c r="H93" s="105" t="s">
        <v>799</v>
      </c>
    </row>
    <row r="94" spans="1:8" ht="15" thickBot="1">
      <c r="A94" s="293"/>
      <c r="B94" s="7" t="s">
        <v>336</v>
      </c>
      <c r="C94" s="7" t="s">
        <v>319</v>
      </c>
      <c r="D94" s="7" t="s">
        <v>43</v>
      </c>
      <c r="E94" s="51" t="s">
        <v>812</v>
      </c>
      <c r="F94" s="103" t="str">
        <f t="shared" si="4"/>
        <v>040001107</v>
      </c>
      <c r="G94" s="105">
        <v>20190429</v>
      </c>
      <c r="H94" s="105" t="s">
        <v>799</v>
      </c>
    </row>
    <row r="95" spans="1:8" ht="15" thickBot="1">
      <c r="A95" s="293"/>
      <c r="B95" s="7" t="s">
        <v>336</v>
      </c>
      <c r="C95" s="7" t="s">
        <v>319</v>
      </c>
      <c r="D95" s="7" t="s">
        <v>44</v>
      </c>
      <c r="E95" s="51" t="s">
        <v>858</v>
      </c>
      <c r="F95" s="103" t="str">
        <f t="shared" si="3"/>
        <v>040001108</v>
      </c>
      <c r="G95" s="105">
        <v>20190619</v>
      </c>
      <c r="H95" s="105" t="s">
        <v>865</v>
      </c>
    </row>
    <row r="96" spans="1:8" ht="15" thickBot="1">
      <c r="A96" s="293"/>
      <c r="B96" s="7" t="s">
        <v>336</v>
      </c>
      <c r="C96" s="7" t="s">
        <v>319</v>
      </c>
      <c r="D96" s="7" t="s">
        <v>17</v>
      </c>
      <c r="E96" s="51" t="s">
        <v>859</v>
      </c>
      <c r="F96" s="103" t="str">
        <f t="shared" si="3"/>
        <v>040001109</v>
      </c>
      <c r="G96" s="105">
        <v>20190619</v>
      </c>
      <c r="H96" s="105" t="s">
        <v>865</v>
      </c>
    </row>
    <row r="97" spans="1:8" ht="15" thickBot="1">
      <c r="A97" s="293"/>
      <c r="B97" s="7" t="s">
        <v>336</v>
      </c>
      <c r="C97" s="7" t="s">
        <v>319</v>
      </c>
      <c r="D97" s="7" t="s">
        <v>18</v>
      </c>
      <c r="E97" s="51" t="s">
        <v>860</v>
      </c>
      <c r="F97" s="103" t="str">
        <f t="shared" si="3"/>
        <v>040001110</v>
      </c>
      <c r="G97" s="105">
        <v>20190619</v>
      </c>
      <c r="H97" s="105" t="s">
        <v>865</v>
      </c>
    </row>
    <row r="98" spans="1:8" ht="15" thickBot="1">
      <c r="A98" s="293"/>
      <c r="B98" s="7" t="s">
        <v>336</v>
      </c>
      <c r="C98" s="7" t="s">
        <v>319</v>
      </c>
      <c r="D98" s="7" t="s">
        <v>19</v>
      </c>
      <c r="E98" s="51" t="s">
        <v>866</v>
      </c>
      <c r="F98" s="103" t="str">
        <f xml:space="preserve"> B98 &amp; C98 &amp; D98</f>
        <v>040001111</v>
      </c>
      <c r="G98" s="105">
        <v>20190619</v>
      </c>
      <c r="H98" s="105" t="s">
        <v>865</v>
      </c>
    </row>
    <row r="99" spans="1:8" ht="15" thickBot="1">
      <c r="A99" s="293"/>
      <c r="B99" s="7" t="s">
        <v>336</v>
      </c>
      <c r="C99" s="7" t="s">
        <v>319</v>
      </c>
      <c r="D99" s="7" t="s">
        <v>1015</v>
      </c>
      <c r="E99" s="51" t="s">
        <v>1014</v>
      </c>
      <c r="F99" s="103" t="str">
        <f t="shared" si="3"/>
        <v>040001112</v>
      </c>
      <c r="G99" s="105">
        <v>20190722</v>
      </c>
      <c r="H99" s="105" t="s">
        <v>865</v>
      </c>
    </row>
    <row r="100" spans="1:8" ht="15" thickBot="1">
      <c r="A100" s="294" t="s">
        <v>813</v>
      </c>
      <c r="B100" s="7" t="s">
        <v>336</v>
      </c>
      <c r="C100" s="7" t="s">
        <v>824</v>
      </c>
      <c r="D100" s="7" t="s">
        <v>323</v>
      </c>
      <c r="E100" s="51" t="s">
        <v>814</v>
      </c>
      <c r="F100" s="103" t="str">
        <f t="shared" si="3"/>
        <v>040001200</v>
      </c>
      <c r="G100" s="105">
        <v>20190429</v>
      </c>
      <c r="H100" s="105" t="s">
        <v>799</v>
      </c>
    </row>
    <row r="101" spans="1:8" ht="15" thickBot="1">
      <c r="A101" s="294"/>
      <c r="B101" s="7" t="s">
        <v>815</v>
      </c>
      <c r="C101" s="7" t="s">
        <v>824</v>
      </c>
      <c r="D101" s="7" t="s">
        <v>37</v>
      </c>
      <c r="E101" s="51" t="s">
        <v>816</v>
      </c>
      <c r="F101" s="103" t="str">
        <f t="shared" si="3"/>
        <v>040001201</v>
      </c>
      <c r="G101" s="105">
        <v>20190429</v>
      </c>
      <c r="H101" s="105" t="s">
        <v>799</v>
      </c>
    </row>
    <row r="102" spans="1:8" ht="15" thickBot="1">
      <c r="A102" s="294"/>
      <c r="B102" s="7" t="s">
        <v>336</v>
      </c>
      <c r="C102" s="7" t="s">
        <v>824</v>
      </c>
      <c r="D102" s="7" t="s">
        <v>38</v>
      </c>
      <c r="E102" s="51" t="s">
        <v>817</v>
      </c>
      <c r="F102" s="103" t="str">
        <f t="shared" si="3"/>
        <v>040001202</v>
      </c>
      <c r="G102" s="105">
        <v>20190429</v>
      </c>
      <c r="H102" s="105" t="s">
        <v>799</v>
      </c>
    </row>
    <row r="103" spans="1:8" ht="15" thickBot="1">
      <c r="A103" s="294"/>
      <c r="B103" s="7" t="s">
        <v>336</v>
      </c>
      <c r="C103" s="7" t="s">
        <v>824</v>
      </c>
      <c r="D103" s="7" t="s">
        <v>39</v>
      </c>
      <c r="E103" s="51" t="s">
        <v>818</v>
      </c>
      <c r="F103" s="103" t="str">
        <f t="shared" si="3"/>
        <v>040001203</v>
      </c>
      <c r="G103" s="105">
        <v>20190429</v>
      </c>
      <c r="H103" s="105" t="s">
        <v>799</v>
      </c>
    </row>
    <row r="104" spans="1:8" ht="15" thickBot="1">
      <c r="A104" s="294"/>
      <c r="B104" s="7" t="s">
        <v>336</v>
      </c>
      <c r="C104" s="7" t="s">
        <v>824</v>
      </c>
      <c r="D104" s="7" t="s">
        <v>40</v>
      </c>
      <c r="E104" s="51" t="s">
        <v>819</v>
      </c>
      <c r="F104" s="103" t="str">
        <f t="shared" si="3"/>
        <v>040001204</v>
      </c>
      <c r="G104" s="105">
        <v>20190429</v>
      </c>
      <c r="H104" s="105" t="s">
        <v>799</v>
      </c>
    </row>
    <row r="105" spans="1:8" ht="15" thickBot="1">
      <c r="A105" s="294"/>
      <c r="B105" s="7" t="s">
        <v>336</v>
      </c>
      <c r="C105" s="7" t="s">
        <v>459</v>
      </c>
      <c r="D105" s="7" t="s">
        <v>41</v>
      </c>
      <c r="E105" s="51" t="s">
        <v>820</v>
      </c>
      <c r="F105" s="103" t="str">
        <f t="shared" ref="F105:F110" si="5" xml:space="preserve"> B105 &amp; C105 &amp; D105</f>
        <v>040001205</v>
      </c>
      <c r="G105" s="105">
        <v>20190429</v>
      </c>
      <c r="H105" s="105" t="s">
        <v>799</v>
      </c>
    </row>
    <row r="106" spans="1:8" ht="15" thickBot="1">
      <c r="A106" s="294"/>
      <c r="B106" s="7" t="s">
        <v>336</v>
      </c>
      <c r="C106" s="7" t="s">
        <v>459</v>
      </c>
      <c r="D106" s="7" t="s">
        <v>897</v>
      </c>
      <c r="E106" s="51" t="s">
        <v>898</v>
      </c>
      <c r="F106" s="103" t="str">
        <f xml:space="preserve"> B106 &amp; C106 &amp; D106</f>
        <v>040001206</v>
      </c>
      <c r="G106" s="105">
        <v>20190710</v>
      </c>
      <c r="H106" s="105" t="s">
        <v>899</v>
      </c>
    </row>
    <row r="107" spans="1:8" ht="15" thickBot="1">
      <c r="A107" s="294"/>
      <c r="B107" s="7" t="s">
        <v>336</v>
      </c>
      <c r="C107" s="7" t="s">
        <v>459</v>
      </c>
      <c r="D107" s="7" t="s">
        <v>458</v>
      </c>
      <c r="E107" s="51" t="s">
        <v>900</v>
      </c>
      <c r="F107" s="103" t="str">
        <f xml:space="preserve"> B107 &amp; C107 &amp; D107</f>
        <v>040001207</v>
      </c>
      <c r="G107" s="105">
        <v>20190710</v>
      </c>
      <c r="H107" s="105" t="s">
        <v>896</v>
      </c>
    </row>
    <row r="108" spans="1:8" ht="15" thickBot="1">
      <c r="A108" s="294"/>
      <c r="B108" s="7" t="s">
        <v>336</v>
      </c>
      <c r="C108" s="7" t="s">
        <v>459</v>
      </c>
      <c r="D108" s="7" t="s">
        <v>287</v>
      </c>
      <c r="E108" s="51" t="s">
        <v>1016</v>
      </c>
      <c r="F108" s="103" t="str">
        <f t="shared" si="5"/>
        <v>040001208</v>
      </c>
      <c r="G108" s="105">
        <v>20190722</v>
      </c>
      <c r="H108" s="105" t="s">
        <v>1017</v>
      </c>
    </row>
    <row r="109" spans="1:8" ht="15" thickBot="1">
      <c r="E109" s="51" t="s">
        <v>812</v>
      </c>
      <c r="F109" s="103" t="s">
        <v>825</v>
      </c>
      <c r="G109" s="105">
        <v>20190429</v>
      </c>
      <c r="H109" s="105" t="s">
        <v>799</v>
      </c>
    </row>
    <row r="110" spans="1:8" ht="15" thickBot="1">
      <c r="A110" s="46" t="s">
        <v>1008</v>
      </c>
      <c r="B110" s="7" t="s">
        <v>1009</v>
      </c>
      <c r="C110" s="7" t="s">
        <v>1010</v>
      </c>
      <c r="D110" s="7" t="s">
        <v>1011</v>
      </c>
      <c r="E110" s="143" t="s">
        <v>1012</v>
      </c>
      <c r="F110" s="103" t="str">
        <f t="shared" si="5"/>
        <v>040001300</v>
      </c>
      <c r="G110" s="103" t="s">
        <v>1013</v>
      </c>
      <c r="H110" s="103" t="s">
        <v>865</v>
      </c>
    </row>
    <row r="111" spans="1:8" ht="15" thickBot="1">
      <c r="B111" s="7"/>
      <c r="C111" s="7"/>
      <c r="D111" s="7"/>
      <c r="F111" s="133"/>
    </row>
    <row r="112" spans="1:8" ht="15" thickBot="1">
      <c r="B112" s="7"/>
      <c r="C112" s="7"/>
      <c r="D112" s="7"/>
    </row>
    <row r="113" spans="2:4" ht="15" thickBot="1">
      <c r="B113" s="7"/>
      <c r="C113" s="7"/>
      <c r="D113" s="7"/>
    </row>
    <row r="114" spans="2:4" ht="15" thickBot="1">
      <c r="B114" s="7"/>
      <c r="C114" s="7"/>
      <c r="D114" s="7"/>
    </row>
    <row r="115" spans="2:4" ht="15" thickBot="1">
      <c r="B115" s="7"/>
      <c r="C115" s="7"/>
      <c r="D115" s="7"/>
    </row>
    <row r="116" spans="2:4" ht="15" thickBot="1">
      <c r="B116" s="7"/>
      <c r="C116" s="7"/>
      <c r="D116" s="7"/>
    </row>
    <row r="117" spans="2:4" ht="15" thickBot="1">
      <c r="B117" s="7"/>
      <c r="C117" s="7"/>
      <c r="D117" s="7"/>
    </row>
    <row r="118" spans="2:4" ht="15" thickBot="1">
      <c r="B118" s="7"/>
      <c r="C118" s="7"/>
      <c r="D118" s="7"/>
    </row>
    <row r="119" spans="2:4" ht="15" thickBot="1">
      <c r="B119" s="7"/>
      <c r="C119" s="7"/>
      <c r="D119" s="7"/>
    </row>
    <row r="120" spans="2:4" ht="15" thickBot="1">
      <c r="B120" s="7"/>
      <c r="C120" s="7"/>
      <c r="D120" s="7"/>
    </row>
    <row r="121" spans="2:4" ht="15" thickBot="1">
      <c r="B121" s="7"/>
      <c r="C121" s="7"/>
      <c r="D121" s="7"/>
    </row>
    <row r="122" spans="2:4" ht="15" thickBot="1">
      <c r="B122" s="7"/>
      <c r="C122" s="7"/>
      <c r="D122" s="7"/>
    </row>
    <row r="123" spans="2:4" ht="15" thickBot="1">
      <c r="B123" s="7"/>
      <c r="C123" s="7"/>
      <c r="D123" s="7"/>
    </row>
    <row r="124" spans="2:4" ht="15" thickBot="1">
      <c r="B124" s="7"/>
      <c r="C124" s="7"/>
      <c r="D124" s="7"/>
    </row>
  </sheetData>
  <mergeCells count="9">
    <mergeCell ref="A88:A99"/>
    <mergeCell ref="A100:A108"/>
    <mergeCell ref="A18:A39"/>
    <mergeCell ref="A2:A17"/>
    <mergeCell ref="A85:A86"/>
    <mergeCell ref="A80:A84"/>
    <mergeCell ref="A50:A51"/>
    <mergeCell ref="A40:A49"/>
    <mergeCell ref="A52:A79"/>
  </mergeCells>
  <phoneticPr fontId="1" type="noConversion"/>
  <pageMargins left="0.7" right="0.7" top="0.75" bottom="0.75" header="0.3" footer="0.3"/>
  <pageSetup paperSize="1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73"/>
  <sheetViews>
    <sheetView topLeftCell="A27" workbookViewId="0">
      <selection activeCell="E63" sqref="E63"/>
    </sheetView>
  </sheetViews>
  <sheetFormatPr defaultRowHeight="14.4"/>
  <cols>
    <col min="1" max="1" width="19.44140625" bestFit="1" customWidth="1"/>
    <col min="4" max="4" width="17.21875" bestFit="1" customWidth="1"/>
    <col min="5" max="5" width="29.6640625" bestFit="1" customWidth="1"/>
    <col min="6" max="6" width="10.44140625" bestFit="1" customWidth="1"/>
    <col min="7" max="7" width="9.44140625" bestFit="1" customWidth="1"/>
  </cols>
  <sheetData>
    <row r="1" spans="1:8" ht="15" thickBot="1">
      <c r="A1" s="10"/>
      <c r="B1" s="58" t="s">
        <v>0</v>
      </c>
      <c r="C1" s="58" t="s">
        <v>1</v>
      </c>
      <c r="D1" s="58" t="s">
        <v>2</v>
      </c>
      <c r="E1" s="59" t="s">
        <v>63</v>
      </c>
      <c r="F1" s="58" t="s">
        <v>35</v>
      </c>
      <c r="G1" s="46"/>
      <c r="H1" s="46"/>
    </row>
    <row r="2" spans="1:8" ht="15" thickBot="1">
      <c r="A2" s="295" t="s">
        <v>90</v>
      </c>
      <c r="B2" s="7" t="s">
        <v>91</v>
      </c>
      <c r="C2" s="7" t="s">
        <v>92</v>
      </c>
      <c r="D2" s="7" t="s">
        <v>93</v>
      </c>
      <c r="E2" s="89" t="s">
        <v>132</v>
      </c>
      <c r="F2" s="31" t="s">
        <v>75</v>
      </c>
      <c r="G2" s="46"/>
      <c r="H2" s="46"/>
    </row>
    <row r="3" spans="1:8" ht="15" thickBot="1">
      <c r="A3" s="295"/>
      <c r="B3" s="7" t="s">
        <v>91</v>
      </c>
      <c r="C3" s="7" t="s">
        <v>92</v>
      </c>
      <c r="D3" s="7" t="s">
        <v>37</v>
      </c>
      <c r="E3" s="89" t="s">
        <v>133</v>
      </c>
      <c r="F3" s="26"/>
      <c r="G3" s="46"/>
      <c r="H3" s="46"/>
    </row>
    <row r="4" spans="1:8" ht="15" thickBot="1">
      <c r="A4" s="295"/>
      <c r="B4" s="7" t="s">
        <v>91</v>
      </c>
      <c r="C4" s="7" t="s">
        <v>92</v>
      </c>
      <c r="D4" s="7" t="s">
        <v>38</v>
      </c>
      <c r="E4" s="89" t="s">
        <v>134</v>
      </c>
      <c r="F4" s="46"/>
      <c r="G4" s="46"/>
      <c r="H4" s="46"/>
    </row>
    <row r="5" spans="1:8" ht="15" thickBot="1">
      <c r="A5" s="295"/>
      <c r="B5" s="7" t="s">
        <v>91</v>
      </c>
      <c r="C5" s="7" t="s">
        <v>92</v>
      </c>
      <c r="D5" s="7" t="s">
        <v>39</v>
      </c>
      <c r="E5" s="89" t="s">
        <v>135</v>
      </c>
      <c r="F5" s="46"/>
      <c r="G5" s="46"/>
      <c r="H5" s="46"/>
    </row>
    <row r="6" spans="1:8" ht="15" thickBot="1">
      <c r="A6" s="295"/>
      <c r="B6" s="7" t="s">
        <v>94</v>
      </c>
      <c r="C6" s="7" t="s">
        <v>95</v>
      </c>
      <c r="D6" s="7" t="s">
        <v>40</v>
      </c>
      <c r="E6" s="89" t="s">
        <v>136</v>
      </c>
      <c r="F6" s="46"/>
      <c r="G6" s="46"/>
      <c r="H6" s="46"/>
    </row>
    <row r="7" spans="1:8" ht="15" thickBot="1">
      <c r="A7" s="295"/>
      <c r="B7" s="7" t="s">
        <v>94</v>
      </c>
      <c r="C7" s="7" t="s">
        <v>95</v>
      </c>
      <c r="D7" s="7" t="s">
        <v>41</v>
      </c>
      <c r="E7" s="89" t="s">
        <v>137</v>
      </c>
      <c r="F7" s="46"/>
      <c r="G7" s="46"/>
      <c r="H7" s="46"/>
    </row>
    <row r="8" spans="1:8" ht="15" thickBot="1">
      <c r="A8" s="295"/>
      <c r="B8" s="75" t="s">
        <v>91</v>
      </c>
      <c r="C8" s="75" t="s">
        <v>92</v>
      </c>
      <c r="D8" s="75" t="s">
        <v>87</v>
      </c>
      <c r="E8" s="10" t="s">
        <v>177</v>
      </c>
      <c r="F8" s="46"/>
      <c r="G8" s="46"/>
      <c r="H8" s="46"/>
    </row>
    <row r="9" spans="1:8" ht="15" thickBot="1">
      <c r="A9" s="295" t="s">
        <v>96</v>
      </c>
      <c r="B9" s="7" t="s">
        <v>94</v>
      </c>
      <c r="C9" s="7" t="s">
        <v>97</v>
      </c>
      <c r="D9" s="7" t="s">
        <v>98</v>
      </c>
      <c r="E9" s="8" t="s">
        <v>138</v>
      </c>
      <c r="F9" s="90" t="str">
        <f t="shared" ref="F9:F14" si="0" xml:space="preserve"> B9 &amp; C9 &amp; D9</f>
        <v>060000100</v>
      </c>
      <c r="G9" s="46"/>
      <c r="H9" s="46"/>
    </row>
    <row r="10" spans="1:8" ht="15" thickBot="1">
      <c r="A10" s="295"/>
      <c r="B10" s="7" t="s">
        <v>94</v>
      </c>
      <c r="C10" s="7" t="s">
        <v>97</v>
      </c>
      <c r="D10" s="7" t="s">
        <v>99</v>
      </c>
      <c r="E10" s="8" t="s">
        <v>139</v>
      </c>
      <c r="F10" s="90" t="str">
        <f t="shared" si="0"/>
        <v>060000101</v>
      </c>
      <c r="G10" s="46"/>
      <c r="H10" s="46"/>
    </row>
    <row r="11" spans="1:8" ht="15" thickBot="1">
      <c r="A11" s="295"/>
      <c r="B11" s="7" t="s">
        <v>94</v>
      </c>
      <c r="C11" s="7" t="s">
        <v>97</v>
      </c>
      <c r="D11" s="7" t="s">
        <v>100</v>
      </c>
      <c r="E11" s="8" t="s">
        <v>140</v>
      </c>
      <c r="F11" s="90" t="str">
        <f t="shared" si="0"/>
        <v>060000102</v>
      </c>
      <c r="G11" s="46"/>
      <c r="H11" s="46"/>
    </row>
    <row r="12" spans="1:8" ht="15" thickBot="1">
      <c r="A12" s="295"/>
      <c r="B12" s="7" t="s">
        <v>94</v>
      </c>
      <c r="C12" s="7" t="s">
        <v>97</v>
      </c>
      <c r="D12" s="7" t="s">
        <v>101</v>
      </c>
      <c r="E12" s="8" t="s">
        <v>141</v>
      </c>
      <c r="F12" s="90" t="str">
        <f t="shared" si="0"/>
        <v>060000103</v>
      </c>
      <c r="G12" s="46"/>
      <c r="H12" s="46"/>
    </row>
    <row r="13" spans="1:8" ht="15" thickBot="1">
      <c r="A13" s="295"/>
      <c r="B13" s="7" t="s">
        <v>94</v>
      </c>
      <c r="C13" s="7" t="s">
        <v>97</v>
      </c>
      <c r="D13" s="7" t="s">
        <v>102</v>
      </c>
      <c r="E13" s="9" t="s">
        <v>142</v>
      </c>
      <c r="F13" s="90" t="str">
        <f t="shared" si="0"/>
        <v>060000104</v>
      </c>
      <c r="G13" s="46"/>
      <c r="H13" s="46"/>
    </row>
    <row r="14" spans="1:8" ht="15" thickBot="1">
      <c r="A14" s="295"/>
      <c r="B14" s="7" t="s">
        <v>94</v>
      </c>
      <c r="C14" s="7" t="s">
        <v>97</v>
      </c>
      <c r="D14" s="7" t="s">
        <v>103</v>
      </c>
      <c r="E14" s="8" t="s">
        <v>143</v>
      </c>
      <c r="F14" s="90" t="str">
        <f t="shared" si="0"/>
        <v>060000105</v>
      </c>
      <c r="G14" s="46"/>
      <c r="H14" s="46"/>
    </row>
    <row r="15" spans="1:8" ht="15" thickBot="1">
      <c r="A15" s="295"/>
      <c r="B15" s="7" t="s">
        <v>94</v>
      </c>
      <c r="C15" s="7" t="s">
        <v>97</v>
      </c>
      <c r="D15" s="7" t="s">
        <v>104</v>
      </c>
      <c r="E15" s="8" t="s">
        <v>144</v>
      </c>
      <c r="F15" s="90" t="str">
        <f t="shared" ref="F15:F23" si="1" xml:space="preserve"> B15 &amp; C15 &amp; D15</f>
        <v>060000106</v>
      </c>
      <c r="G15" s="46"/>
      <c r="H15" s="46"/>
    </row>
    <row r="16" spans="1:8" ht="15" thickBot="1">
      <c r="A16" s="295"/>
      <c r="B16" s="7" t="s">
        <v>94</v>
      </c>
      <c r="C16" s="7" t="s">
        <v>97</v>
      </c>
      <c r="D16" s="7" t="s">
        <v>105</v>
      </c>
      <c r="E16" s="8" t="s">
        <v>145</v>
      </c>
      <c r="F16" s="90" t="str">
        <f t="shared" si="1"/>
        <v>060000107</v>
      </c>
      <c r="G16" s="46"/>
      <c r="H16" s="46"/>
    </row>
    <row r="17" spans="1:8">
      <c r="A17" s="295"/>
      <c r="B17" s="75" t="s">
        <v>91</v>
      </c>
      <c r="C17" s="75" t="s">
        <v>97</v>
      </c>
      <c r="D17" s="75" t="s">
        <v>89</v>
      </c>
      <c r="E17" s="30" t="s">
        <v>178</v>
      </c>
      <c r="F17" s="90" t="str">
        <f t="shared" si="1"/>
        <v>060000108</v>
      </c>
      <c r="G17" s="46"/>
      <c r="H17" s="46"/>
    </row>
    <row r="18" spans="1:8">
      <c r="A18" s="295"/>
      <c r="B18" s="75" t="s">
        <v>91</v>
      </c>
      <c r="C18" s="75" t="s">
        <v>97</v>
      </c>
      <c r="D18" s="75" t="s">
        <v>184</v>
      </c>
      <c r="E18" s="10" t="s">
        <v>185</v>
      </c>
      <c r="F18" s="90" t="str">
        <f t="shared" si="1"/>
        <v>060000109</v>
      </c>
      <c r="G18" s="46"/>
      <c r="H18" s="46"/>
    </row>
    <row r="19" spans="1:8">
      <c r="A19" s="295"/>
      <c r="B19" s="75" t="s">
        <v>91</v>
      </c>
      <c r="C19" s="75" t="s">
        <v>97</v>
      </c>
      <c r="D19" s="75" t="s">
        <v>18</v>
      </c>
      <c r="E19" s="10" t="s">
        <v>360</v>
      </c>
      <c r="F19" s="90" t="str">
        <f t="shared" si="1"/>
        <v>060000110</v>
      </c>
      <c r="G19" s="46"/>
      <c r="H19" s="46"/>
    </row>
    <row r="20" spans="1:8">
      <c r="A20" s="295"/>
      <c r="B20" s="75" t="s">
        <v>91</v>
      </c>
      <c r="C20" s="75" t="s">
        <v>97</v>
      </c>
      <c r="D20" s="75" t="s">
        <v>19</v>
      </c>
      <c r="E20" s="10" t="s">
        <v>361</v>
      </c>
      <c r="F20" s="90" t="str">
        <f t="shared" si="1"/>
        <v>060000111</v>
      </c>
      <c r="G20" s="46"/>
      <c r="H20" s="46"/>
    </row>
    <row r="21" spans="1:8">
      <c r="A21" s="295"/>
      <c r="B21" s="75" t="s">
        <v>91</v>
      </c>
      <c r="C21" s="75" t="s">
        <v>97</v>
      </c>
      <c r="D21" s="75" t="s">
        <v>20</v>
      </c>
      <c r="E21" s="10" t="s">
        <v>362</v>
      </c>
      <c r="F21" s="90" t="str">
        <f t="shared" si="1"/>
        <v>060000112</v>
      </c>
      <c r="G21" s="46"/>
      <c r="H21" s="46"/>
    </row>
    <row r="22" spans="1:8">
      <c r="A22" s="295"/>
      <c r="B22" s="75" t="s">
        <v>91</v>
      </c>
      <c r="C22" s="75" t="s">
        <v>97</v>
      </c>
      <c r="D22" s="75" t="s">
        <v>21</v>
      </c>
      <c r="E22" s="10" t="s">
        <v>363</v>
      </c>
      <c r="F22" s="90" t="str">
        <f t="shared" si="1"/>
        <v>060000113</v>
      </c>
      <c r="G22" s="46"/>
      <c r="H22" s="46"/>
    </row>
    <row r="23" spans="1:8">
      <c r="A23" s="295"/>
      <c r="B23" s="75" t="s">
        <v>91</v>
      </c>
      <c r="C23" s="75" t="s">
        <v>97</v>
      </c>
      <c r="D23" s="75" t="s">
        <v>636</v>
      </c>
      <c r="E23" s="10" t="s">
        <v>637</v>
      </c>
      <c r="F23" s="90" t="str">
        <f t="shared" si="1"/>
        <v>060000114</v>
      </c>
      <c r="G23" s="46"/>
      <c r="H23" s="46"/>
    </row>
    <row r="24" spans="1:8">
      <c r="A24" s="295"/>
      <c r="B24" s="75" t="s">
        <v>91</v>
      </c>
      <c r="C24" s="75" t="s">
        <v>97</v>
      </c>
      <c r="D24" s="75" t="s">
        <v>670</v>
      </c>
      <c r="E24" s="10" t="s">
        <v>672</v>
      </c>
      <c r="F24" s="90" t="str">
        <f t="shared" ref="F24:F33" si="2" xml:space="preserve"> B24 &amp; C24 &amp; D24</f>
        <v>060000115</v>
      </c>
      <c r="G24" s="91">
        <v>20181211</v>
      </c>
      <c r="H24" s="91" t="s">
        <v>675</v>
      </c>
    </row>
    <row r="25" spans="1:8">
      <c r="A25" s="295"/>
      <c r="B25" s="75" t="s">
        <v>91</v>
      </c>
      <c r="C25" s="75" t="s">
        <v>97</v>
      </c>
      <c r="D25" s="75" t="s">
        <v>671</v>
      </c>
      <c r="E25" s="10" t="s">
        <v>673</v>
      </c>
      <c r="F25" s="90" t="str">
        <f t="shared" si="2"/>
        <v>060000116</v>
      </c>
      <c r="G25" s="91">
        <v>20181211</v>
      </c>
      <c r="H25" s="91" t="s">
        <v>675</v>
      </c>
    </row>
    <row r="26" spans="1:8">
      <c r="A26" s="295"/>
      <c r="B26" s="75" t="s">
        <v>91</v>
      </c>
      <c r="C26" s="75" t="s">
        <v>97</v>
      </c>
      <c r="D26" s="75" t="s">
        <v>306</v>
      </c>
      <c r="E26" s="10" t="s">
        <v>674</v>
      </c>
      <c r="F26" s="90" t="str">
        <f t="shared" si="2"/>
        <v>060000117</v>
      </c>
      <c r="G26" s="91">
        <v>20181211</v>
      </c>
      <c r="H26" s="91" t="s">
        <v>675</v>
      </c>
    </row>
    <row r="27" spans="1:8">
      <c r="A27" s="295"/>
      <c r="B27" s="75" t="s">
        <v>91</v>
      </c>
      <c r="C27" s="75" t="s">
        <v>97</v>
      </c>
      <c r="D27" s="75" t="s">
        <v>676</v>
      </c>
      <c r="E27" s="10" t="s">
        <v>677</v>
      </c>
      <c r="F27" s="90" t="str">
        <f t="shared" si="2"/>
        <v>060000118</v>
      </c>
      <c r="G27" s="91">
        <v>20181211</v>
      </c>
      <c r="H27" s="91" t="s">
        <v>675</v>
      </c>
    </row>
    <row r="28" spans="1:8">
      <c r="A28" s="295"/>
      <c r="B28" s="75" t="s">
        <v>91</v>
      </c>
      <c r="C28" s="75" t="s">
        <v>97</v>
      </c>
      <c r="D28" s="75" t="s">
        <v>27</v>
      </c>
      <c r="E28" s="92" t="s">
        <v>678</v>
      </c>
      <c r="F28" s="90" t="str">
        <f t="shared" si="2"/>
        <v>060000119</v>
      </c>
      <c r="G28" s="91">
        <v>20181211</v>
      </c>
      <c r="H28" s="91" t="s">
        <v>681</v>
      </c>
    </row>
    <row r="29" spans="1:8">
      <c r="A29" s="295"/>
      <c r="B29" s="75" t="s">
        <v>91</v>
      </c>
      <c r="C29" s="75" t="s">
        <v>97</v>
      </c>
      <c r="D29" s="75" t="s">
        <v>28</v>
      </c>
      <c r="E29" s="92" t="s">
        <v>679</v>
      </c>
      <c r="F29" s="90" t="str">
        <f t="shared" si="2"/>
        <v>060000120</v>
      </c>
      <c r="G29" s="91">
        <v>20181211</v>
      </c>
      <c r="H29" s="91" t="s">
        <v>681</v>
      </c>
    </row>
    <row r="30" spans="1:8">
      <c r="A30" s="295"/>
      <c r="B30" s="132" t="s">
        <v>91</v>
      </c>
      <c r="C30" s="132" t="s">
        <v>97</v>
      </c>
      <c r="D30" s="132" t="s">
        <v>29</v>
      </c>
      <c r="E30" s="92" t="s">
        <v>680</v>
      </c>
      <c r="F30" s="90" t="str">
        <f t="shared" si="2"/>
        <v>060000121</v>
      </c>
      <c r="G30" s="91">
        <v>20181211</v>
      </c>
      <c r="H30" s="91" t="s">
        <v>681</v>
      </c>
    </row>
    <row r="31" spans="1:8">
      <c r="A31" s="295"/>
      <c r="B31" s="132" t="s">
        <v>91</v>
      </c>
      <c r="C31" s="132" t="s">
        <v>97</v>
      </c>
      <c r="D31" s="132" t="s">
        <v>1003</v>
      </c>
      <c r="E31" s="92" t="s">
        <v>1005</v>
      </c>
      <c r="F31" s="90" t="str">
        <f t="shared" si="2"/>
        <v>060000122</v>
      </c>
      <c r="G31" s="91">
        <v>20190722</v>
      </c>
      <c r="H31" s="91" t="s">
        <v>1007</v>
      </c>
    </row>
    <row r="32" spans="1:8">
      <c r="A32" s="295"/>
      <c r="B32" s="155" t="s">
        <v>91</v>
      </c>
      <c r="C32" s="155" t="s">
        <v>97</v>
      </c>
      <c r="D32" s="155" t="s">
        <v>1004</v>
      </c>
      <c r="E32" s="92" t="s">
        <v>1006</v>
      </c>
      <c r="F32" s="90" t="str">
        <f t="shared" ref="F32" si="3" xml:space="preserve"> B32 &amp; C32 &amp; D32</f>
        <v>060000123</v>
      </c>
      <c r="G32" s="91">
        <v>20190722</v>
      </c>
      <c r="H32" s="91" t="s">
        <v>1007</v>
      </c>
    </row>
    <row r="33" spans="1:8">
      <c r="A33" s="295"/>
      <c r="B33" s="75" t="s">
        <v>91</v>
      </c>
      <c r="C33" s="75" t="s">
        <v>97</v>
      </c>
      <c r="D33" s="75" t="s">
        <v>1084</v>
      </c>
      <c r="E33" s="92" t="s">
        <v>1085</v>
      </c>
      <c r="F33" s="90" t="str">
        <f t="shared" si="2"/>
        <v>060000124</v>
      </c>
      <c r="G33" s="91">
        <v>20190916</v>
      </c>
      <c r="H33" s="91" t="s">
        <v>1086</v>
      </c>
    </row>
    <row r="34" spans="1:8" ht="15" thickBot="1">
      <c r="A34" s="295"/>
      <c r="B34" s="190" t="s">
        <v>91</v>
      </c>
      <c r="C34" s="190" t="s">
        <v>97</v>
      </c>
      <c r="D34" s="190" t="s">
        <v>408</v>
      </c>
      <c r="E34" s="92" t="s">
        <v>1563</v>
      </c>
      <c r="F34" s="90" t="s">
        <v>1565</v>
      </c>
      <c r="G34" s="91">
        <v>20191128</v>
      </c>
      <c r="H34" s="91" t="s">
        <v>1564</v>
      </c>
    </row>
    <row r="35" spans="1:8" ht="15" thickBot="1">
      <c r="A35" s="295" t="s">
        <v>106</v>
      </c>
      <c r="B35" s="7" t="s">
        <v>94</v>
      </c>
      <c r="C35" s="7" t="s">
        <v>107</v>
      </c>
      <c r="D35" s="7" t="s">
        <v>98</v>
      </c>
      <c r="E35" s="8" t="s">
        <v>146</v>
      </c>
      <c r="F35" s="46"/>
      <c r="G35" s="46"/>
      <c r="H35" s="46"/>
    </row>
    <row r="36" spans="1:8" ht="15" thickBot="1">
      <c r="A36" s="295"/>
      <c r="B36" s="7" t="s">
        <v>94</v>
      </c>
      <c r="C36" s="7" t="s">
        <v>107</v>
      </c>
      <c r="D36" s="7" t="s">
        <v>99</v>
      </c>
      <c r="E36" s="8" t="s">
        <v>147</v>
      </c>
      <c r="F36" s="46"/>
      <c r="G36" s="46"/>
      <c r="H36" s="46"/>
    </row>
    <row r="37" spans="1:8" ht="15" thickBot="1">
      <c r="A37" s="295"/>
      <c r="B37" s="7" t="s">
        <v>94</v>
      </c>
      <c r="C37" s="7" t="s">
        <v>107</v>
      </c>
      <c r="D37" s="75" t="s">
        <v>100</v>
      </c>
      <c r="E37" s="32" t="s">
        <v>148</v>
      </c>
      <c r="F37" s="46"/>
      <c r="G37" s="46"/>
      <c r="H37" s="46"/>
    </row>
    <row r="38" spans="1:8" ht="15" thickBot="1">
      <c r="A38" s="295"/>
      <c r="B38" s="7" t="s">
        <v>94</v>
      </c>
      <c r="C38" s="7" t="s">
        <v>107</v>
      </c>
      <c r="D38" s="75" t="s">
        <v>101</v>
      </c>
      <c r="E38" s="32" t="s">
        <v>149</v>
      </c>
      <c r="F38" s="46"/>
      <c r="G38" s="46"/>
      <c r="H38" s="46"/>
    </row>
    <row r="39" spans="1:8">
      <c r="A39" s="295"/>
      <c r="B39" s="75" t="s">
        <v>186</v>
      </c>
      <c r="C39" s="75" t="s">
        <v>187</v>
      </c>
      <c r="D39" s="75" t="s">
        <v>188</v>
      </c>
      <c r="E39" s="35" t="s">
        <v>189</v>
      </c>
      <c r="F39" s="46"/>
      <c r="G39" s="46"/>
      <c r="H39" s="46"/>
    </row>
    <row r="40" spans="1:8">
      <c r="A40" s="295"/>
      <c r="B40" s="75" t="s">
        <v>186</v>
      </c>
      <c r="C40" s="75" t="s">
        <v>187</v>
      </c>
      <c r="D40" s="75" t="s">
        <v>190</v>
      </c>
      <c r="E40" s="10" t="s">
        <v>191</v>
      </c>
      <c r="F40" s="46"/>
      <c r="G40" s="46"/>
      <c r="H40" s="46"/>
    </row>
    <row r="41" spans="1:8">
      <c r="A41" s="295"/>
      <c r="B41" s="75" t="s">
        <v>186</v>
      </c>
      <c r="C41" s="75" t="s">
        <v>187</v>
      </c>
      <c r="D41" s="75" t="s">
        <v>192</v>
      </c>
      <c r="E41" s="30" t="s">
        <v>193</v>
      </c>
      <c r="F41" s="46"/>
      <c r="G41" s="46"/>
      <c r="H41" s="46"/>
    </row>
    <row r="42" spans="1:8">
      <c r="A42" s="295"/>
      <c r="B42" s="75" t="s">
        <v>186</v>
      </c>
      <c r="C42" s="75" t="s">
        <v>187</v>
      </c>
      <c r="D42" s="75" t="s">
        <v>88</v>
      </c>
      <c r="E42" s="35" t="s">
        <v>291</v>
      </c>
      <c r="F42" s="46"/>
      <c r="G42" s="46"/>
      <c r="H42" s="46"/>
    </row>
    <row r="43" spans="1:8">
      <c r="A43" s="295"/>
      <c r="B43" s="192" t="s">
        <v>1566</v>
      </c>
      <c r="C43" s="192" t="s">
        <v>1568</v>
      </c>
      <c r="D43" s="192" t="s">
        <v>44</v>
      </c>
      <c r="E43" s="35" t="s">
        <v>1567</v>
      </c>
      <c r="F43" s="46"/>
      <c r="G43" s="46"/>
      <c r="H43" s="46"/>
    </row>
    <row r="44" spans="1:8">
      <c r="A44" s="295"/>
      <c r="B44" s="192" t="s">
        <v>1578</v>
      </c>
      <c r="C44" s="192" t="s">
        <v>1568</v>
      </c>
      <c r="D44" s="192" t="s">
        <v>17</v>
      </c>
      <c r="E44" s="35" t="s">
        <v>1571</v>
      </c>
      <c r="F44" s="69" t="str">
        <f xml:space="preserve"> B44 &amp; C44 &amp; D44</f>
        <v>060000209</v>
      </c>
      <c r="G44" s="191" t="s">
        <v>1581</v>
      </c>
      <c r="H44" s="46"/>
    </row>
    <row r="45" spans="1:8">
      <c r="A45" s="295"/>
      <c r="B45" s="192" t="s">
        <v>1578</v>
      </c>
      <c r="C45" s="192" t="s">
        <v>1569</v>
      </c>
      <c r="D45" s="192" t="s">
        <v>18</v>
      </c>
      <c r="E45" s="35" t="s">
        <v>1572</v>
      </c>
      <c r="F45" s="69" t="str">
        <f xml:space="preserve"> B45 &amp; C45 &amp;D45</f>
        <v>060000210</v>
      </c>
      <c r="G45" s="191" t="s">
        <v>1581</v>
      </c>
      <c r="H45" s="46"/>
    </row>
    <row r="46" spans="1:8">
      <c r="A46" s="295"/>
      <c r="B46" s="192" t="s">
        <v>1578</v>
      </c>
      <c r="C46" s="192" t="s">
        <v>1569</v>
      </c>
      <c r="D46" s="192" t="s">
        <v>19</v>
      </c>
      <c r="E46" s="35" t="s">
        <v>1573</v>
      </c>
      <c r="F46" s="69" t="str">
        <f t="shared" ref="F46:F48" si="4" xml:space="preserve"> B46 &amp; C46 &amp;D46</f>
        <v>060000211</v>
      </c>
      <c r="G46" s="191" t="s">
        <v>1581</v>
      </c>
      <c r="H46" s="46"/>
    </row>
    <row r="47" spans="1:8">
      <c r="A47" s="295"/>
      <c r="B47" s="192" t="s">
        <v>1579</v>
      </c>
      <c r="C47" s="192" t="s">
        <v>1570</v>
      </c>
      <c r="D47" s="192" t="s">
        <v>20</v>
      </c>
      <c r="E47" s="35" t="s">
        <v>1574</v>
      </c>
      <c r="F47" s="69" t="str">
        <f t="shared" si="4"/>
        <v>060000212</v>
      </c>
      <c r="G47" s="191" t="s">
        <v>1581</v>
      </c>
      <c r="H47" s="46"/>
    </row>
    <row r="48" spans="1:8">
      <c r="A48" s="295"/>
      <c r="B48" s="192" t="s">
        <v>1580</v>
      </c>
      <c r="C48" s="192" t="s">
        <v>1569</v>
      </c>
      <c r="D48" s="192" t="s">
        <v>21</v>
      </c>
      <c r="E48" s="35" t="s">
        <v>1575</v>
      </c>
      <c r="F48" s="69" t="str">
        <f t="shared" si="4"/>
        <v>060000213</v>
      </c>
      <c r="G48" s="191" t="s">
        <v>1581</v>
      </c>
      <c r="H48" s="46"/>
    </row>
    <row r="49" spans="1:8">
      <c r="A49" s="295"/>
      <c r="B49" s="192" t="s">
        <v>1566</v>
      </c>
      <c r="C49" s="192" t="s">
        <v>1577</v>
      </c>
      <c r="D49" s="192" t="s">
        <v>22</v>
      </c>
      <c r="E49" s="35" t="s">
        <v>1576</v>
      </c>
      <c r="F49" s="69" t="str">
        <f xml:space="preserve"> B49 &amp; C49 &amp;D49</f>
        <v>060000214</v>
      </c>
      <c r="G49" s="191" t="s">
        <v>1581</v>
      </c>
      <c r="H49" s="46"/>
    </row>
    <row r="50" spans="1:8">
      <c r="A50" s="295"/>
      <c r="B50" s="202" t="s">
        <v>1647</v>
      </c>
      <c r="C50" s="202" t="s">
        <v>1648</v>
      </c>
      <c r="D50" s="202" t="s">
        <v>1649</v>
      </c>
      <c r="E50" s="35" t="s">
        <v>1651</v>
      </c>
      <c r="F50" s="69" t="str">
        <f xml:space="preserve"> B50 &amp; C50 &amp;D50</f>
        <v>060000215</v>
      </c>
      <c r="G50" s="201" t="s">
        <v>1581</v>
      </c>
      <c r="H50" s="46"/>
    </row>
    <row r="51" spans="1:8" ht="15" thickBot="1">
      <c r="A51" s="295"/>
      <c r="B51" s="194" t="s">
        <v>1582</v>
      </c>
      <c r="C51" s="194" t="s">
        <v>1583</v>
      </c>
      <c r="D51" s="194" t="s">
        <v>1650</v>
      </c>
      <c r="E51" s="35" t="s">
        <v>1652</v>
      </c>
      <c r="F51" s="69" t="str">
        <f xml:space="preserve"> B51 &amp; C51 &amp;D51</f>
        <v>060000216</v>
      </c>
      <c r="G51" s="193" t="s">
        <v>1581</v>
      </c>
      <c r="H51" s="46"/>
    </row>
    <row r="52" spans="1:8" ht="15" thickBot="1">
      <c r="A52" s="295" t="s">
        <v>158</v>
      </c>
      <c r="B52" s="7" t="s">
        <v>91</v>
      </c>
      <c r="C52" s="7" t="s">
        <v>159</v>
      </c>
      <c r="D52" s="7" t="s">
        <v>5</v>
      </c>
      <c r="E52" s="8" t="s">
        <v>160</v>
      </c>
      <c r="F52" s="46"/>
      <c r="G52" s="46"/>
      <c r="H52" s="46"/>
    </row>
    <row r="53" spans="1:8" ht="15" thickBot="1">
      <c r="A53" s="295"/>
      <c r="B53" s="7" t="s">
        <v>91</v>
      </c>
      <c r="C53" s="7" t="s">
        <v>159</v>
      </c>
      <c r="D53" s="7" t="s">
        <v>37</v>
      </c>
      <c r="E53" s="8" t="s">
        <v>161</v>
      </c>
      <c r="F53" s="46"/>
      <c r="G53" s="46"/>
      <c r="H53" s="46"/>
    </row>
    <row r="54" spans="1:8" ht="15" thickBot="1">
      <c r="A54" s="295"/>
      <c r="B54" s="7" t="s">
        <v>91</v>
      </c>
      <c r="C54" s="7" t="s">
        <v>159</v>
      </c>
      <c r="D54" s="7" t="s">
        <v>38</v>
      </c>
      <c r="E54" s="8" t="s">
        <v>162</v>
      </c>
      <c r="F54" s="46"/>
      <c r="G54" s="46"/>
      <c r="H54" s="46"/>
    </row>
    <row r="55" spans="1:8" ht="15" thickBot="1">
      <c r="A55" s="295"/>
      <c r="B55" s="7" t="s">
        <v>91</v>
      </c>
      <c r="C55" s="7" t="s">
        <v>159</v>
      </c>
      <c r="D55" s="7" t="s">
        <v>39</v>
      </c>
      <c r="E55" s="8" t="s">
        <v>163</v>
      </c>
      <c r="F55" s="46"/>
      <c r="G55" s="46"/>
      <c r="H55" s="46"/>
    </row>
    <row r="56" spans="1:8" ht="15" thickBot="1">
      <c r="A56" s="295"/>
      <c r="B56" s="7" t="s">
        <v>91</v>
      </c>
      <c r="C56" s="7" t="s">
        <v>159</v>
      </c>
      <c r="D56" s="7" t="s">
        <v>40</v>
      </c>
      <c r="E56" s="8" t="s">
        <v>1187</v>
      </c>
      <c r="F56" s="90" t="str">
        <f t="shared" ref="F56:F57" si="5" xml:space="preserve"> B56 &amp; C56 &amp; D56</f>
        <v>060000304</v>
      </c>
      <c r="G56" s="91">
        <v>20191105</v>
      </c>
      <c r="H56" s="91" t="s">
        <v>1189</v>
      </c>
    </row>
    <row r="57" spans="1:8" ht="15" thickBot="1">
      <c r="A57" s="295"/>
      <c r="B57" s="7" t="s">
        <v>91</v>
      </c>
      <c r="C57" s="7" t="s">
        <v>159</v>
      </c>
      <c r="D57" s="7" t="s">
        <v>41</v>
      </c>
      <c r="E57" s="8" t="s">
        <v>1188</v>
      </c>
      <c r="F57" s="90" t="str">
        <f t="shared" si="5"/>
        <v>060000305</v>
      </c>
      <c r="G57" s="91">
        <v>20191105</v>
      </c>
      <c r="H57" s="91" t="s">
        <v>1189</v>
      </c>
    </row>
    <row r="58" spans="1:8">
      <c r="A58" s="295" t="s">
        <v>350</v>
      </c>
      <c r="B58" s="75" t="s">
        <v>179</v>
      </c>
      <c r="C58" s="75" t="s">
        <v>182</v>
      </c>
      <c r="D58" s="75" t="s">
        <v>180</v>
      </c>
      <c r="E58" s="10" t="s">
        <v>181</v>
      </c>
      <c r="F58" s="46"/>
      <c r="G58" s="46"/>
      <c r="H58" s="46"/>
    </row>
    <row r="59" spans="1:8" ht="15" thickBot="1">
      <c r="A59" s="295"/>
      <c r="B59" s="75" t="s">
        <v>91</v>
      </c>
      <c r="C59" s="75" t="s">
        <v>182</v>
      </c>
      <c r="D59" s="75" t="s">
        <v>7</v>
      </c>
      <c r="E59" s="35" t="s">
        <v>183</v>
      </c>
      <c r="F59" s="46"/>
      <c r="G59" s="46"/>
      <c r="H59" s="46"/>
    </row>
    <row r="60" spans="1:8" ht="15" thickBot="1">
      <c r="A60" s="296" t="s">
        <v>351</v>
      </c>
      <c r="B60" s="75" t="s">
        <v>359</v>
      </c>
      <c r="C60" s="75" t="s">
        <v>57</v>
      </c>
      <c r="D60" s="75" t="s">
        <v>5</v>
      </c>
      <c r="E60" s="8" t="s">
        <v>352</v>
      </c>
      <c r="F60" s="46"/>
      <c r="G60" s="46"/>
      <c r="H60" s="46"/>
    </row>
    <row r="61" spans="1:8" ht="15" thickBot="1">
      <c r="A61" s="296"/>
      <c r="B61" s="75" t="s">
        <v>91</v>
      </c>
      <c r="C61" s="75" t="s">
        <v>57</v>
      </c>
      <c r="D61" s="75" t="s">
        <v>37</v>
      </c>
      <c r="E61" s="8" t="s">
        <v>353</v>
      </c>
      <c r="F61" s="46"/>
      <c r="G61" s="46"/>
      <c r="H61" s="46"/>
    </row>
    <row r="62" spans="1:8">
      <c r="A62" s="296"/>
      <c r="B62" s="75" t="s">
        <v>91</v>
      </c>
      <c r="C62" s="75" t="s">
        <v>57</v>
      </c>
      <c r="D62" s="75" t="s">
        <v>38</v>
      </c>
      <c r="E62" s="15" t="s">
        <v>358</v>
      </c>
      <c r="F62" s="46"/>
      <c r="G62" s="46"/>
      <c r="H62" s="46"/>
    </row>
    <row r="63" spans="1:8">
      <c r="A63" s="296"/>
      <c r="B63" s="75" t="s">
        <v>91</v>
      </c>
      <c r="C63" s="75" t="s">
        <v>57</v>
      </c>
      <c r="D63" s="75" t="s">
        <v>39</v>
      </c>
      <c r="E63" s="15" t="s">
        <v>354</v>
      </c>
      <c r="F63" s="46"/>
      <c r="G63" s="46"/>
      <c r="H63" s="46"/>
    </row>
    <row r="64" spans="1:8">
      <c r="A64" s="296"/>
      <c r="B64" s="75" t="s">
        <v>91</v>
      </c>
      <c r="C64" s="75" t="s">
        <v>57</v>
      </c>
      <c r="D64" s="75" t="s">
        <v>40</v>
      </c>
      <c r="E64" s="15" t="s">
        <v>355</v>
      </c>
      <c r="F64" s="46"/>
      <c r="G64" s="46"/>
      <c r="H64" s="46"/>
    </row>
    <row r="65" spans="1:8">
      <c r="A65" s="296"/>
      <c r="B65" s="75" t="s">
        <v>91</v>
      </c>
      <c r="C65" s="75" t="s">
        <v>57</v>
      </c>
      <c r="D65" s="75" t="s">
        <v>41</v>
      </c>
      <c r="E65" s="15" t="s">
        <v>356</v>
      </c>
      <c r="F65" s="46"/>
      <c r="G65" s="46"/>
      <c r="H65" s="46"/>
    </row>
    <row r="66" spans="1:8">
      <c r="A66" s="296"/>
      <c r="B66" s="75" t="s">
        <v>91</v>
      </c>
      <c r="C66" s="75" t="s">
        <v>57</v>
      </c>
      <c r="D66" s="75" t="s">
        <v>42</v>
      </c>
      <c r="E66" s="15" t="s">
        <v>357</v>
      </c>
      <c r="F66" s="46"/>
      <c r="G66" s="46"/>
      <c r="H66" s="46"/>
    </row>
    <row r="67" spans="1:8">
      <c r="A67" s="296" t="s">
        <v>351</v>
      </c>
      <c r="B67" s="154" t="s">
        <v>91</v>
      </c>
      <c r="C67" s="154" t="s">
        <v>201</v>
      </c>
      <c r="D67" s="154" t="s">
        <v>1069</v>
      </c>
      <c r="E67" s="15" t="s">
        <v>1072</v>
      </c>
      <c r="F67" s="90" t="str">
        <f t="shared" ref="F67:F69" si="6" xml:space="preserve"> B67 &amp; C67 &amp; D67</f>
        <v>060000600</v>
      </c>
      <c r="G67" s="91">
        <v>20190904</v>
      </c>
      <c r="H67" s="91" t="s">
        <v>1075</v>
      </c>
    </row>
    <row r="68" spans="1:8">
      <c r="A68" s="296"/>
      <c r="B68" s="154" t="s">
        <v>91</v>
      </c>
      <c r="C68" s="154" t="s">
        <v>201</v>
      </c>
      <c r="D68" s="154" t="s">
        <v>1070</v>
      </c>
      <c r="E68" s="15" t="s">
        <v>1073</v>
      </c>
      <c r="F68" s="90" t="str">
        <f t="shared" si="6"/>
        <v>060000601</v>
      </c>
      <c r="G68" s="91">
        <v>20190904</v>
      </c>
      <c r="H68" s="91" t="s">
        <v>1075</v>
      </c>
    </row>
    <row r="69" spans="1:8">
      <c r="A69" s="296"/>
      <c r="B69" s="154" t="s">
        <v>91</v>
      </c>
      <c r="C69" s="154" t="s">
        <v>201</v>
      </c>
      <c r="D69" s="154" t="s">
        <v>1071</v>
      </c>
      <c r="E69" s="15" t="s">
        <v>1074</v>
      </c>
      <c r="F69" s="90" t="str">
        <f t="shared" si="6"/>
        <v>060000602</v>
      </c>
      <c r="G69" s="91">
        <v>20190904</v>
      </c>
      <c r="H69" s="91" t="s">
        <v>1075</v>
      </c>
    </row>
    <row r="70" spans="1:8">
      <c r="A70" s="16"/>
    </row>
    <row r="71" spans="1:8">
      <c r="A71" s="16"/>
    </row>
    <row r="72" spans="1:8">
      <c r="A72" s="16"/>
    </row>
    <row r="73" spans="1:8">
      <c r="A73" s="16"/>
    </row>
  </sheetData>
  <mergeCells count="7">
    <mergeCell ref="A67:A69"/>
    <mergeCell ref="A60:A66"/>
    <mergeCell ref="A52:A57"/>
    <mergeCell ref="A2:A8"/>
    <mergeCell ref="A58:A59"/>
    <mergeCell ref="A35:A51"/>
    <mergeCell ref="A9:A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7"/>
  <sheetViews>
    <sheetView topLeftCell="A16" workbookViewId="0">
      <selection activeCell="G11" sqref="G11"/>
    </sheetView>
  </sheetViews>
  <sheetFormatPr defaultRowHeight="14.4"/>
  <cols>
    <col min="1" max="1" width="17.44140625" bestFit="1" customWidth="1"/>
    <col min="4" max="4" width="17.21875" bestFit="1" customWidth="1"/>
    <col min="5" max="5" width="25.44140625" bestFit="1" customWidth="1"/>
    <col min="6" max="6" width="10.44140625" bestFit="1" customWidth="1"/>
    <col min="7" max="7" width="9.44140625" bestFit="1" customWidth="1"/>
  </cols>
  <sheetData>
    <row r="1" spans="1:8" ht="15" thickBot="1">
      <c r="A1" s="1"/>
      <c r="B1" s="2" t="s">
        <v>0</v>
      </c>
      <c r="C1" s="2" t="s">
        <v>1</v>
      </c>
      <c r="D1" s="2" t="s">
        <v>2</v>
      </c>
      <c r="E1" s="3" t="s">
        <v>63</v>
      </c>
      <c r="F1" s="2" t="s">
        <v>35</v>
      </c>
    </row>
    <row r="2" spans="1:8" ht="15" thickBot="1">
      <c r="A2" s="11" t="s">
        <v>74</v>
      </c>
      <c r="B2" s="4" t="s">
        <v>11</v>
      </c>
      <c r="C2" s="4" t="s">
        <v>126</v>
      </c>
      <c r="D2" s="4" t="s">
        <v>66</v>
      </c>
      <c r="E2" s="23" t="s">
        <v>76</v>
      </c>
      <c r="F2" s="25" t="s">
        <v>36</v>
      </c>
    </row>
    <row r="3" spans="1:8" ht="15" thickBot="1">
      <c r="A3" s="292" t="s">
        <v>77</v>
      </c>
      <c r="B3" s="4" t="s">
        <v>11</v>
      </c>
      <c r="C3" s="4" t="s">
        <v>127</v>
      </c>
      <c r="D3" s="4" t="s">
        <v>66</v>
      </c>
      <c r="E3" s="23" t="s">
        <v>79</v>
      </c>
      <c r="F3" s="26" t="s">
        <v>78</v>
      </c>
    </row>
    <row r="4" spans="1:8" ht="15" thickBot="1">
      <c r="A4" s="292"/>
      <c r="B4" s="4" t="s">
        <v>11</v>
      </c>
      <c r="C4" s="4" t="s">
        <v>127</v>
      </c>
      <c r="D4" s="4" t="s">
        <v>67</v>
      </c>
      <c r="E4" s="23" t="s">
        <v>80</v>
      </c>
    </row>
    <row r="5" spans="1:8" ht="15" thickBot="1">
      <c r="A5" s="292"/>
      <c r="B5" s="4" t="s">
        <v>11</v>
      </c>
      <c r="C5" s="4" t="s">
        <v>127</v>
      </c>
      <c r="D5" s="4" t="s">
        <v>68</v>
      </c>
      <c r="E5" s="23" t="s">
        <v>81</v>
      </c>
    </row>
    <row r="6" spans="1:8" ht="15" thickBot="1">
      <c r="A6" s="292"/>
      <c r="B6" s="4" t="s">
        <v>11</v>
      </c>
      <c r="C6" s="4" t="s">
        <v>127</v>
      </c>
      <c r="D6" s="4" t="s">
        <v>39</v>
      </c>
      <c r="E6" s="27" t="s">
        <v>128</v>
      </c>
    </row>
    <row r="7" spans="1:8" ht="15" thickBot="1">
      <c r="A7" s="292"/>
      <c r="B7" s="4" t="s">
        <v>11</v>
      </c>
      <c r="C7" s="4" t="s">
        <v>127</v>
      </c>
      <c r="D7" s="4" t="s">
        <v>40</v>
      </c>
      <c r="E7" s="27" t="s">
        <v>129</v>
      </c>
    </row>
    <row r="8" spans="1:8" ht="15" thickBot="1">
      <c r="A8" s="292"/>
      <c r="B8" s="4" t="s">
        <v>11</v>
      </c>
      <c r="C8" s="4" t="s">
        <v>127</v>
      </c>
      <c r="D8" s="4" t="s">
        <v>41</v>
      </c>
      <c r="E8" s="27" t="s">
        <v>130</v>
      </c>
    </row>
    <row r="9" spans="1:8" ht="15" thickBot="1">
      <c r="A9" s="292"/>
      <c r="B9" s="4" t="s">
        <v>11</v>
      </c>
      <c r="C9" s="4" t="s">
        <v>127</v>
      </c>
      <c r="D9" s="4" t="s">
        <v>42</v>
      </c>
      <c r="E9" s="27" t="s">
        <v>131</v>
      </c>
    </row>
    <row r="10" spans="1:8" ht="15" thickBot="1">
      <c r="A10" s="292"/>
      <c r="B10" s="4" t="s">
        <v>11</v>
      </c>
      <c r="C10" s="4" t="s">
        <v>127</v>
      </c>
      <c r="D10" s="4" t="s">
        <v>43</v>
      </c>
      <c r="E10" s="27" t="s">
        <v>82</v>
      </c>
    </row>
    <row r="11" spans="1:8" ht="15" thickBot="1">
      <c r="A11" s="292"/>
      <c r="B11" s="4" t="s">
        <v>11</v>
      </c>
      <c r="C11" s="4" t="s">
        <v>127</v>
      </c>
      <c r="D11" s="4" t="s">
        <v>44</v>
      </c>
      <c r="E11" s="27" t="s">
        <v>83</v>
      </c>
    </row>
    <row r="12" spans="1:8" ht="15" thickBot="1">
      <c r="A12" s="292"/>
      <c r="B12" s="4" t="s">
        <v>11</v>
      </c>
      <c r="C12" s="4" t="s">
        <v>127</v>
      </c>
      <c r="D12" s="4" t="s">
        <v>314</v>
      </c>
      <c r="E12" s="27" t="s">
        <v>317</v>
      </c>
    </row>
    <row r="13" spans="1:8" ht="15" thickBot="1">
      <c r="A13" s="292"/>
      <c r="B13" s="4" t="s">
        <v>11</v>
      </c>
      <c r="C13" s="4" t="s">
        <v>127</v>
      </c>
      <c r="D13" s="4" t="s">
        <v>18</v>
      </c>
      <c r="E13" s="27" t="s">
        <v>488</v>
      </c>
      <c r="F13" s="46"/>
    </row>
    <row r="14" spans="1:8" ht="15" thickBot="1">
      <c r="A14" s="292"/>
      <c r="B14" s="4" t="s">
        <v>11</v>
      </c>
      <c r="C14" s="4" t="s">
        <v>127</v>
      </c>
      <c r="D14" s="4" t="s">
        <v>19</v>
      </c>
      <c r="E14" s="27" t="s">
        <v>489</v>
      </c>
      <c r="F14" s="46"/>
    </row>
    <row r="15" spans="1:8" ht="15" thickBot="1">
      <c r="A15" s="292"/>
      <c r="B15" s="4" t="s">
        <v>11</v>
      </c>
      <c r="C15" s="4" t="s">
        <v>127</v>
      </c>
      <c r="D15" s="4" t="s">
        <v>20</v>
      </c>
      <c r="E15" s="27" t="s">
        <v>490</v>
      </c>
      <c r="F15" s="46"/>
    </row>
    <row r="16" spans="1:8" s="46" customFormat="1" ht="15" thickBot="1">
      <c r="A16" s="292"/>
      <c r="B16" s="7" t="s">
        <v>11</v>
      </c>
      <c r="C16" s="7" t="s">
        <v>127</v>
      </c>
      <c r="D16" s="7" t="s">
        <v>21</v>
      </c>
      <c r="E16" s="171" t="s">
        <v>1129</v>
      </c>
      <c r="F16" s="69" t="str">
        <f>B16 &amp; C16 &amp; D16</f>
        <v>070000213</v>
      </c>
      <c r="G16" s="46">
        <v>20191021</v>
      </c>
      <c r="H16" s="46" t="s">
        <v>1122</v>
      </c>
    </row>
    <row r="17" spans="1:8" s="46" customFormat="1" ht="15" thickBot="1">
      <c r="A17" s="292"/>
      <c r="B17" s="7" t="s">
        <v>11</v>
      </c>
      <c r="C17" s="7" t="s">
        <v>127</v>
      </c>
      <c r="D17" s="7" t="s">
        <v>22</v>
      </c>
      <c r="E17" s="171" t="s">
        <v>1130</v>
      </c>
      <c r="F17" s="69" t="str">
        <f t="shared" ref="F17:F19" si="0">B17 &amp; C17 &amp; D17</f>
        <v>070000214</v>
      </c>
      <c r="G17" s="46">
        <v>20191021</v>
      </c>
      <c r="H17" s="46" t="s">
        <v>1122</v>
      </c>
    </row>
    <row r="18" spans="1:8" s="46" customFormat="1" ht="15" thickBot="1">
      <c r="A18" s="292"/>
      <c r="B18" s="7" t="s">
        <v>11</v>
      </c>
      <c r="C18" s="7" t="s">
        <v>127</v>
      </c>
      <c r="D18" s="7" t="s">
        <v>23</v>
      </c>
      <c r="E18" s="171" t="s">
        <v>1131</v>
      </c>
      <c r="F18" s="69" t="str">
        <f t="shared" si="0"/>
        <v>070000215</v>
      </c>
      <c r="G18" s="46">
        <v>20191021</v>
      </c>
      <c r="H18" s="46" t="s">
        <v>1122</v>
      </c>
    </row>
    <row r="19" spans="1:8" s="46" customFormat="1" ht="15" thickBot="1">
      <c r="A19" s="292"/>
      <c r="B19" s="7" t="s">
        <v>11</v>
      </c>
      <c r="C19" s="7" t="s">
        <v>127</v>
      </c>
      <c r="D19" s="7" t="s">
        <v>24</v>
      </c>
      <c r="E19" s="171" t="s">
        <v>1132</v>
      </c>
      <c r="F19" s="69" t="str">
        <f t="shared" si="0"/>
        <v>070000216</v>
      </c>
      <c r="G19" s="46">
        <v>20191021</v>
      </c>
      <c r="H19" s="46" t="s">
        <v>1122</v>
      </c>
    </row>
    <row r="20" spans="1:8" s="46" customFormat="1" ht="15" thickBot="1">
      <c r="A20" s="292"/>
      <c r="B20" s="7" t="s">
        <v>11</v>
      </c>
      <c r="C20" s="7" t="s">
        <v>127</v>
      </c>
      <c r="D20" s="7" t="s">
        <v>25</v>
      </c>
      <c r="E20" s="171" t="s">
        <v>1155</v>
      </c>
      <c r="F20" s="69" t="str">
        <f>B20 &amp; C20 &amp; D20</f>
        <v>070000217</v>
      </c>
      <c r="G20" s="46">
        <v>20191021</v>
      </c>
      <c r="H20" s="46" t="s">
        <v>1151</v>
      </c>
    </row>
    <row r="21" spans="1:8" s="46" customFormat="1" ht="15" thickBot="1">
      <c r="A21" s="292"/>
      <c r="B21" s="7" t="s">
        <v>11</v>
      </c>
      <c r="C21" s="7" t="s">
        <v>127</v>
      </c>
      <c r="D21" s="7" t="s">
        <v>26</v>
      </c>
      <c r="E21" s="171" t="s">
        <v>1156</v>
      </c>
      <c r="F21" s="69" t="str">
        <f t="shared" ref="F21:F23" si="1">B21 &amp; C21 &amp; D21</f>
        <v>070000218</v>
      </c>
      <c r="G21" s="46">
        <v>20191021</v>
      </c>
      <c r="H21" s="46" t="s">
        <v>1151</v>
      </c>
    </row>
    <row r="22" spans="1:8" s="46" customFormat="1" ht="15" thickBot="1">
      <c r="A22" s="292"/>
      <c r="B22" s="7" t="s">
        <v>11</v>
      </c>
      <c r="C22" s="7" t="s">
        <v>127</v>
      </c>
      <c r="D22" s="7" t="s">
        <v>27</v>
      </c>
      <c r="E22" s="171" t="s">
        <v>1152</v>
      </c>
      <c r="F22" s="69" t="str">
        <f t="shared" si="1"/>
        <v>070000219</v>
      </c>
      <c r="G22" s="46">
        <v>20191021</v>
      </c>
      <c r="H22" s="46" t="s">
        <v>1151</v>
      </c>
    </row>
    <row r="23" spans="1:8" s="46" customFormat="1" ht="15" thickBot="1">
      <c r="A23" s="292"/>
      <c r="B23" s="7" t="s">
        <v>11</v>
      </c>
      <c r="C23" s="7" t="s">
        <v>127</v>
      </c>
      <c r="D23" s="7" t="s">
        <v>28</v>
      </c>
      <c r="E23" s="171" t="s">
        <v>1153</v>
      </c>
      <c r="F23" s="69" t="str">
        <f t="shared" si="1"/>
        <v>070000220</v>
      </c>
      <c r="G23" s="46">
        <v>20191021</v>
      </c>
      <c r="H23" s="46" t="s">
        <v>1151</v>
      </c>
    </row>
    <row r="24" spans="1:8" s="46" customFormat="1" ht="15" thickBot="1">
      <c r="A24" s="292"/>
      <c r="B24" s="7" t="s">
        <v>11</v>
      </c>
      <c r="C24" s="7" t="s">
        <v>127</v>
      </c>
      <c r="D24" s="7" t="s">
        <v>29</v>
      </c>
      <c r="E24" s="171" t="s">
        <v>1154</v>
      </c>
      <c r="F24" s="69" t="str">
        <f>B24 &amp; C24 &amp; D24</f>
        <v>070000221</v>
      </c>
      <c r="G24" s="46">
        <v>20191021</v>
      </c>
      <c r="H24" s="46" t="s">
        <v>1068</v>
      </c>
    </row>
    <row r="25" spans="1:8" s="46" customFormat="1" ht="15" thickBot="1">
      <c r="A25" s="292"/>
      <c r="B25" s="7" t="s">
        <v>11</v>
      </c>
      <c r="C25" s="7" t="s">
        <v>127</v>
      </c>
      <c r="D25" s="7" t="s">
        <v>30</v>
      </c>
      <c r="E25" s="171" t="s">
        <v>1157</v>
      </c>
      <c r="F25" s="69" t="str">
        <f t="shared" ref="F25" si="2">B25 &amp; C25 &amp; D25</f>
        <v>070000222</v>
      </c>
      <c r="G25" s="46">
        <v>20191021</v>
      </c>
      <c r="H25" s="46" t="s">
        <v>1068</v>
      </c>
    </row>
    <row r="26" spans="1:8" s="46" customFormat="1" ht="15" thickBot="1">
      <c r="A26" s="292"/>
      <c r="B26" s="7" t="s">
        <v>11</v>
      </c>
      <c r="C26" s="7" t="s">
        <v>127</v>
      </c>
      <c r="D26" s="7" t="s">
        <v>1190</v>
      </c>
      <c r="E26" s="171" t="s">
        <v>1192</v>
      </c>
      <c r="F26" s="69" t="str">
        <f>B26 &amp; C26 &amp; D26</f>
        <v>070000223</v>
      </c>
      <c r="G26" s="46">
        <v>20191105</v>
      </c>
      <c r="H26" s="46" t="s">
        <v>1081</v>
      </c>
    </row>
    <row r="27" spans="1:8" s="46" customFormat="1" ht="15" thickBot="1">
      <c r="A27" s="292"/>
      <c r="B27" s="7" t="s">
        <v>11</v>
      </c>
      <c r="C27" s="7" t="s">
        <v>127</v>
      </c>
      <c r="D27" s="7" t="s">
        <v>1191</v>
      </c>
      <c r="E27" s="171" t="s">
        <v>1193</v>
      </c>
      <c r="F27" s="69" t="str">
        <f t="shared" ref="F27" si="3">B27 &amp; C27 &amp; D27</f>
        <v>070000224</v>
      </c>
      <c r="G27" s="46">
        <v>20191105</v>
      </c>
      <c r="H27" s="46" t="s">
        <v>1081</v>
      </c>
    </row>
    <row r="28" spans="1:8" ht="15" thickBot="1">
      <c r="A28" s="292" t="s">
        <v>10</v>
      </c>
      <c r="B28" s="4" t="s">
        <v>11</v>
      </c>
      <c r="C28" s="4" t="s">
        <v>12</v>
      </c>
      <c r="D28" s="4" t="s">
        <v>84</v>
      </c>
      <c r="E28" s="5" t="s">
        <v>164</v>
      </c>
    </row>
    <row r="29" spans="1:8" ht="15" thickBot="1">
      <c r="A29" s="292"/>
      <c r="B29" s="4" t="s">
        <v>11</v>
      </c>
      <c r="C29" s="4" t="s">
        <v>12</v>
      </c>
      <c r="D29" s="4" t="s">
        <v>7</v>
      </c>
      <c r="E29" s="5" t="s">
        <v>165</v>
      </c>
    </row>
    <row r="30" spans="1:8" ht="15" thickBot="1">
      <c r="A30" s="292"/>
      <c r="B30" s="4" t="s">
        <v>11</v>
      </c>
      <c r="C30" s="4" t="s">
        <v>12</v>
      </c>
      <c r="D30" s="4" t="s">
        <v>8</v>
      </c>
      <c r="E30" s="5" t="s">
        <v>166</v>
      </c>
    </row>
    <row r="31" spans="1:8" ht="15" thickBot="1">
      <c r="A31" s="292"/>
      <c r="B31" s="4" t="s">
        <v>11</v>
      </c>
      <c r="C31" s="4" t="s">
        <v>12</v>
      </c>
      <c r="D31" s="4" t="s">
        <v>9</v>
      </c>
      <c r="E31" s="6" t="s">
        <v>300</v>
      </c>
    </row>
    <row r="32" spans="1:8">
      <c r="A32" s="292"/>
      <c r="B32" s="33" t="s">
        <v>11</v>
      </c>
      <c r="C32" s="33" t="s">
        <v>12</v>
      </c>
      <c r="D32" s="33" t="s">
        <v>85</v>
      </c>
      <c r="E32" s="1" t="s">
        <v>301</v>
      </c>
    </row>
    <row r="33" spans="1:8">
      <c r="A33" s="292"/>
      <c r="B33" s="33" t="s">
        <v>11</v>
      </c>
      <c r="C33" s="33" t="s">
        <v>12</v>
      </c>
      <c r="D33" s="33" t="s">
        <v>86</v>
      </c>
      <c r="E33" s="30" t="s">
        <v>200</v>
      </c>
    </row>
    <row r="34" spans="1:8" ht="15" thickBot="1">
      <c r="A34" s="292"/>
      <c r="B34" s="37" t="s">
        <v>11</v>
      </c>
      <c r="C34" s="37" t="s">
        <v>12</v>
      </c>
      <c r="D34" s="37" t="s">
        <v>104</v>
      </c>
      <c r="E34" s="30" t="s">
        <v>286</v>
      </c>
    </row>
    <row r="35" spans="1:8" ht="15" thickBot="1">
      <c r="A35" s="292" t="s">
        <v>13</v>
      </c>
      <c r="B35" s="4" t="s">
        <v>11</v>
      </c>
      <c r="C35" s="4" t="s">
        <v>14</v>
      </c>
      <c r="D35" s="4" t="s">
        <v>6</v>
      </c>
      <c r="E35" s="5" t="s">
        <v>167</v>
      </c>
    </row>
    <row r="36" spans="1:8" ht="15" thickBot="1">
      <c r="A36" s="292"/>
      <c r="B36" s="4" t="s">
        <v>11</v>
      </c>
      <c r="C36" s="4" t="s">
        <v>14</v>
      </c>
      <c r="D36" s="4" t="s">
        <v>7</v>
      </c>
      <c r="E36" s="5" t="s">
        <v>168</v>
      </c>
    </row>
    <row r="37" spans="1:8" ht="15" thickBot="1">
      <c r="A37" s="93" t="s">
        <v>720</v>
      </c>
      <c r="B37" s="94" t="s">
        <v>11</v>
      </c>
      <c r="C37" s="94" t="s">
        <v>723</v>
      </c>
      <c r="D37" s="94" t="s">
        <v>58</v>
      </c>
      <c r="E37" s="95" t="s">
        <v>722</v>
      </c>
      <c r="F37" s="96" t="s">
        <v>724</v>
      </c>
      <c r="G37" s="93">
        <v>20190304</v>
      </c>
      <c r="H37" s="93" t="s">
        <v>721</v>
      </c>
    </row>
  </sheetData>
  <mergeCells count="3">
    <mergeCell ref="A35:A36"/>
    <mergeCell ref="A28:A34"/>
    <mergeCell ref="A3:A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98"/>
  <sheetViews>
    <sheetView topLeftCell="A127" zoomScaleNormal="100" workbookViewId="0">
      <selection activeCell="F140" sqref="F140"/>
    </sheetView>
  </sheetViews>
  <sheetFormatPr defaultColWidth="9" defaultRowHeight="14.4"/>
  <cols>
    <col min="1" max="1" width="16.88671875" style="46" bestFit="1" customWidth="1"/>
    <col min="2" max="3" width="9" style="46"/>
    <col min="4" max="4" width="17.21875" style="46" bestFit="1" customWidth="1"/>
    <col min="5" max="5" width="40.109375" style="46" bestFit="1" customWidth="1"/>
    <col min="6" max="6" width="11.44140625" style="46" customWidth="1"/>
    <col min="7" max="7" width="10.44140625" style="253" bestFit="1" customWidth="1"/>
    <col min="8" max="8" width="9.44140625" style="46" bestFit="1" customWidth="1"/>
    <col min="9" max="16384" width="9" style="46"/>
  </cols>
  <sheetData>
    <row r="1" spans="1:6" ht="15" thickBot="1">
      <c r="A1" s="10"/>
      <c r="B1" s="58" t="s">
        <v>0</v>
      </c>
      <c r="C1" s="58" t="s">
        <v>1</v>
      </c>
      <c r="D1" s="58" t="s">
        <v>2</v>
      </c>
      <c r="E1" s="59" t="s">
        <v>2225</v>
      </c>
      <c r="F1" s="58" t="s">
        <v>2226</v>
      </c>
    </row>
    <row r="2" spans="1:6" ht="15" thickBot="1">
      <c r="A2" s="295" t="s">
        <v>2227</v>
      </c>
      <c r="B2" s="7" t="s">
        <v>2228</v>
      </c>
      <c r="C2" s="7" t="s">
        <v>2229</v>
      </c>
      <c r="D2" s="7" t="s">
        <v>2230</v>
      </c>
      <c r="E2" s="53" t="s">
        <v>2231</v>
      </c>
      <c r="F2" s="26" t="s">
        <v>2232</v>
      </c>
    </row>
    <row r="3" spans="1:6" ht="15" thickBot="1">
      <c r="A3" s="295"/>
      <c r="B3" s="7" t="s">
        <v>2228</v>
      </c>
      <c r="C3" s="7" t="s">
        <v>2229</v>
      </c>
      <c r="D3" s="7" t="s">
        <v>2233</v>
      </c>
      <c r="E3" s="52" t="s">
        <v>2234</v>
      </c>
      <c r="F3" s="82" t="str">
        <f t="shared" ref="F3:F27" si="0" xml:space="preserve"> B3 &amp; C3 &amp; D3</f>
        <v>080000101</v>
      </c>
    </row>
    <row r="4" spans="1:6" ht="15" thickBot="1">
      <c r="A4" s="295"/>
      <c r="B4" s="7" t="s">
        <v>15</v>
      </c>
      <c r="C4" s="7" t="s">
        <v>33</v>
      </c>
      <c r="D4" s="7" t="s">
        <v>60</v>
      </c>
      <c r="E4" s="52" t="s">
        <v>2235</v>
      </c>
      <c r="F4" s="82" t="str">
        <f t="shared" si="0"/>
        <v>080000102</v>
      </c>
    </row>
    <row r="5" spans="1:6" ht="15" thickBot="1">
      <c r="A5" s="295"/>
      <c r="B5" s="7" t="s">
        <v>2228</v>
      </c>
      <c r="C5" s="7" t="s">
        <v>2229</v>
      </c>
      <c r="D5" s="7" t="s">
        <v>39</v>
      </c>
      <c r="E5" s="27" t="s">
        <v>2236</v>
      </c>
      <c r="F5" s="82" t="str">
        <f t="shared" si="0"/>
        <v>080000103</v>
      </c>
    </row>
    <row r="6" spans="1:6" ht="15" thickBot="1">
      <c r="A6" s="295"/>
      <c r="B6" s="7" t="s">
        <v>2228</v>
      </c>
      <c r="C6" s="7" t="s">
        <v>2229</v>
      </c>
      <c r="D6" s="7" t="s">
        <v>40</v>
      </c>
      <c r="E6" s="27" t="s">
        <v>2237</v>
      </c>
      <c r="F6" s="82" t="str">
        <f t="shared" si="0"/>
        <v>080000104</v>
      </c>
    </row>
    <row r="7" spans="1:6" ht="15" thickBot="1">
      <c r="A7" s="295"/>
      <c r="B7" s="7" t="s">
        <v>15</v>
      </c>
      <c r="C7" s="7" t="s">
        <v>33</v>
      </c>
      <c r="D7" s="7" t="s">
        <v>41</v>
      </c>
      <c r="E7" s="27" t="s">
        <v>1375</v>
      </c>
      <c r="F7" s="82" t="str">
        <f t="shared" si="0"/>
        <v>080000105</v>
      </c>
    </row>
    <row r="8" spans="1:6" ht="15" thickBot="1">
      <c r="A8" s="295"/>
      <c r="B8" s="7" t="s">
        <v>15</v>
      </c>
      <c r="C8" s="7" t="s">
        <v>33</v>
      </c>
      <c r="D8" s="7" t="s">
        <v>42</v>
      </c>
      <c r="E8" s="27" t="s">
        <v>1376</v>
      </c>
      <c r="F8" s="82" t="str">
        <f t="shared" si="0"/>
        <v>080000106</v>
      </c>
    </row>
    <row r="9" spans="1:6" ht="15" thickBot="1">
      <c r="A9" s="295"/>
      <c r="B9" s="7" t="s">
        <v>15</v>
      </c>
      <c r="C9" s="7" t="s">
        <v>33</v>
      </c>
      <c r="D9" s="7" t="s">
        <v>43</v>
      </c>
      <c r="E9" s="29" t="s">
        <v>1377</v>
      </c>
      <c r="F9" s="82" t="str">
        <f t="shared" si="0"/>
        <v>080000107</v>
      </c>
    </row>
    <row r="10" spans="1:6" ht="15" thickBot="1">
      <c r="A10" s="295"/>
      <c r="B10" s="7" t="s">
        <v>15</v>
      </c>
      <c r="C10" s="7" t="s">
        <v>33</v>
      </c>
      <c r="D10" s="7" t="s">
        <v>287</v>
      </c>
      <c r="E10" s="29" t="s">
        <v>1378</v>
      </c>
      <c r="F10" s="82" t="str">
        <f t="shared" si="0"/>
        <v>080000108</v>
      </c>
    </row>
    <row r="11" spans="1:6" ht="15" thickBot="1">
      <c r="A11" s="295"/>
      <c r="B11" s="7" t="s">
        <v>2228</v>
      </c>
      <c r="C11" s="7" t="s">
        <v>2229</v>
      </c>
      <c r="D11" s="7" t="s">
        <v>2238</v>
      </c>
      <c r="E11" s="29" t="s">
        <v>2239</v>
      </c>
      <c r="F11" s="82" t="str">
        <f t="shared" si="0"/>
        <v>080000109</v>
      </c>
    </row>
    <row r="12" spans="1:6" ht="15" thickBot="1">
      <c r="A12" s="295"/>
      <c r="B12" s="7" t="s">
        <v>15</v>
      </c>
      <c r="C12" s="7" t="s">
        <v>33</v>
      </c>
      <c r="D12" s="7" t="s">
        <v>348</v>
      </c>
      <c r="E12" s="29" t="s">
        <v>1237</v>
      </c>
      <c r="F12" s="82" t="str">
        <f t="shared" si="0"/>
        <v>080000110</v>
      </c>
    </row>
    <row r="13" spans="1:6" ht="15" thickBot="1">
      <c r="A13" s="295"/>
      <c r="B13" s="7" t="s">
        <v>2228</v>
      </c>
      <c r="C13" s="7" t="s">
        <v>2229</v>
      </c>
      <c r="D13" s="7" t="s">
        <v>2240</v>
      </c>
      <c r="E13" s="52" t="s">
        <v>2241</v>
      </c>
      <c r="F13" s="82" t="str">
        <f t="shared" si="0"/>
        <v>080000111</v>
      </c>
    </row>
    <row r="14" spans="1:6" ht="15" thickBot="1">
      <c r="A14" s="295"/>
      <c r="B14" s="7" t="s">
        <v>15</v>
      </c>
      <c r="C14" s="7" t="s">
        <v>33</v>
      </c>
      <c r="D14" s="7" t="s">
        <v>369</v>
      </c>
      <c r="E14" s="53" t="s">
        <v>1238</v>
      </c>
      <c r="F14" s="82" t="str">
        <f t="shared" si="0"/>
        <v>080000112</v>
      </c>
    </row>
    <row r="15" spans="1:6" ht="15" thickBot="1">
      <c r="A15" s="295"/>
      <c r="B15" s="7" t="s">
        <v>2228</v>
      </c>
      <c r="C15" s="7" t="s">
        <v>2229</v>
      </c>
      <c r="D15" s="7" t="s">
        <v>370</v>
      </c>
      <c r="E15" s="53" t="s">
        <v>1239</v>
      </c>
      <c r="F15" s="82" t="str">
        <f t="shared" si="0"/>
        <v>080000113</v>
      </c>
    </row>
    <row r="16" spans="1:6" ht="15" thickBot="1">
      <c r="A16" s="295"/>
      <c r="B16" s="7" t="s">
        <v>2228</v>
      </c>
      <c r="C16" s="7" t="s">
        <v>2229</v>
      </c>
      <c r="D16" s="7" t="s">
        <v>2242</v>
      </c>
      <c r="E16" s="53" t="s">
        <v>2243</v>
      </c>
      <c r="F16" s="82" t="str">
        <f t="shared" si="0"/>
        <v>080000114</v>
      </c>
    </row>
    <row r="17" spans="1:8" ht="15" thickBot="1">
      <c r="A17" s="295"/>
      <c r="B17" s="7" t="s">
        <v>2228</v>
      </c>
      <c r="C17" s="7" t="s">
        <v>2229</v>
      </c>
      <c r="D17" s="7" t="s">
        <v>2244</v>
      </c>
      <c r="E17" s="53" t="s">
        <v>2245</v>
      </c>
      <c r="F17" s="82" t="str">
        <f t="shared" si="0"/>
        <v>080000115</v>
      </c>
    </row>
    <row r="18" spans="1:8" ht="15" thickBot="1">
      <c r="A18" s="295"/>
      <c r="B18" s="7" t="s">
        <v>15</v>
      </c>
      <c r="C18" s="7" t="s">
        <v>33</v>
      </c>
      <c r="D18" s="7" t="s">
        <v>429</v>
      </c>
      <c r="E18" s="53" t="s">
        <v>1240</v>
      </c>
      <c r="F18" s="82" t="str">
        <f t="shared" si="0"/>
        <v>080000116</v>
      </c>
    </row>
    <row r="19" spans="1:8" ht="15" thickBot="1">
      <c r="A19" s="295"/>
      <c r="B19" s="7" t="s">
        <v>2228</v>
      </c>
      <c r="C19" s="7" t="s">
        <v>2229</v>
      </c>
      <c r="D19" s="7" t="s">
        <v>2246</v>
      </c>
      <c r="E19" s="53" t="s">
        <v>2247</v>
      </c>
      <c r="F19" s="82" t="str">
        <f t="shared" si="0"/>
        <v>080000117</v>
      </c>
    </row>
    <row r="20" spans="1:8" ht="15" thickBot="1">
      <c r="A20" s="295"/>
      <c r="B20" s="7" t="s">
        <v>15</v>
      </c>
      <c r="C20" s="7" t="s">
        <v>33</v>
      </c>
      <c r="D20" s="7" t="s">
        <v>430</v>
      </c>
      <c r="E20" s="53" t="s">
        <v>441</v>
      </c>
      <c r="F20" s="82" t="str">
        <f t="shared" si="0"/>
        <v>080000118</v>
      </c>
    </row>
    <row r="21" spans="1:8" ht="15" thickBot="1">
      <c r="A21" s="295"/>
      <c r="B21" s="7" t="s">
        <v>2228</v>
      </c>
      <c r="C21" s="7" t="s">
        <v>2229</v>
      </c>
      <c r="D21" s="7" t="s">
        <v>2248</v>
      </c>
      <c r="E21" s="53" t="s">
        <v>2249</v>
      </c>
      <c r="F21" s="82" t="str">
        <f t="shared" si="0"/>
        <v>080000119</v>
      </c>
    </row>
    <row r="22" spans="1:8" s="83" customFormat="1" ht="15" thickBot="1">
      <c r="A22" s="295"/>
      <c r="B22" s="80" t="s">
        <v>15</v>
      </c>
      <c r="C22" s="80" t="s">
        <v>33</v>
      </c>
      <c r="D22" s="80" t="s">
        <v>774</v>
      </c>
      <c r="E22" s="81" t="s">
        <v>1379</v>
      </c>
      <c r="F22" s="82" t="str">
        <f t="shared" si="0"/>
        <v>080000120</v>
      </c>
      <c r="G22" s="144">
        <v>20181225</v>
      </c>
      <c r="H22" s="83" t="s">
        <v>2250</v>
      </c>
    </row>
    <row r="23" spans="1:8" s="83" customFormat="1" ht="15" thickBot="1">
      <c r="A23" s="295"/>
      <c r="B23" s="80" t="s">
        <v>2228</v>
      </c>
      <c r="C23" s="80" t="s">
        <v>2229</v>
      </c>
      <c r="D23" s="80" t="s">
        <v>29</v>
      </c>
      <c r="E23" s="81" t="s">
        <v>2251</v>
      </c>
      <c r="F23" s="82" t="str">
        <f t="shared" si="0"/>
        <v>080000121</v>
      </c>
      <c r="G23" s="144">
        <v>20181225</v>
      </c>
      <c r="H23" s="83" t="s">
        <v>698</v>
      </c>
    </row>
    <row r="24" spans="1:8" s="83" customFormat="1" ht="15" thickBot="1">
      <c r="A24" s="295"/>
      <c r="B24" s="80" t="s">
        <v>15</v>
      </c>
      <c r="C24" s="80" t="s">
        <v>33</v>
      </c>
      <c r="D24" s="80" t="s">
        <v>30</v>
      </c>
      <c r="E24" s="81" t="s">
        <v>1380</v>
      </c>
      <c r="F24" s="82" t="str">
        <f t="shared" si="0"/>
        <v>080000122</v>
      </c>
      <c r="G24" s="144">
        <v>20181225</v>
      </c>
      <c r="H24" s="83" t="s">
        <v>2250</v>
      </c>
    </row>
    <row r="25" spans="1:8" s="83" customFormat="1" ht="15" thickBot="1">
      <c r="A25" s="295"/>
      <c r="B25" s="80" t="s">
        <v>2228</v>
      </c>
      <c r="C25" s="80" t="s">
        <v>2229</v>
      </c>
      <c r="D25" s="80" t="s">
        <v>152</v>
      </c>
      <c r="E25" s="81" t="s">
        <v>2252</v>
      </c>
      <c r="F25" s="82" t="str">
        <f t="shared" si="0"/>
        <v>080000123</v>
      </c>
      <c r="G25" s="144">
        <v>20181225</v>
      </c>
      <c r="H25" s="83" t="s">
        <v>698</v>
      </c>
    </row>
    <row r="26" spans="1:8" s="83" customFormat="1" ht="15" thickBot="1">
      <c r="A26" s="295"/>
      <c r="B26" s="80" t="s">
        <v>15</v>
      </c>
      <c r="C26" s="80" t="s">
        <v>33</v>
      </c>
      <c r="D26" s="80" t="s">
        <v>153</v>
      </c>
      <c r="E26" s="81" t="s">
        <v>1381</v>
      </c>
      <c r="F26" s="82" t="str">
        <f t="shared" si="0"/>
        <v>080000124</v>
      </c>
      <c r="G26" s="144">
        <v>20181225</v>
      </c>
      <c r="H26" s="83" t="s">
        <v>2250</v>
      </c>
    </row>
    <row r="27" spans="1:8" s="83" customFormat="1" ht="15" thickBot="1">
      <c r="A27" s="295"/>
      <c r="B27" s="80" t="s">
        <v>2228</v>
      </c>
      <c r="C27" s="80" t="s">
        <v>2229</v>
      </c>
      <c r="D27" s="80" t="s">
        <v>408</v>
      </c>
      <c r="E27" s="81" t="s">
        <v>2253</v>
      </c>
      <c r="F27" s="82" t="str">
        <f t="shared" si="0"/>
        <v>080000125</v>
      </c>
      <c r="G27" s="144">
        <v>20181225</v>
      </c>
      <c r="H27" s="83" t="s">
        <v>698</v>
      </c>
    </row>
    <row r="28" spans="1:8" s="83" customFormat="1" ht="15" thickBot="1">
      <c r="A28" s="295"/>
      <c r="B28" s="76" t="s">
        <v>15</v>
      </c>
      <c r="C28" s="76" t="s">
        <v>33</v>
      </c>
      <c r="D28" s="76" t="s">
        <v>1241</v>
      </c>
      <c r="E28" s="81"/>
      <c r="F28" s="82"/>
      <c r="G28" s="144"/>
    </row>
    <row r="29" spans="1:8" s="83" customFormat="1" ht="15" thickBot="1">
      <c r="A29" s="295"/>
      <c r="B29" s="80" t="s">
        <v>15</v>
      </c>
      <c r="C29" s="80" t="s">
        <v>33</v>
      </c>
      <c r="D29" s="80" t="s">
        <v>302</v>
      </c>
      <c r="E29" s="81" t="s">
        <v>1242</v>
      </c>
      <c r="F29" s="82" t="str">
        <f t="shared" ref="F29:F94" si="1" xml:space="preserve"> B29 &amp; C29 &amp; D29</f>
        <v>080000127</v>
      </c>
      <c r="G29" s="144">
        <v>20181225</v>
      </c>
      <c r="H29" s="83" t="s">
        <v>2250</v>
      </c>
    </row>
    <row r="30" spans="1:8" s="83" customFormat="1" ht="15" thickBot="1">
      <c r="A30" s="295"/>
      <c r="B30" s="80" t="s">
        <v>2228</v>
      </c>
      <c r="C30" s="80" t="s">
        <v>2229</v>
      </c>
      <c r="D30" s="80" t="s">
        <v>303</v>
      </c>
      <c r="E30" s="81" t="s">
        <v>2254</v>
      </c>
      <c r="F30" s="82" t="str">
        <f t="shared" si="1"/>
        <v>080000128</v>
      </c>
      <c r="G30" s="144">
        <v>20181225</v>
      </c>
      <c r="H30" s="83" t="s">
        <v>698</v>
      </c>
    </row>
    <row r="31" spans="1:8" s="83" customFormat="1" ht="15" thickBot="1">
      <c r="A31" s="295"/>
      <c r="B31" s="80" t="s">
        <v>15</v>
      </c>
      <c r="C31" s="80" t="s">
        <v>33</v>
      </c>
      <c r="D31" s="80" t="s">
        <v>304</v>
      </c>
      <c r="E31" s="81" t="s">
        <v>1243</v>
      </c>
      <c r="F31" s="82" t="str">
        <f t="shared" si="1"/>
        <v>080000129</v>
      </c>
      <c r="G31" s="144">
        <v>20181225</v>
      </c>
      <c r="H31" s="83" t="s">
        <v>2250</v>
      </c>
    </row>
    <row r="32" spans="1:8" s="83" customFormat="1" ht="15" thickBot="1">
      <c r="A32" s="295"/>
      <c r="B32" s="80" t="s">
        <v>2228</v>
      </c>
      <c r="C32" s="80" t="s">
        <v>2229</v>
      </c>
      <c r="D32" s="80" t="s">
        <v>305</v>
      </c>
      <c r="E32" s="81" t="s">
        <v>2255</v>
      </c>
      <c r="F32" s="82" t="str">
        <f t="shared" si="1"/>
        <v>080000130</v>
      </c>
      <c r="G32" s="144">
        <v>20181225</v>
      </c>
      <c r="H32" s="83" t="s">
        <v>698</v>
      </c>
    </row>
    <row r="33" spans="1:8" s="83" customFormat="1" ht="15" thickBot="1">
      <c r="A33" s="295"/>
      <c r="B33" s="80" t="s">
        <v>15</v>
      </c>
      <c r="C33" s="80" t="s">
        <v>33</v>
      </c>
      <c r="D33" s="80" t="s">
        <v>341</v>
      </c>
      <c r="E33" s="81" t="s">
        <v>1382</v>
      </c>
      <c r="F33" s="82" t="str">
        <f t="shared" si="1"/>
        <v>080000131</v>
      </c>
      <c r="G33" s="144">
        <v>20181225</v>
      </c>
      <c r="H33" s="83" t="s">
        <v>2250</v>
      </c>
    </row>
    <row r="34" spans="1:8" s="83" customFormat="1" ht="15" thickBot="1">
      <c r="A34" s="295"/>
      <c r="B34" s="80" t="s">
        <v>2228</v>
      </c>
      <c r="C34" s="80" t="s">
        <v>2229</v>
      </c>
      <c r="D34" s="80" t="s">
        <v>342</v>
      </c>
      <c r="E34" s="81" t="s">
        <v>2256</v>
      </c>
      <c r="F34" s="82" t="str">
        <f t="shared" si="1"/>
        <v>080000132</v>
      </c>
      <c r="G34" s="144">
        <v>20181225</v>
      </c>
      <c r="H34" s="83" t="s">
        <v>698</v>
      </c>
    </row>
    <row r="35" spans="1:8" s="83" customFormat="1" ht="15" thickBot="1">
      <c r="A35" s="295"/>
      <c r="B35" s="80" t="s">
        <v>15</v>
      </c>
      <c r="C35" s="80" t="s">
        <v>33</v>
      </c>
      <c r="D35" s="80" t="s">
        <v>343</v>
      </c>
      <c r="E35" s="81" t="s">
        <v>1244</v>
      </c>
      <c r="F35" s="82" t="str">
        <f t="shared" si="1"/>
        <v>080000133</v>
      </c>
      <c r="G35" s="144">
        <v>20181225</v>
      </c>
      <c r="H35" s="83" t="s">
        <v>2250</v>
      </c>
    </row>
    <row r="36" spans="1:8" s="83" customFormat="1" ht="15" thickBot="1">
      <c r="A36" s="295"/>
      <c r="B36" s="80" t="s">
        <v>2228</v>
      </c>
      <c r="C36" s="80" t="s">
        <v>2229</v>
      </c>
      <c r="D36" s="80" t="s">
        <v>344</v>
      </c>
      <c r="E36" s="81" t="s">
        <v>2257</v>
      </c>
      <c r="F36" s="82" t="str">
        <f t="shared" si="1"/>
        <v>080000134</v>
      </c>
      <c r="G36" s="144">
        <v>20181225</v>
      </c>
      <c r="H36" s="83" t="s">
        <v>698</v>
      </c>
    </row>
    <row r="37" spans="1:8" s="83" customFormat="1" ht="15" thickBot="1">
      <c r="A37" s="295"/>
      <c r="B37" s="80" t="s">
        <v>15</v>
      </c>
      <c r="C37" s="80" t="s">
        <v>33</v>
      </c>
      <c r="D37" s="80" t="s">
        <v>345</v>
      </c>
      <c r="E37" s="81" t="s">
        <v>1245</v>
      </c>
      <c r="F37" s="82" t="str">
        <f t="shared" si="1"/>
        <v>080000135</v>
      </c>
      <c r="G37" s="144">
        <v>20181225</v>
      </c>
      <c r="H37" s="83" t="s">
        <v>2250</v>
      </c>
    </row>
    <row r="38" spans="1:8" s="83" customFormat="1" ht="15" thickBot="1">
      <c r="A38" s="295"/>
      <c r="B38" s="80" t="s">
        <v>2228</v>
      </c>
      <c r="C38" s="80" t="s">
        <v>2229</v>
      </c>
      <c r="D38" s="80" t="s">
        <v>442</v>
      </c>
      <c r="E38" s="81" t="s">
        <v>2258</v>
      </c>
      <c r="F38" s="82" t="str">
        <f t="shared" si="1"/>
        <v>080000136</v>
      </c>
      <c r="G38" s="144">
        <v>20181225</v>
      </c>
      <c r="H38" s="83" t="s">
        <v>698</v>
      </c>
    </row>
    <row r="39" spans="1:8" s="83" customFormat="1" ht="15" thickBot="1">
      <c r="A39" s="295"/>
      <c r="B39" s="80" t="s">
        <v>15</v>
      </c>
      <c r="C39" s="80" t="s">
        <v>33</v>
      </c>
      <c r="D39" s="80" t="s">
        <v>461</v>
      </c>
      <c r="E39" s="81" t="s">
        <v>1246</v>
      </c>
      <c r="F39" s="82" t="str">
        <f t="shared" si="1"/>
        <v>080000137</v>
      </c>
      <c r="G39" s="144">
        <v>20181225</v>
      </c>
      <c r="H39" s="83" t="s">
        <v>2250</v>
      </c>
    </row>
    <row r="40" spans="1:8" s="83" customFormat="1" ht="15" thickBot="1">
      <c r="A40" s="295"/>
      <c r="B40" s="80" t="s">
        <v>2228</v>
      </c>
      <c r="C40" s="80" t="s">
        <v>2229</v>
      </c>
      <c r="D40" s="80" t="s">
        <v>462</v>
      </c>
      <c r="E40" s="81" t="s">
        <v>2259</v>
      </c>
      <c r="F40" s="82" t="str">
        <f t="shared" si="1"/>
        <v>080000138</v>
      </c>
      <c r="G40" s="144">
        <v>20181225</v>
      </c>
      <c r="H40" s="83" t="s">
        <v>698</v>
      </c>
    </row>
    <row r="41" spans="1:8" s="83" customFormat="1" ht="15" thickBot="1">
      <c r="A41" s="295"/>
      <c r="B41" s="80" t="s">
        <v>15</v>
      </c>
      <c r="C41" s="80" t="s">
        <v>33</v>
      </c>
      <c r="D41" s="80" t="s">
        <v>463</v>
      </c>
      <c r="E41" s="81" t="s">
        <v>1247</v>
      </c>
      <c r="F41" s="82" t="str">
        <f t="shared" si="1"/>
        <v>080000139</v>
      </c>
      <c r="G41" s="144">
        <v>20181225</v>
      </c>
      <c r="H41" s="83" t="s">
        <v>2250</v>
      </c>
    </row>
    <row r="42" spans="1:8" s="83" customFormat="1" ht="15" thickBot="1">
      <c r="A42" s="295"/>
      <c r="B42" s="80" t="s">
        <v>2228</v>
      </c>
      <c r="C42" s="80" t="s">
        <v>2229</v>
      </c>
      <c r="D42" s="80" t="s">
        <v>464</v>
      </c>
      <c r="E42" s="81" t="s">
        <v>2260</v>
      </c>
      <c r="F42" s="82" t="str">
        <f t="shared" si="1"/>
        <v>080000140</v>
      </c>
      <c r="G42" s="144">
        <v>20181225</v>
      </c>
      <c r="H42" s="83" t="s">
        <v>698</v>
      </c>
    </row>
    <row r="43" spans="1:8" s="83" customFormat="1" ht="15" thickBot="1">
      <c r="A43" s="295"/>
      <c r="B43" s="80" t="s">
        <v>15</v>
      </c>
      <c r="C43" s="80" t="s">
        <v>33</v>
      </c>
      <c r="D43" s="80" t="s">
        <v>465</v>
      </c>
      <c r="E43" s="81" t="s">
        <v>1248</v>
      </c>
      <c r="F43" s="82" t="str">
        <f t="shared" si="1"/>
        <v>080000141</v>
      </c>
      <c r="G43" s="144">
        <v>20181225</v>
      </c>
      <c r="H43" s="83" t="s">
        <v>2250</v>
      </c>
    </row>
    <row r="44" spans="1:8" s="83" customFormat="1" ht="15" thickBot="1">
      <c r="A44" s="295"/>
      <c r="B44" s="80" t="s">
        <v>2228</v>
      </c>
      <c r="C44" s="80" t="s">
        <v>2229</v>
      </c>
      <c r="D44" s="80" t="s">
        <v>466</v>
      </c>
      <c r="E44" s="81" t="s">
        <v>2261</v>
      </c>
      <c r="F44" s="82" t="str">
        <f t="shared" si="1"/>
        <v>080000142</v>
      </c>
      <c r="G44" s="144">
        <v>20181225</v>
      </c>
      <c r="H44" s="83" t="s">
        <v>698</v>
      </c>
    </row>
    <row r="45" spans="1:8" s="83" customFormat="1" ht="15" thickBot="1">
      <c r="A45" s="295"/>
      <c r="B45" s="80" t="s">
        <v>15</v>
      </c>
      <c r="C45" s="80" t="s">
        <v>33</v>
      </c>
      <c r="D45" s="80" t="s">
        <v>467</v>
      </c>
      <c r="E45" s="81" t="s">
        <v>1249</v>
      </c>
      <c r="F45" s="82" t="str">
        <f t="shared" si="1"/>
        <v>080000143</v>
      </c>
      <c r="G45" s="144">
        <v>20181225</v>
      </c>
      <c r="H45" s="83" t="s">
        <v>2250</v>
      </c>
    </row>
    <row r="46" spans="1:8" s="83" customFormat="1" ht="15" thickBot="1">
      <c r="A46" s="295"/>
      <c r="B46" s="80" t="s">
        <v>2228</v>
      </c>
      <c r="C46" s="80" t="s">
        <v>2229</v>
      </c>
      <c r="D46" s="80" t="s">
        <v>468</v>
      </c>
      <c r="E46" s="81" t="s">
        <v>2262</v>
      </c>
      <c r="F46" s="82" t="str">
        <f t="shared" si="1"/>
        <v>080000144</v>
      </c>
      <c r="G46" s="144">
        <v>20181225</v>
      </c>
      <c r="H46" s="83" t="s">
        <v>698</v>
      </c>
    </row>
    <row r="47" spans="1:8" s="83" customFormat="1" ht="15" thickBot="1">
      <c r="A47" s="295"/>
      <c r="B47" s="80" t="s">
        <v>15</v>
      </c>
      <c r="C47" s="80" t="s">
        <v>33</v>
      </c>
      <c r="D47" s="80" t="s">
        <v>469</v>
      </c>
      <c r="E47" s="81" t="s">
        <v>1250</v>
      </c>
      <c r="F47" s="82" t="str">
        <f t="shared" si="1"/>
        <v>080000145</v>
      </c>
      <c r="G47" s="144">
        <v>20181225</v>
      </c>
      <c r="H47" s="83" t="s">
        <v>2250</v>
      </c>
    </row>
    <row r="48" spans="1:8" s="83" customFormat="1" ht="15" thickBot="1">
      <c r="A48" s="295"/>
      <c r="B48" s="80" t="s">
        <v>2228</v>
      </c>
      <c r="C48" s="80" t="s">
        <v>2229</v>
      </c>
      <c r="D48" s="80" t="s">
        <v>470</v>
      </c>
      <c r="E48" s="81" t="s">
        <v>2263</v>
      </c>
      <c r="F48" s="82" t="str">
        <f t="shared" si="1"/>
        <v>080000146</v>
      </c>
      <c r="G48" s="144">
        <v>20181225</v>
      </c>
      <c r="H48" s="83" t="s">
        <v>698</v>
      </c>
    </row>
    <row r="49" spans="1:8" s="83" customFormat="1" ht="15" thickBot="1">
      <c r="A49" s="295"/>
      <c r="B49" s="80" t="s">
        <v>15</v>
      </c>
      <c r="C49" s="80" t="s">
        <v>33</v>
      </c>
      <c r="D49" s="80" t="s">
        <v>471</v>
      </c>
      <c r="E49" s="81" t="s">
        <v>1251</v>
      </c>
      <c r="F49" s="82" t="str">
        <f t="shared" si="1"/>
        <v>080000147</v>
      </c>
      <c r="G49" s="144">
        <v>20181225</v>
      </c>
      <c r="H49" s="83" t="s">
        <v>2250</v>
      </c>
    </row>
    <row r="50" spans="1:8" s="83" customFormat="1" ht="15" thickBot="1">
      <c r="A50" s="295"/>
      <c r="B50" s="80" t="s">
        <v>2228</v>
      </c>
      <c r="C50" s="80" t="s">
        <v>2229</v>
      </c>
      <c r="D50" s="80" t="s">
        <v>472</v>
      </c>
      <c r="E50" s="81" t="s">
        <v>2264</v>
      </c>
      <c r="F50" s="82" t="str">
        <f t="shared" si="1"/>
        <v>080000148</v>
      </c>
      <c r="G50" s="144">
        <v>20181225</v>
      </c>
      <c r="H50" s="83" t="s">
        <v>698</v>
      </c>
    </row>
    <row r="51" spans="1:8" s="83" customFormat="1" ht="15" thickBot="1">
      <c r="A51" s="295"/>
      <c r="B51" s="80" t="s">
        <v>15</v>
      </c>
      <c r="C51" s="80" t="s">
        <v>33</v>
      </c>
      <c r="D51" s="80" t="s">
        <v>473</v>
      </c>
      <c r="E51" s="81" t="s">
        <v>1252</v>
      </c>
      <c r="F51" s="82" t="str">
        <f t="shared" si="1"/>
        <v>080000149</v>
      </c>
      <c r="G51" s="144">
        <v>20181225</v>
      </c>
      <c r="H51" s="83" t="s">
        <v>2250</v>
      </c>
    </row>
    <row r="52" spans="1:8" s="83" customFormat="1" ht="15" thickBot="1">
      <c r="A52" s="295"/>
      <c r="B52" s="80" t="s">
        <v>2228</v>
      </c>
      <c r="C52" s="80" t="s">
        <v>2229</v>
      </c>
      <c r="D52" s="80" t="s">
        <v>474</v>
      </c>
      <c r="E52" s="81" t="s">
        <v>2265</v>
      </c>
      <c r="F52" s="82" t="str">
        <f t="shared" si="1"/>
        <v>080000150</v>
      </c>
      <c r="G52" s="144">
        <v>20181225</v>
      </c>
      <c r="H52" s="83" t="s">
        <v>698</v>
      </c>
    </row>
    <row r="53" spans="1:8" s="83" customFormat="1" ht="15" thickBot="1">
      <c r="A53" s="295"/>
      <c r="B53" s="80" t="s">
        <v>15</v>
      </c>
      <c r="C53" s="80" t="s">
        <v>33</v>
      </c>
      <c r="D53" s="80" t="s">
        <v>475</v>
      </c>
      <c r="E53" s="81" t="s">
        <v>1253</v>
      </c>
      <c r="F53" s="82" t="str">
        <f t="shared" si="1"/>
        <v>080000151</v>
      </c>
      <c r="G53" s="144">
        <v>20181225</v>
      </c>
      <c r="H53" s="83" t="s">
        <v>2250</v>
      </c>
    </row>
    <row r="54" spans="1:8" s="83" customFormat="1" ht="15" thickBot="1">
      <c r="A54" s="295"/>
      <c r="B54" s="80" t="s">
        <v>2228</v>
      </c>
      <c r="C54" s="80" t="s">
        <v>2229</v>
      </c>
      <c r="D54" s="80" t="s">
        <v>476</v>
      </c>
      <c r="E54" s="81" t="s">
        <v>2266</v>
      </c>
      <c r="F54" s="82" t="str">
        <f t="shared" si="1"/>
        <v>080000152</v>
      </c>
      <c r="G54" s="144">
        <v>20181225</v>
      </c>
      <c r="H54" s="83" t="s">
        <v>698</v>
      </c>
    </row>
    <row r="55" spans="1:8" s="83" customFormat="1" ht="15" thickBot="1">
      <c r="A55" s="295"/>
      <c r="B55" s="80" t="s">
        <v>15</v>
      </c>
      <c r="C55" s="80" t="s">
        <v>33</v>
      </c>
      <c r="D55" s="80" t="s">
        <v>477</v>
      </c>
      <c r="E55" s="81" t="s">
        <v>1254</v>
      </c>
      <c r="F55" s="82" t="str">
        <f t="shared" si="1"/>
        <v>080000153</v>
      </c>
      <c r="G55" s="144">
        <v>20181225</v>
      </c>
      <c r="H55" s="83" t="s">
        <v>2250</v>
      </c>
    </row>
    <row r="56" spans="1:8" s="83" customFormat="1" ht="15" thickBot="1">
      <c r="A56" s="295"/>
      <c r="B56" s="80" t="s">
        <v>2228</v>
      </c>
      <c r="C56" s="80" t="s">
        <v>2229</v>
      </c>
      <c r="D56" s="80" t="s">
        <v>478</v>
      </c>
      <c r="E56" s="81" t="s">
        <v>2267</v>
      </c>
      <c r="F56" s="82" t="str">
        <f t="shared" si="1"/>
        <v>080000154</v>
      </c>
      <c r="G56" s="144">
        <v>20181225</v>
      </c>
      <c r="H56" s="83" t="s">
        <v>698</v>
      </c>
    </row>
    <row r="57" spans="1:8" s="83" customFormat="1" ht="15" thickBot="1">
      <c r="A57" s="295"/>
      <c r="B57" s="80" t="s">
        <v>15</v>
      </c>
      <c r="C57" s="80" t="s">
        <v>33</v>
      </c>
      <c r="D57" s="80" t="s">
        <v>479</v>
      </c>
      <c r="E57" s="81" t="s">
        <v>1255</v>
      </c>
      <c r="F57" s="82" t="str">
        <f t="shared" si="1"/>
        <v>080000155</v>
      </c>
      <c r="G57" s="144">
        <v>20181225</v>
      </c>
      <c r="H57" s="83" t="s">
        <v>2250</v>
      </c>
    </row>
    <row r="58" spans="1:8" s="83" customFormat="1" ht="15" thickBot="1">
      <c r="A58" s="295"/>
      <c r="B58" s="80" t="s">
        <v>2228</v>
      </c>
      <c r="C58" s="80" t="s">
        <v>2229</v>
      </c>
      <c r="D58" s="80" t="s">
        <v>480</v>
      </c>
      <c r="E58" s="81" t="s">
        <v>2268</v>
      </c>
      <c r="F58" s="82" t="str">
        <f t="shared" si="1"/>
        <v>080000156</v>
      </c>
      <c r="G58" s="144">
        <v>20181225</v>
      </c>
      <c r="H58" s="83" t="s">
        <v>698</v>
      </c>
    </row>
    <row r="59" spans="1:8" s="83" customFormat="1" ht="15" thickBot="1">
      <c r="A59" s="295"/>
      <c r="B59" s="80" t="s">
        <v>15</v>
      </c>
      <c r="C59" s="80" t="s">
        <v>33</v>
      </c>
      <c r="D59" s="80" t="s">
        <v>481</v>
      </c>
      <c r="E59" s="81" t="s">
        <v>1383</v>
      </c>
      <c r="F59" s="82" t="str">
        <f t="shared" si="1"/>
        <v>080000157</v>
      </c>
      <c r="G59" s="144">
        <v>20181225</v>
      </c>
      <c r="H59" s="83" t="s">
        <v>2250</v>
      </c>
    </row>
    <row r="60" spans="1:8" s="83" customFormat="1" ht="15" thickBot="1">
      <c r="A60" s="295"/>
      <c r="B60" s="80" t="s">
        <v>2228</v>
      </c>
      <c r="C60" s="80" t="s">
        <v>2229</v>
      </c>
      <c r="D60" s="80" t="s">
        <v>482</v>
      </c>
      <c r="E60" s="81" t="s">
        <v>2269</v>
      </c>
      <c r="F60" s="82" t="str">
        <f t="shared" si="1"/>
        <v>080000158</v>
      </c>
      <c r="G60" s="144">
        <v>20181225</v>
      </c>
      <c r="H60" s="83" t="s">
        <v>698</v>
      </c>
    </row>
    <row r="61" spans="1:8" s="83" customFormat="1" ht="15" thickBot="1">
      <c r="A61" s="295"/>
      <c r="B61" s="80" t="s">
        <v>15</v>
      </c>
      <c r="C61" s="80" t="s">
        <v>33</v>
      </c>
      <c r="D61" s="80" t="s">
        <v>483</v>
      </c>
      <c r="E61" s="81" t="s">
        <v>702</v>
      </c>
      <c r="F61" s="82" t="str">
        <f t="shared" si="1"/>
        <v>080000159</v>
      </c>
      <c r="G61" s="144">
        <v>20181225</v>
      </c>
      <c r="H61" s="83" t="s">
        <v>2250</v>
      </c>
    </row>
    <row r="62" spans="1:8" s="83" customFormat="1" ht="15" thickBot="1">
      <c r="A62" s="295"/>
      <c r="B62" s="80" t="s">
        <v>2228</v>
      </c>
      <c r="C62" s="80" t="s">
        <v>2229</v>
      </c>
      <c r="D62" s="80" t="s">
        <v>484</v>
      </c>
      <c r="E62" s="81" t="s">
        <v>2270</v>
      </c>
      <c r="F62" s="82" t="str">
        <f t="shared" si="1"/>
        <v>080000160</v>
      </c>
      <c r="G62" s="144">
        <v>20181225</v>
      </c>
      <c r="H62" s="83" t="s">
        <v>698</v>
      </c>
    </row>
    <row r="63" spans="1:8" s="83" customFormat="1" ht="15" thickBot="1">
      <c r="A63" s="295"/>
      <c r="B63" s="80" t="s">
        <v>15</v>
      </c>
      <c r="C63" s="80" t="s">
        <v>33</v>
      </c>
      <c r="D63" s="80" t="s">
        <v>485</v>
      </c>
      <c r="E63" s="81" t="s">
        <v>1384</v>
      </c>
      <c r="F63" s="82" t="str">
        <f t="shared" si="1"/>
        <v>080000161</v>
      </c>
      <c r="G63" s="144">
        <v>20181225</v>
      </c>
      <c r="H63" s="83" t="s">
        <v>2250</v>
      </c>
    </row>
    <row r="64" spans="1:8" s="83" customFormat="1" ht="15" thickBot="1">
      <c r="A64" s="295"/>
      <c r="B64" s="80" t="s">
        <v>2228</v>
      </c>
      <c r="C64" s="80" t="s">
        <v>2229</v>
      </c>
      <c r="D64" s="80" t="s">
        <v>2271</v>
      </c>
      <c r="E64" s="81" t="s">
        <v>2272</v>
      </c>
      <c r="F64" s="82" t="str">
        <f t="shared" si="1"/>
        <v>080000162</v>
      </c>
      <c r="G64" s="144">
        <v>20190425</v>
      </c>
      <c r="H64" s="83" t="s">
        <v>1385</v>
      </c>
    </row>
    <row r="65" spans="1:8" s="83" customFormat="1" ht="15" thickBot="1">
      <c r="A65" s="295"/>
      <c r="B65" s="80" t="s">
        <v>15</v>
      </c>
      <c r="C65" s="80" t="s">
        <v>33</v>
      </c>
      <c r="D65" s="80" t="s">
        <v>1386</v>
      </c>
      <c r="E65" s="81" t="s">
        <v>1387</v>
      </c>
      <c r="F65" s="82" t="str">
        <f t="shared" si="1"/>
        <v>080000163</v>
      </c>
      <c r="G65" s="144">
        <v>20190425</v>
      </c>
      <c r="H65" s="83" t="s">
        <v>2273</v>
      </c>
    </row>
    <row r="66" spans="1:8" s="83" customFormat="1" ht="15" thickBot="1">
      <c r="A66" s="295"/>
      <c r="B66" s="80" t="s">
        <v>2228</v>
      </c>
      <c r="C66" s="80" t="s">
        <v>2229</v>
      </c>
      <c r="D66" s="80" t="s">
        <v>2274</v>
      </c>
      <c r="E66" s="81" t="s">
        <v>2275</v>
      </c>
      <c r="F66" s="82" t="str">
        <f t="shared" si="1"/>
        <v>080000164</v>
      </c>
      <c r="G66" s="144">
        <v>20190425</v>
      </c>
      <c r="H66" s="83" t="s">
        <v>1385</v>
      </c>
    </row>
    <row r="67" spans="1:8" s="83" customFormat="1" ht="15" thickBot="1">
      <c r="A67" s="295"/>
      <c r="B67" s="80" t="s">
        <v>15</v>
      </c>
      <c r="C67" s="80" t="s">
        <v>33</v>
      </c>
      <c r="D67" s="80" t="s">
        <v>1389</v>
      </c>
      <c r="E67" s="81" t="s">
        <v>1390</v>
      </c>
      <c r="F67" s="82" t="str">
        <f t="shared" si="1"/>
        <v>080000165</v>
      </c>
      <c r="G67" s="144">
        <v>20190425</v>
      </c>
      <c r="H67" s="83" t="s">
        <v>2273</v>
      </c>
    </row>
    <row r="68" spans="1:8" s="83" customFormat="1" ht="15" thickBot="1">
      <c r="A68" s="295"/>
      <c r="B68" s="80" t="s">
        <v>2228</v>
      </c>
      <c r="C68" s="80" t="s">
        <v>2229</v>
      </c>
      <c r="D68" s="80" t="s">
        <v>2276</v>
      </c>
      <c r="E68" s="81" t="s">
        <v>2277</v>
      </c>
      <c r="F68" s="82" t="str">
        <f t="shared" si="1"/>
        <v>080000166</v>
      </c>
      <c r="G68" s="144">
        <v>20190425</v>
      </c>
      <c r="H68" s="83" t="s">
        <v>1385</v>
      </c>
    </row>
    <row r="69" spans="1:8" s="83" customFormat="1" ht="15" thickBot="1">
      <c r="A69" s="295"/>
      <c r="B69" s="80" t="s">
        <v>15</v>
      </c>
      <c r="C69" s="80" t="s">
        <v>33</v>
      </c>
      <c r="D69" s="80" t="s">
        <v>1392</v>
      </c>
      <c r="E69" s="81" t="s">
        <v>1393</v>
      </c>
      <c r="F69" s="82" t="str">
        <f t="shared" si="1"/>
        <v>080000167</v>
      </c>
      <c r="G69" s="144">
        <v>20190425</v>
      </c>
      <c r="H69" s="83" t="s">
        <v>2273</v>
      </c>
    </row>
    <row r="70" spans="1:8" s="83" customFormat="1" ht="15" thickBot="1">
      <c r="A70" s="295"/>
      <c r="B70" s="80" t="s">
        <v>2228</v>
      </c>
      <c r="C70" s="80" t="s">
        <v>2229</v>
      </c>
      <c r="D70" s="80" t="s">
        <v>2278</v>
      </c>
      <c r="E70" s="81" t="s">
        <v>2279</v>
      </c>
      <c r="F70" s="82" t="str">
        <f t="shared" si="1"/>
        <v>080000168</v>
      </c>
      <c r="G70" s="144">
        <v>20190425</v>
      </c>
      <c r="H70" s="83" t="s">
        <v>1385</v>
      </c>
    </row>
    <row r="71" spans="1:8" s="83" customFormat="1" ht="15" thickBot="1">
      <c r="A71" s="295"/>
      <c r="B71" s="80" t="s">
        <v>15</v>
      </c>
      <c r="C71" s="80" t="s">
        <v>33</v>
      </c>
      <c r="D71" s="80" t="s">
        <v>1395</v>
      </c>
      <c r="E71" s="81" t="s">
        <v>1396</v>
      </c>
      <c r="F71" s="82" t="str">
        <f t="shared" si="1"/>
        <v>080000169</v>
      </c>
      <c r="G71" s="144">
        <v>20190508</v>
      </c>
      <c r="H71" s="83" t="s">
        <v>2280</v>
      </c>
    </row>
    <row r="72" spans="1:8" s="83" customFormat="1" ht="15" thickBot="1">
      <c r="A72" s="295"/>
      <c r="B72" s="80" t="s">
        <v>2228</v>
      </c>
      <c r="C72" s="80" t="s">
        <v>2229</v>
      </c>
      <c r="D72" s="80" t="s">
        <v>2281</v>
      </c>
      <c r="E72" s="81" t="s">
        <v>2282</v>
      </c>
      <c r="F72" s="82" t="str">
        <f t="shared" si="1"/>
        <v>080000170</v>
      </c>
      <c r="G72" s="144">
        <v>20190509</v>
      </c>
      <c r="H72" s="83" t="s">
        <v>826</v>
      </c>
    </row>
    <row r="73" spans="1:8" s="83" customFormat="1" ht="15" thickBot="1">
      <c r="A73" s="295"/>
      <c r="B73" s="80" t="s">
        <v>827</v>
      </c>
      <c r="C73" s="80" t="s">
        <v>33</v>
      </c>
      <c r="D73" s="80" t="s">
        <v>876</v>
      </c>
      <c r="E73" s="81" t="s">
        <v>877</v>
      </c>
      <c r="F73" s="82" t="str">
        <f t="shared" si="1"/>
        <v>080000171</v>
      </c>
      <c r="G73" s="144">
        <v>20190531</v>
      </c>
      <c r="H73" s="83" t="s">
        <v>2283</v>
      </c>
    </row>
    <row r="74" spans="1:8" s="83" customFormat="1" ht="15" thickBot="1">
      <c r="A74" s="295"/>
      <c r="B74" s="80" t="s">
        <v>2284</v>
      </c>
      <c r="C74" s="80" t="s">
        <v>2229</v>
      </c>
      <c r="D74" s="80" t="s">
        <v>878</v>
      </c>
      <c r="E74" s="81" t="s">
        <v>2285</v>
      </c>
      <c r="F74" s="82" t="str">
        <f t="shared" si="1"/>
        <v>080000172</v>
      </c>
      <c r="G74" s="144">
        <v>20190531</v>
      </c>
      <c r="H74" s="83" t="s">
        <v>871</v>
      </c>
    </row>
    <row r="75" spans="1:8" s="83" customFormat="1" ht="15" thickBot="1">
      <c r="A75" s="295"/>
      <c r="B75" s="80" t="s">
        <v>827</v>
      </c>
      <c r="C75" s="80" t="s">
        <v>33</v>
      </c>
      <c r="D75" s="80" t="s">
        <v>879</v>
      </c>
      <c r="E75" s="81" t="s">
        <v>1398</v>
      </c>
      <c r="F75" s="82" t="str">
        <f t="shared" si="1"/>
        <v>080000173</v>
      </c>
      <c r="G75" s="144">
        <v>20190531</v>
      </c>
      <c r="H75" s="83" t="s">
        <v>2283</v>
      </c>
    </row>
    <row r="76" spans="1:8" s="83" customFormat="1" ht="15" thickBot="1">
      <c r="A76" s="295"/>
      <c r="B76" s="80" t="s">
        <v>2284</v>
      </c>
      <c r="C76" s="80" t="s">
        <v>2229</v>
      </c>
      <c r="D76" s="80" t="s">
        <v>880</v>
      </c>
      <c r="E76" s="81" t="s">
        <v>2286</v>
      </c>
      <c r="F76" s="82" t="str">
        <f t="shared" si="1"/>
        <v>080000174</v>
      </c>
      <c r="G76" s="144">
        <v>20190531</v>
      </c>
      <c r="H76" s="83" t="s">
        <v>871</v>
      </c>
    </row>
    <row r="77" spans="1:8" s="83" customFormat="1" ht="15" thickBot="1">
      <c r="A77" s="295"/>
      <c r="B77" s="80" t="s">
        <v>827</v>
      </c>
      <c r="C77" s="80" t="s">
        <v>33</v>
      </c>
      <c r="D77" s="80" t="s">
        <v>881</v>
      </c>
      <c r="E77" s="81" t="s">
        <v>1399</v>
      </c>
      <c r="F77" s="82" t="str">
        <f xml:space="preserve"> B77 &amp; C77 &amp; D77</f>
        <v>080000175</v>
      </c>
      <c r="G77" s="144">
        <v>20190531</v>
      </c>
      <c r="H77" s="83" t="s">
        <v>2283</v>
      </c>
    </row>
    <row r="78" spans="1:8" s="83" customFormat="1" ht="15" thickBot="1">
      <c r="A78" s="295"/>
      <c r="B78" s="80" t="s">
        <v>2284</v>
      </c>
      <c r="C78" s="80" t="s">
        <v>2229</v>
      </c>
      <c r="D78" s="80" t="s">
        <v>882</v>
      </c>
      <c r="E78" s="81" t="s">
        <v>2287</v>
      </c>
      <c r="F78" s="82" t="str">
        <f t="shared" si="1"/>
        <v>080000176</v>
      </c>
      <c r="G78" s="144">
        <v>20190531</v>
      </c>
      <c r="H78" s="83" t="s">
        <v>871</v>
      </c>
    </row>
    <row r="79" spans="1:8" s="83" customFormat="1" ht="15" thickBot="1">
      <c r="A79" s="295"/>
      <c r="B79" s="80" t="s">
        <v>827</v>
      </c>
      <c r="C79" s="80" t="s">
        <v>33</v>
      </c>
      <c r="D79" s="80" t="s">
        <v>883</v>
      </c>
      <c r="E79" s="81" t="s">
        <v>1400</v>
      </c>
      <c r="F79" s="82" t="str">
        <f t="shared" si="1"/>
        <v>080000177</v>
      </c>
      <c r="G79" s="144">
        <v>20190531</v>
      </c>
      <c r="H79" s="83" t="s">
        <v>2283</v>
      </c>
    </row>
    <row r="80" spans="1:8" s="83" customFormat="1" ht="15" thickBot="1">
      <c r="A80" s="295"/>
      <c r="B80" s="80" t="s">
        <v>2284</v>
      </c>
      <c r="C80" s="80" t="s">
        <v>2229</v>
      </c>
      <c r="D80" s="80" t="s">
        <v>884</v>
      </c>
      <c r="E80" s="81" t="s">
        <v>2288</v>
      </c>
      <c r="F80" s="82" t="str">
        <f t="shared" si="1"/>
        <v>080000178</v>
      </c>
      <c r="G80" s="144">
        <v>20190531</v>
      </c>
      <c r="H80" s="83" t="s">
        <v>871</v>
      </c>
    </row>
    <row r="81" spans="1:8" s="83" customFormat="1" ht="15" thickBot="1">
      <c r="A81" s="295"/>
      <c r="B81" s="80" t="s">
        <v>827</v>
      </c>
      <c r="C81" s="80" t="s">
        <v>33</v>
      </c>
      <c r="D81" s="80" t="s">
        <v>885</v>
      </c>
      <c r="E81" s="81" t="s">
        <v>1401</v>
      </c>
      <c r="F81" s="82" t="str">
        <f t="shared" si="1"/>
        <v>080000179</v>
      </c>
      <c r="G81" s="144">
        <v>20190531</v>
      </c>
      <c r="H81" s="83" t="s">
        <v>2283</v>
      </c>
    </row>
    <row r="82" spans="1:8" s="83" customFormat="1" ht="15" thickBot="1">
      <c r="A82" s="295"/>
      <c r="B82" s="80" t="s">
        <v>2284</v>
      </c>
      <c r="C82" s="80" t="s">
        <v>2229</v>
      </c>
      <c r="D82" s="80" t="s">
        <v>886</v>
      </c>
      <c r="E82" s="81" t="s">
        <v>2289</v>
      </c>
      <c r="F82" s="82" t="str">
        <f t="shared" si="1"/>
        <v>080000180</v>
      </c>
      <c r="G82" s="144">
        <v>20190531</v>
      </c>
      <c r="H82" s="83" t="s">
        <v>871</v>
      </c>
    </row>
    <row r="83" spans="1:8" s="83" customFormat="1" ht="15" thickBot="1">
      <c r="A83" s="295"/>
      <c r="B83" s="80" t="s">
        <v>827</v>
      </c>
      <c r="C83" s="80" t="s">
        <v>33</v>
      </c>
      <c r="D83" s="80" t="s">
        <v>887</v>
      </c>
      <c r="E83" s="81" t="s">
        <v>1402</v>
      </c>
      <c r="F83" s="82" t="str">
        <f t="shared" si="1"/>
        <v>080000181</v>
      </c>
      <c r="G83" s="144">
        <v>20190531</v>
      </c>
      <c r="H83" s="83" t="s">
        <v>2283</v>
      </c>
    </row>
    <row r="84" spans="1:8" s="83" customFormat="1" ht="15" thickBot="1">
      <c r="A84" s="295"/>
      <c r="B84" s="80" t="s">
        <v>2284</v>
      </c>
      <c r="C84" s="80" t="s">
        <v>2229</v>
      </c>
      <c r="D84" s="80" t="s">
        <v>888</v>
      </c>
      <c r="E84" s="81" t="s">
        <v>2290</v>
      </c>
      <c r="F84" s="82" t="str">
        <f xml:space="preserve"> B84 &amp; C84 &amp; D84</f>
        <v>080000182</v>
      </c>
      <c r="G84" s="144">
        <v>20190531</v>
      </c>
      <c r="H84" s="83" t="s">
        <v>871</v>
      </c>
    </row>
    <row r="85" spans="1:8" s="83" customFormat="1" ht="15" thickBot="1">
      <c r="A85" s="295"/>
      <c r="B85" s="80" t="s">
        <v>827</v>
      </c>
      <c r="C85" s="80" t="s">
        <v>33</v>
      </c>
      <c r="D85" s="80" t="s">
        <v>889</v>
      </c>
      <c r="E85" s="81" t="s">
        <v>1403</v>
      </c>
      <c r="F85" s="82" t="str">
        <f xml:space="preserve"> B85 &amp; C85 &amp; D85</f>
        <v>080000183</v>
      </c>
      <c r="G85" s="144">
        <v>20190531</v>
      </c>
      <c r="H85" s="83" t="s">
        <v>2283</v>
      </c>
    </row>
    <row r="86" spans="1:8" s="83" customFormat="1" ht="15" thickBot="1">
      <c r="A86" s="295"/>
      <c r="B86" s="80" t="s">
        <v>2284</v>
      </c>
      <c r="C86" s="80" t="s">
        <v>2229</v>
      </c>
      <c r="D86" s="80" t="s">
        <v>890</v>
      </c>
      <c r="E86" s="81" t="s">
        <v>2291</v>
      </c>
      <c r="F86" s="82" t="str">
        <f xml:space="preserve"> B86 &amp; C86 &amp; D86</f>
        <v>080000184</v>
      </c>
      <c r="G86" s="144">
        <v>20190531</v>
      </c>
      <c r="H86" s="83" t="s">
        <v>871</v>
      </c>
    </row>
    <row r="87" spans="1:8" s="83" customFormat="1" ht="15" thickBot="1">
      <c r="A87" s="295"/>
      <c r="B87" s="80" t="s">
        <v>827</v>
      </c>
      <c r="C87" s="80" t="s">
        <v>33</v>
      </c>
      <c r="D87" s="80" t="s">
        <v>891</v>
      </c>
      <c r="E87" s="81" t="s">
        <v>1404</v>
      </c>
      <c r="F87" s="82" t="str">
        <f xml:space="preserve"> B87 &amp; C87 &amp; D87</f>
        <v>080000185</v>
      </c>
      <c r="G87" s="144">
        <v>20190604</v>
      </c>
      <c r="H87" s="83" t="s">
        <v>2283</v>
      </c>
    </row>
    <row r="88" spans="1:8" s="83" customFormat="1" ht="15" thickBot="1">
      <c r="A88" s="295"/>
      <c r="B88" s="80" t="s">
        <v>2284</v>
      </c>
      <c r="C88" s="80" t="s">
        <v>2229</v>
      </c>
      <c r="D88" s="80" t="s">
        <v>892</v>
      </c>
      <c r="E88" s="81" t="s">
        <v>2292</v>
      </c>
      <c r="F88" s="82" t="str">
        <f xml:space="preserve"> B88 &amp; C88 &amp; D88</f>
        <v>080000186</v>
      </c>
      <c r="G88" s="144">
        <v>20190604</v>
      </c>
      <c r="H88" s="83" t="s">
        <v>871</v>
      </c>
    </row>
    <row r="89" spans="1:8" s="83" customFormat="1" ht="15" thickBot="1">
      <c r="A89" s="295"/>
      <c r="B89" s="80" t="s">
        <v>827</v>
      </c>
      <c r="C89" s="80" t="s">
        <v>33</v>
      </c>
      <c r="D89" s="80" t="s">
        <v>1405</v>
      </c>
      <c r="E89" s="81" t="s">
        <v>1406</v>
      </c>
      <c r="F89" s="82" t="str">
        <f t="shared" si="1"/>
        <v>080000187</v>
      </c>
      <c r="G89" s="144">
        <v>20190604</v>
      </c>
      <c r="H89" s="83" t="s">
        <v>2283</v>
      </c>
    </row>
    <row r="90" spans="1:8" s="83" customFormat="1" ht="15" thickBot="1">
      <c r="A90" s="295"/>
      <c r="B90" s="80" t="s">
        <v>2228</v>
      </c>
      <c r="C90" s="80" t="s">
        <v>2229</v>
      </c>
      <c r="D90" s="80" t="s">
        <v>2293</v>
      </c>
      <c r="E90" s="81" t="s">
        <v>2294</v>
      </c>
      <c r="F90" s="82" t="str">
        <f xml:space="preserve"> B90 &amp; C90 &amp; D90</f>
        <v>080000188</v>
      </c>
      <c r="G90" s="144">
        <v>20190604</v>
      </c>
      <c r="H90" s="83" t="s">
        <v>871</v>
      </c>
    </row>
    <row r="91" spans="1:8" s="83" customFormat="1" ht="15" thickBot="1">
      <c r="A91" s="295"/>
      <c r="B91" s="80" t="s">
        <v>15</v>
      </c>
      <c r="C91" s="80" t="s">
        <v>33</v>
      </c>
      <c r="D91" s="80" t="s">
        <v>1407</v>
      </c>
      <c r="E91" s="81" t="s">
        <v>1408</v>
      </c>
      <c r="F91" s="82" t="str">
        <f xml:space="preserve"> B91 &amp; C91 &amp; D91</f>
        <v>080000189</v>
      </c>
      <c r="G91" s="144">
        <v>20190710</v>
      </c>
      <c r="H91" s="83" t="s">
        <v>2295</v>
      </c>
    </row>
    <row r="92" spans="1:8" s="83" customFormat="1" ht="15" thickBot="1">
      <c r="A92" s="295"/>
      <c r="B92" s="80" t="s">
        <v>2228</v>
      </c>
      <c r="C92" s="80" t="s">
        <v>2229</v>
      </c>
      <c r="D92" s="80" t="s">
        <v>2296</v>
      </c>
      <c r="E92" s="81" t="s">
        <v>2297</v>
      </c>
      <c r="F92" s="82" t="str">
        <f t="shared" ref="F92:F93" si="2" xml:space="preserve"> B92 &amp; C92 &amp; D92</f>
        <v>080000190</v>
      </c>
      <c r="G92" s="144">
        <v>20190722</v>
      </c>
      <c r="H92" s="83" t="s">
        <v>865</v>
      </c>
    </row>
    <row r="93" spans="1:8" s="83" customFormat="1" ht="15" thickBot="1">
      <c r="A93" s="295"/>
      <c r="B93" s="80" t="s">
        <v>15</v>
      </c>
      <c r="C93" s="80" t="s">
        <v>33</v>
      </c>
      <c r="D93" s="80" t="s">
        <v>1409</v>
      </c>
      <c r="E93" s="81" t="s">
        <v>1410</v>
      </c>
      <c r="F93" s="82" t="str">
        <f t="shared" si="2"/>
        <v>080000191</v>
      </c>
      <c r="G93" s="144">
        <v>20191108</v>
      </c>
      <c r="H93" s="83" t="s">
        <v>2298</v>
      </c>
    </row>
    <row r="94" spans="1:8" s="83" customFormat="1" ht="15" thickBot="1">
      <c r="A94" s="295"/>
      <c r="B94" s="80" t="s">
        <v>2228</v>
      </c>
      <c r="C94" s="80" t="s">
        <v>2229</v>
      </c>
      <c r="D94" s="80" t="s">
        <v>2299</v>
      </c>
      <c r="E94" s="81" t="s">
        <v>2300</v>
      </c>
      <c r="F94" s="82" t="str">
        <f t="shared" si="1"/>
        <v>080000192</v>
      </c>
      <c r="G94" s="144">
        <v>20191108</v>
      </c>
      <c r="H94" s="83" t="s">
        <v>780</v>
      </c>
    </row>
    <row r="95" spans="1:8" ht="15" thickBot="1">
      <c r="A95" s="295" t="s">
        <v>1411</v>
      </c>
      <c r="B95" s="7" t="s">
        <v>15</v>
      </c>
      <c r="C95" s="7" t="s">
        <v>107</v>
      </c>
      <c r="D95" s="7" t="s">
        <v>5</v>
      </c>
      <c r="E95" s="53" t="s">
        <v>1412</v>
      </c>
    </row>
    <row r="96" spans="1:8" ht="15" thickBot="1">
      <c r="A96" s="295"/>
      <c r="B96" s="7" t="s">
        <v>15</v>
      </c>
      <c r="C96" s="7" t="s">
        <v>107</v>
      </c>
      <c r="D96" s="7" t="s">
        <v>59</v>
      </c>
      <c r="E96" s="53" t="s">
        <v>1413</v>
      </c>
    </row>
    <row r="97" spans="1:8" ht="15" thickBot="1">
      <c r="A97" s="295"/>
      <c r="B97" s="7" t="s">
        <v>15</v>
      </c>
      <c r="C97" s="7" t="s">
        <v>107</v>
      </c>
      <c r="D97" s="7" t="s">
        <v>60</v>
      </c>
      <c r="E97" s="53" t="s">
        <v>1414</v>
      </c>
      <c r="F97" s="82" t="str">
        <f xml:space="preserve"> B97 &amp; C97 &amp; D97</f>
        <v>080000202</v>
      </c>
    </row>
    <row r="98" spans="1:8" ht="15" thickBot="1">
      <c r="A98" s="295"/>
      <c r="B98" s="7" t="s">
        <v>2228</v>
      </c>
      <c r="C98" s="7" t="s">
        <v>2301</v>
      </c>
      <c r="D98" s="7" t="s">
        <v>2302</v>
      </c>
      <c r="E98" s="53" t="s">
        <v>2303</v>
      </c>
      <c r="F98" s="82" t="str">
        <f xml:space="preserve"> B98 &amp; C98 &amp; D98</f>
        <v>080000203</v>
      </c>
      <c r="G98" s="144">
        <v>20190531</v>
      </c>
      <c r="H98" s="83" t="s">
        <v>871</v>
      </c>
    </row>
    <row r="99" spans="1:8" ht="15" thickBot="1">
      <c r="A99" s="293" t="s">
        <v>1415</v>
      </c>
      <c r="B99" s="7" t="s">
        <v>15</v>
      </c>
      <c r="C99" s="7" t="s">
        <v>159</v>
      </c>
      <c r="D99" s="7" t="s">
        <v>226</v>
      </c>
      <c r="E99" s="29" t="s">
        <v>1416</v>
      </c>
      <c r="F99" s="82" t="str">
        <f t="shared" ref="F99:F137" si="3" xml:space="preserve"> B99 &amp; C99 &amp; D99</f>
        <v>080000300</v>
      </c>
    </row>
    <row r="100" spans="1:8" ht="15" thickBot="1">
      <c r="A100" s="293"/>
      <c r="B100" s="7" t="s">
        <v>2228</v>
      </c>
      <c r="C100" s="7" t="s">
        <v>2304</v>
      </c>
      <c r="D100" s="7" t="s">
        <v>37</v>
      </c>
      <c r="E100" s="29" t="s">
        <v>2305</v>
      </c>
      <c r="F100" s="82" t="str">
        <f t="shared" si="3"/>
        <v>080000301</v>
      </c>
    </row>
    <row r="101" spans="1:8" ht="15" thickBot="1">
      <c r="A101" s="293"/>
      <c r="B101" s="7" t="s">
        <v>15</v>
      </c>
      <c r="C101" s="7" t="s">
        <v>159</v>
      </c>
      <c r="D101" s="7" t="s">
        <v>156</v>
      </c>
      <c r="E101" s="29" t="s">
        <v>1417</v>
      </c>
      <c r="F101" s="82" t="str">
        <f t="shared" si="3"/>
        <v>080000302</v>
      </c>
    </row>
    <row r="102" spans="1:8" ht="15" thickBot="1">
      <c r="A102" s="293" t="s">
        <v>2306</v>
      </c>
      <c r="B102" s="7" t="s">
        <v>2228</v>
      </c>
      <c r="C102" s="7" t="s">
        <v>2307</v>
      </c>
      <c r="D102" s="7" t="s">
        <v>2308</v>
      </c>
      <c r="E102" s="29" t="s">
        <v>2309</v>
      </c>
      <c r="F102" s="82" t="str">
        <f t="shared" si="3"/>
        <v>080000400</v>
      </c>
    </row>
    <row r="103" spans="1:8" ht="15" thickBot="1">
      <c r="A103" s="293"/>
      <c r="B103" s="7" t="s">
        <v>15</v>
      </c>
      <c r="C103" s="7" t="s">
        <v>182</v>
      </c>
      <c r="D103" s="7" t="s">
        <v>154</v>
      </c>
      <c r="E103" s="29" t="s">
        <v>1418</v>
      </c>
      <c r="F103" s="82" t="str">
        <f t="shared" si="3"/>
        <v>080000401</v>
      </c>
    </row>
    <row r="104" spans="1:8" ht="15" thickBot="1">
      <c r="A104" s="293"/>
      <c r="B104" s="7" t="s">
        <v>2228</v>
      </c>
      <c r="C104" s="7" t="s">
        <v>2307</v>
      </c>
      <c r="D104" s="7" t="s">
        <v>2310</v>
      </c>
      <c r="E104" s="29" t="s">
        <v>2311</v>
      </c>
      <c r="F104" s="82" t="str">
        <f t="shared" si="3"/>
        <v>080000402</v>
      </c>
    </row>
    <row r="105" spans="1:8" ht="15" thickBot="1">
      <c r="A105" s="293"/>
      <c r="B105" s="7" t="s">
        <v>15</v>
      </c>
      <c r="C105" s="7" t="s">
        <v>182</v>
      </c>
      <c r="D105" s="7" t="s">
        <v>458</v>
      </c>
      <c r="E105" s="29" t="s">
        <v>1419</v>
      </c>
      <c r="F105" s="82" t="str">
        <f t="shared" si="3"/>
        <v>080000407</v>
      </c>
    </row>
    <row r="106" spans="1:8" ht="15" thickBot="1">
      <c r="A106" s="293"/>
      <c r="B106" s="7" t="s">
        <v>2228</v>
      </c>
      <c r="C106" s="7" t="s">
        <v>2307</v>
      </c>
      <c r="D106" s="7" t="s">
        <v>2312</v>
      </c>
      <c r="E106" s="29" t="s">
        <v>2313</v>
      </c>
      <c r="F106" s="82" t="str">
        <f t="shared" si="3"/>
        <v>080000408</v>
      </c>
    </row>
    <row r="107" spans="1:8" ht="15" thickBot="1">
      <c r="A107" s="293"/>
      <c r="B107" s="7" t="s">
        <v>15</v>
      </c>
      <c r="C107" s="7" t="s">
        <v>182</v>
      </c>
      <c r="D107" s="7" t="s">
        <v>314</v>
      </c>
      <c r="E107" s="29" t="s">
        <v>1600</v>
      </c>
      <c r="F107" s="82" t="str">
        <f t="shared" si="3"/>
        <v>080000409</v>
      </c>
    </row>
    <row r="108" spans="1:8" ht="15" thickBot="1">
      <c r="A108" s="293"/>
      <c r="B108" s="110" t="s">
        <v>2228</v>
      </c>
      <c r="C108" s="110" t="s">
        <v>2307</v>
      </c>
      <c r="D108" s="110" t="s">
        <v>18</v>
      </c>
      <c r="E108" s="111" t="s">
        <v>2314</v>
      </c>
      <c r="F108" s="101" t="str">
        <f t="shared" si="3"/>
        <v>080000410</v>
      </c>
      <c r="G108" s="183">
        <v>20200313</v>
      </c>
      <c r="H108" s="88" t="s">
        <v>826</v>
      </c>
    </row>
    <row r="109" spans="1:8" ht="15" thickBot="1">
      <c r="A109" s="293" t="s">
        <v>1420</v>
      </c>
      <c r="B109" s="7" t="s">
        <v>15</v>
      </c>
      <c r="C109" s="7" t="s">
        <v>57</v>
      </c>
      <c r="D109" s="7" t="s">
        <v>226</v>
      </c>
      <c r="E109" s="29" t="s">
        <v>1421</v>
      </c>
      <c r="F109" s="82" t="str">
        <f t="shared" si="3"/>
        <v>080000500</v>
      </c>
    </row>
    <row r="110" spans="1:8" ht="15" thickBot="1">
      <c r="A110" s="293"/>
      <c r="B110" s="7" t="s">
        <v>2228</v>
      </c>
      <c r="C110" s="7" t="s">
        <v>2315</v>
      </c>
      <c r="D110" s="7" t="s">
        <v>37</v>
      </c>
      <c r="E110" s="29" t="s">
        <v>2316</v>
      </c>
      <c r="F110" s="82" t="str">
        <f t="shared" si="3"/>
        <v>080000501</v>
      </c>
    </row>
    <row r="111" spans="1:8" ht="15" thickBot="1">
      <c r="A111" s="293"/>
      <c r="B111" s="7" t="s">
        <v>15</v>
      </c>
      <c r="C111" s="7" t="s">
        <v>57</v>
      </c>
      <c r="D111" s="7" t="s">
        <v>38</v>
      </c>
      <c r="E111" s="29" t="s">
        <v>1422</v>
      </c>
      <c r="F111" s="82" t="str">
        <f t="shared" si="3"/>
        <v>080000502</v>
      </c>
    </row>
    <row r="112" spans="1:8" ht="15" thickBot="1">
      <c r="A112" s="293"/>
      <c r="B112" s="7" t="s">
        <v>2228</v>
      </c>
      <c r="C112" s="7" t="s">
        <v>2315</v>
      </c>
      <c r="D112" s="7" t="s">
        <v>2302</v>
      </c>
      <c r="E112" s="29" t="s">
        <v>2317</v>
      </c>
      <c r="F112" s="82" t="str">
        <f t="shared" si="3"/>
        <v>080000503</v>
      </c>
    </row>
    <row r="113" spans="1:8" ht="15" thickBot="1">
      <c r="A113" s="293"/>
      <c r="B113" s="7" t="s">
        <v>15</v>
      </c>
      <c r="C113" s="7" t="s">
        <v>57</v>
      </c>
      <c r="D113" s="7" t="s">
        <v>284</v>
      </c>
      <c r="E113" s="27" t="s">
        <v>1423</v>
      </c>
      <c r="F113" s="82" t="str">
        <f t="shared" si="3"/>
        <v>080000504</v>
      </c>
    </row>
    <row r="114" spans="1:8" ht="15" thickBot="1">
      <c r="A114" s="293"/>
      <c r="B114" s="7" t="s">
        <v>2228</v>
      </c>
      <c r="C114" s="7" t="s">
        <v>2315</v>
      </c>
      <c r="D114" s="7" t="s">
        <v>2318</v>
      </c>
      <c r="E114" s="29" t="s">
        <v>2319</v>
      </c>
      <c r="F114" s="82" t="str">
        <f t="shared" si="3"/>
        <v>080000505</v>
      </c>
    </row>
    <row r="115" spans="1:8" ht="15" thickBot="1">
      <c r="A115" s="293"/>
      <c r="B115" s="7" t="s">
        <v>15</v>
      </c>
      <c r="C115" s="7" t="s">
        <v>57</v>
      </c>
      <c r="D115" s="7" t="s">
        <v>451</v>
      </c>
      <c r="E115" s="29" t="s">
        <v>1424</v>
      </c>
      <c r="F115" s="82" t="str">
        <f t="shared" si="3"/>
        <v>080000506</v>
      </c>
    </row>
    <row r="116" spans="1:8" ht="15" thickBot="1">
      <c r="A116" s="293"/>
      <c r="B116" s="7" t="s">
        <v>2228</v>
      </c>
      <c r="C116" s="7" t="s">
        <v>2315</v>
      </c>
      <c r="D116" s="7" t="s">
        <v>43</v>
      </c>
      <c r="E116" s="29" t="s">
        <v>2320</v>
      </c>
      <c r="F116" s="69" t="str">
        <f t="shared" si="3"/>
        <v>080000507</v>
      </c>
      <c r="G116" s="253">
        <v>20190306</v>
      </c>
      <c r="H116" s="46" t="s">
        <v>735</v>
      </c>
    </row>
    <row r="117" spans="1:8" ht="15" thickBot="1">
      <c r="A117" s="293"/>
      <c r="B117" s="7" t="s">
        <v>15</v>
      </c>
      <c r="C117" s="7" t="s">
        <v>57</v>
      </c>
      <c r="D117" s="7" t="s">
        <v>44</v>
      </c>
      <c r="E117" s="29" t="s">
        <v>1425</v>
      </c>
      <c r="F117" s="69" t="str">
        <f t="shared" si="3"/>
        <v>080000508</v>
      </c>
      <c r="G117" s="253">
        <v>20190306</v>
      </c>
      <c r="H117" s="46" t="s">
        <v>2321</v>
      </c>
    </row>
    <row r="118" spans="1:8" ht="15" thickBot="1">
      <c r="A118" s="293"/>
      <c r="B118" s="7" t="s">
        <v>2228</v>
      </c>
      <c r="C118" s="7" t="s">
        <v>2315</v>
      </c>
      <c r="D118" s="7" t="s">
        <v>17</v>
      </c>
      <c r="E118" s="29" t="s">
        <v>2322</v>
      </c>
      <c r="F118" s="69" t="str">
        <f t="shared" si="3"/>
        <v>080000509</v>
      </c>
      <c r="G118" s="253">
        <v>20190306</v>
      </c>
      <c r="H118" s="46" t="s">
        <v>735</v>
      </c>
    </row>
    <row r="119" spans="1:8" ht="15" thickBot="1">
      <c r="A119" s="293"/>
      <c r="B119" s="7" t="s">
        <v>15</v>
      </c>
      <c r="C119" s="7" t="s">
        <v>57</v>
      </c>
      <c r="D119" s="7" t="s">
        <v>348</v>
      </c>
      <c r="E119" s="29" t="s">
        <v>1426</v>
      </c>
      <c r="F119" s="69" t="str">
        <f t="shared" si="3"/>
        <v>080000510</v>
      </c>
      <c r="G119" s="253">
        <v>20190306</v>
      </c>
      <c r="H119" s="46" t="s">
        <v>2321</v>
      </c>
    </row>
    <row r="120" spans="1:8" ht="15" thickBot="1">
      <c r="A120" s="293"/>
      <c r="B120" s="7" t="s">
        <v>2284</v>
      </c>
      <c r="C120" s="7" t="s">
        <v>2323</v>
      </c>
      <c r="D120" s="7" t="s">
        <v>2324</v>
      </c>
      <c r="E120" s="29" t="s">
        <v>2325</v>
      </c>
      <c r="F120" s="69" t="str">
        <f t="shared" si="3"/>
        <v>080000511</v>
      </c>
      <c r="G120" s="253">
        <v>20190508</v>
      </c>
      <c r="H120" s="46" t="s">
        <v>826</v>
      </c>
    </row>
    <row r="121" spans="1:8" ht="15" thickBot="1">
      <c r="A121" s="293"/>
      <c r="B121" s="7" t="s">
        <v>827</v>
      </c>
      <c r="C121" s="7" t="s">
        <v>295</v>
      </c>
      <c r="D121" s="7" t="s">
        <v>506</v>
      </c>
      <c r="E121" s="29" t="s">
        <v>1427</v>
      </c>
      <c r="F121" s="69" t="str">
        <f t="shared" si="3"/>
        <v>080000512</v>
      </c>
      <c r="G121" s="253">
        <v>20190626</v>
      </c>
      <c r="H121" s="46" t="s">
        <v>2326</v>
      </c>
    </row>
    <row r="122" spans="1:8" ht="15" thickBot="1">
      <c r="A122" s="293"/>
      <c r="B122" s="7" t="s">
        <v>2284</v>
      </c>
      <c r="C122" s="7" t="s">
        <v>2323</v>
      </c>
      <c r="D122" s="7" t="s">
        <v>2327</v>
      </c>
      <c r="E122" s="29" t="s">
        <v>2328</v>
      </c>
      <c r="F122" s="69" t="str">
        <f t="shared" si="3"/>
        <v>080000513</v>
      </c>
      <c r="G122" s="253">
        <v>20190626</v>
      </c>
      <c r="H122" s="46" t="s">
        <v>865</v>
      </c>
    </row>
    <row r="123" spans="1:8" ht="15" thickBot="1">
      <c r="A123" s="293"/>
      <c r="B123" s="7" t="s">
        <v>827</v>
      </c>
      <c r="C123" s="7" t="s">
        <v>295</v>
      </c>
      <c r="D123" s="7" t="s">
        <v>636</v>
      </c>
      <c r="E123" s="29" t="s">
        <v>1428</v>
      </c>
      <c r="F123" s="69" t="str">
        <f t="shared" si="3"/>
        <v>080000514</v>
      </c>
      <c r="G123" s="253">
        <v>20190710</v>
      </c>
      <c r="H123" s="46" t="s">
        <v>2329</v>
      </c>
    </row>
    <row r="124" spans="1:8" ht="15" thickBot="1">
      <c r="A124" s="293"/>
      <c r="B124" s="7" t="s">
        <v>2284</v>
      </c>
      <c r="C124" s="7" t="s">
        <v>2323</v>
      </c>
      <c r="D124" s="7" t="s">
        <v>2330</v>
      </c>
      <c r="E124" s="29" t="s">
        <v>2331</v>
      </c>
      <c r="F124" s="69" t="str">
        <f t="shared" si="3"/>
        <v>080000515</v>
      </c>
      <c r="G124" s="253">
        <v>20190710</v>
      </c>
      <c r="H124" s="46" t="s">
        <v>896</v>
      </c>
    </row>
    <row r="125" spans="1:8" s="163" customFormat="1" ht="15" thickBot="1">
      <c r="A125" s="293"/>
      <c r="B125" s="161" t="s">
        <v>827</v>
      </c>
      <c r="C125" s="161" t="s">
        <v>295</v>
      </c>
      <c r="D125" s="161" t="s">
        <v>24</v>
      </c>
      <c r="E125" s="162" t="s">
        <v>1429</v>
      </c>
      <c r="F125" s="69" t="str">
        <f t="shared" si="3"/>
        <v>080000516</v>
      </c>
      <c r="G125" s="253">
        <v>20191021</v>
      </c>
      <c r="H125" s="46" t="s">
        <v>2332</v>
      </c>
    </row>
    <row r="126" spans="1:8" s="163" customFormat="1" ht="15" thickBot="1">
      <c r="A126" s="293"/>
      <c r="B126" s="161" t="s">
        <v>2284</v>
      </c>
      <c r="C126" s="161" t="s">
        <v>2323</v>
      </c>
      <c r="D126" s="161" t="s">
        <v>2333</v>
      </c>
      <c r="E126" s="162" t="s">
        <v>2334</v>
      </c>
      <c r="F126" s="69" t="str">
        <f t="shared" si="3"/>
        <v>080000517</v>
      </c>
      <c r="G126" s="253">
        <v>20191021</v>
      </c>
      <c r="H126" s="46" t="s">
        <v>721</v>
      </c>
    </row>
    <row r="127" spans="1:8" s="163" customFormat="1" ht="15" thickBot="1">
      <c r="A127" s="293"/>
      <c r="B127" s="161" t="s">
        <v>827</v>
      </c>
      <c r="C127" s="161" t="s">
        <v>295</v>
      </c>
      <c r="D127" s="161" t="s">
        <v>676</v>
      </c>
      <c r="E127" s="162" t="s">
        <v>1430</v>
      </c>
      <c r="F127" s="69" t="str">
        <f t="shared" si="3"/>
        <v>080000518</v>
      </c>
      <c r="G127" s="253">
        <v>20191021</v>
      </c>
      <c r="H127" s="46" t="s">
        <v>2332</v>
      </c>
    </row>
    <row r="128" spans="1:8" s="163" customFormat="1" ht="15" thickBot="1">
      <c r="A128" s="293"/>
      <c r="B128" s="161" t="s">
        <v>2284</v>
      </c>
      <c r="C128" s="161" t="s">
        <v>2323</v>
      </c>
      <c r="D128" s="161" t="s">
        <v>2335</v>
      </c>
      <c r="E128" s="162" t="s">
        <v>2336</v>
      </c>
      <c r="F128" s="69" t="str">
        <f t="shared" si="3"/>
        <v>080000519</v>
      </c>
      <c r="G128" s="253">
        <v>20191021</v>
      </c>
      <c r="H128" s="46" t="s">
        <v>721</v>
      </c>
    </row>
    <row r="129" spans="1:14" s="163" customFormat="1" ht="15" thickBot="1">
      <c r="A129" s="293"/>
      <c r="B129" s="161" t="s">
        <v>827</v>
      </c>
      <c r="C129" s="161" t="s">
        <v>295</v>
      </c>
      <c r="D129" s="161" t="s">
        <v>1064</v>
      </c>
      <c r="E129" s="162" t="s">
        <v>1431</v>
      </c>
      <c r="F129" s="69" t="str">
        <f t="shared" si="3"/>
        <v>080000520</v>
      </c>
      <c r="G129" s="253">
        <v>20191021</v>
      </c>
      <c r="H129" s="46" t="s">
        <v>2332</v>
      </c>
    </row>
    <row r="130" spans="1:14" s="164" customFormat="1" ht="15" thickBot="1">
      <c r="A130" s="293"/>
      <c r="B130" s="181" t="s">
        <v>2284</v>
      </c>
      <c r="C130" s="181" t="s">
        <v>2323</v>
      </c>
      <c r="D130" s="181" t="s">
        <v>2337</v>
      </c>
      <c r="E130" s="171" t="s">
        <v>2338</v>
      </c>
      <c r="F130" s="69" t="str">
        <f t="shared" si="3"/>
        <v>080000521</v>
      </c>
      <c r="G130" s="253">
        <v>20191021</v>
      </c>
      <c r="H130" s="46" t="s">
        <v>721</v>
      </c>
      <c r="I130" s="182"/>
      <c r="J130" s="182"/>
      <c r="K130" s="182"/>
      <c r="L130" s="182"/>
      <c r="M130" s="182"/>
      <c r="N130" s="182"/>
    </row>
    <row r="131" spans="1:14" s="164" customFormat="1" ht="15" thickBot="1">
      <c r="A131" s="293"/>
      <c r="B131" s="181" t="s">
        <v>827</v>
      </c>
      <c r="C131" s="181" t="s">
        <v>295</v>
      </c>
      <c r="D131" s="181" t="s">
        <v>1003</v>
      </c>
      <c r="E131" s="171" t="s">
        <v>1432</v>
      </c>
      <c r="F131" s="69" t="str">
        <f t="shared" si="3"/>
        <v>080000522</v>
      </c>
      <c r="G131" s="253">
        <v>20191021</v>
      </c>
      <c r="H131" s="46" t="s">
        <v>2332</v>
      </c>
      <c r="I131" s="182"/>
      <c r="J131" s="182"/>
      <c r="K131" s="182"/>
      <c r="L131" s="182"/>
      <c r="M131" s="182"/>
      <c r="N131" s="182"/>
    </row>
    <row r="132" spans="1:14" s="164" customFormat="1" ht="15" thickBot="1">
      <c r="A132" s="293"/>
      <c r="B132" s="181" t="s">
        <v>2284</v>
      </c>
      <c r="C132" s="181" t="s">
        <v>2323</v>
      </c>
      <c r="D132" s="181" t="s">
        <v>2339</v>
      </c>
      <c r="E132" s="171" t="s">
        <v>2340</v>
      </c>
      <c r="F132" s="69" t="str">
        <f t="shared" si="3"/>
        <v>080000523</v>
      </c>
      <c r="G132" s="253">
        <v>20191021</v>
      </c>
      <c r="H132" s="46" t="s">
        <v>721</v>
      </c>
      <c r="I132" s="182"/>
      <c r="J132" s="182"/>
      <c r="K132" s="182"/>
      <c r="L132" s="182"/>
      <c r="M132" s="182"/>
      <c r="N132" s="182"/>
    </row>
    <row r="133" spans="1:14" s="164" customFormat="1" ht="15" thickBot="1">
      <c r="A133" s="293"/>
      <c r="B133" s="181" t="s">
        <v>827</v>
      </c>
      <c r="C133" s="181" t="s">
        <v>295</v>
      </c>
      <c r="D133" s="181" t="s">
        <v>1084</v>
      </c>
      <c r="E133" s="171" t="s">
        <v>1601</v>
      </c>
      <c r="F133" s="69" t="str">
        <f t="shared" si="3"/>
        <v>080000524</v>
      </c>
      <c r="G133" s="253">
        <v>20191021</v>
      </c>
      <c r="H133" s="46" t="s">
        <v>2332</v>
      </c>
      <c r="I133" s="182"/>
      <c r="J133" s="182"/>
      <c r="K133" s="182"/>
      <c r="L133" s="182"/>
      <c r="M133" s="182"/>
      <c r="N133" s="182"/>
    </row>
    <row r="134" spans="1:14" s="164" customFormat="1" ht="15" thickBot="1">
      <c r="A134" s="293"/>
      <c r="B134" s="181" t="s">
        <v>2284</v>
      </c>
      <c r="C134" s="181" t="s">
        <v>2323</v>
      </c>
      <c r="D134" s="181" t="s">
        <v>2341</v>
      </c>
      <c r="E134" s="171" t="s">
        <v>2342</v>
      </c>
      <c r="F134" s="69" t="str">
        <f t="shared" si="3"/>
        <v>080000525</v>
      </c>
      <c r="G134" s="253">
        <v>20191021</v>
      </c>
      <c r="H134" s="46" t="s">
        <v>721</v>
      </c>
      <c r="I134" s="182"/>
      <c r="J134" s="182"/>
      <c r="K134" s="182"/>
      <c r="L134" s="182"/>
      <c r="M134" s="182"/>
      <c r="N134" s="182"/>
    </row>
    <row r="135" spans="1:14" s="164" customFormat="1" ht="15" thickBot="1">
      <c r="A135" s="293"/>
      <c r="B135" s="161" t="s">
        <v>827</v>
      </c>
      <c r="C135" s="161" t="s">
        <v>295</v>
      </c>
      <c r="D135" s="161" t="s">
        <v>1241</v>
      </c>
      <c r="E135" s="162" t="s">
        <v>2343</v>
      </c>
      <c r="F135" s="269" t="str">
        <f t="shared" si="3"/>
        <v>080000526</v>
      </c>
      <c r="G135" s="272">
        <v>20200313</v>
      </c>
      <c r="H135" s="270" t="s">
        <v>2280</v>
      </c>
      <c r="I135" s="182"/>
      <c r="J135" s="182"/>
      <c r="K135" s="182"/>
      <c r="L135" s="182"/>
      <c r="M135" s="182"/>
      <c r="N135" s="182"/>
    </row>
    <row r="136" spans="1:14" s="164" customFormat="1" ht="15" thickBot="1">
      <c r="A136" s="251"/>
      <c r="B136" s="161" t="s">
        <v>2284</v>
      </c>
      <c r="C136" s="161" t="s">
        <v>2323</v>
      </c>
      <c r="D136" s="161" t="s">
        <v>302</v>
      </c>
      <c r="E136" s="162" t="s">
        <v>2344</v>
      </c>
      <c r="F136" s="269" t="str">
        <f t="shared" si="3"/>
        <v>080000527</v>
      </c>
      <c r="G136" s="272">
        <v>20200313</v>
      </c>
      <c r="H136" s="270" t="s">
        <v>826</v>
      </c>
      <c r="I136" s="182"/>
      <c r="J136" s="182"/>
      <c r="K136" s="182"/>
      <c r="L136" s="182"/>
      <c r="M136" s="182"/>
      <c r="N136" s="182"/>
    </row>
    <row r="137" spans="1:14" s="164" customFormat="1" ht="15" thickBot="1">
      <c r="A137" s="251"/>
      <c r="B137" s="161" t="s">
        <v>827</v>
      </c>
      <c r="C137" s="161" t="s">
        <v>295</v>
      </c>
      <c r="D137" s="161" t="s">
        <v>303</v>
      </c>
      <c r="E137" s="162" t="s">
        <v>2345</v>
      </c>
      <c r="F137" s="269" t="str">
        <f t="shared" si="3"/>
        <v>080000528</v>
      </c>
      <c r="G137" s="272">
        <v>20200313</v>
      </c>
      <c r="H137" s="270" t="s">
        <v>2280</v>
      </c>
      <c r="I137" s="182"/>
      <c r="J137" s="182"/>
      <c r="K137" s="182"/>
      <c r="L137" s="182"/>
      <c r="M137" s="182"/>
      <c r="N137" s="182"/>
    </row>
    <row r="138" spans="1:14" s="164" customFormat="1" ht="15" thickBot="1">
      <c r="A138" s="266"/>
      <c r="B138" s="161" t="s">
        <v>2284</v>
      </c>
      <c r="C138" s="161" t="s">
        <v>2323</v>
      </c>
      <c r="D138" s="161" t="s">
        <v>304</v>
      </c>
      <c r="E138" s="162" t="s">
        <v>2346</v>
      </c>
      <c r="F138" s="269" t="str">
        <f xml:space="preserve"> B138 &amp; C138 &amp; D138</f>
        <v>080000529</v>
      </c>
      <c r="G138" s="272">
        <v>20200313</v>
      </c>
      <c r="H138" s="270" t="s">
        <v>826</v>
      </c>
      <c r="I138" s="182"/>
      <c r="J138" s="182"/>
      <c r="K138" s="182"/>
      <c r="L138" s="182"/>
      <c r="M138" s="182"/>
      <c r="N138" s="182"/>
    </row>
    <row r="139" spans="1:14" s="164" customFormat="1" ht="15" thickBot="1">
      <c r="A139" s="266"/>
      <c r="B139" s="264" t="s">
        <v>827</v>
      </c>
      <c r="C139" s="264" t="s">
        <v>295</v>
      </c>
      <c r="D139" s="264" t="s">
        <v>2621</v>
      </c>
      <c r="E139" s="265" t="s">
        <v>2622</v>
      </c>
      <c r="F139" s="87" t="str">
        <f xml:space="preserve"> B139 &amp; C139 &amp; D139</f>
        <v>080000530</v>
      </c>
      <c r="G139" s="183">
        <v>20200313</v>
      </c>
      <c r="H139" s="88" t="s">
        <v>2620</v>
      </c>
      <c r="I139" s="182"/>
      <c r="J139" s="182"/>
      <c r="K139" s="182"/>
      <c r="L139" s="182"/>
      <c r="M139" s="182"/>
      <c r="N139" s="182"/>
    </row>
    <row r="140" spans="1:14" s="164" customFormat="1" ht="15" thickBot="1">
      <c r="A140" s="266"/>
      <c r="B140" s="264" t="s">
        <v>827</v>
      </c>
      <c r="C140" s="264" t="s">
        <v>295</v>
      </c>
      <c r="D140" s="264" t="s">
        <v>2623</v>
      </c>
      <c r="E140" s="265" t="s">
        <v>2624</v>
      </c>
      <c r="F140" s="87" t="str">
        <f xml:space="preserve"> B140 &amp; C140 &amp; D140</f>
        <v>080000531</v>
      </c>
      <c r="G140" s="183">
        <v>20200313</v>
      </c>
      <c r="H140" s="88" t="s">
        <v>2620</v>
      </c>
      <c r="I140" s="182"/>
      <c r="J140" s="182"/>
      <c r="K140" s="182"/>
      <c r="L140" s="182"/>
      <c r="M140" s="182"/>
      <c r="N140" s="182"/>
    </row>
    <row r="141" spans="1:14" s="164" customFormat="1" ht="15" thickBot="1">
      <c r="A141" s="251"/>
      <c r="B141" s="273"/>
      <c r="C141" s="273"/>
      <c r="D141" s="273"/>
      <c r="E141" s="273"/>
      <c r="F141" s="273"/>
      <c r="G141" s="273"/>
      <c r="H141" s="273"/>
      <c r="I141" s="182"/>
      <c r="J141" s="182"/>
      <c r="K141" s="182"/>
      <c r="L141" s="182"/>
      <c r="M141" s="182"/>
      <c r="N141" s="182"/>
    </row>
    <row r="142" spans="1:14" ht="15" thickBot="1">
      <c r="A142" s="293" t="s">
        <v>1433</v>
      </c>
      <c r="B142" s="7" t="s">
        <v>15</v>
      </c>
      <c r="C142" s="7" t="s">
        <v>201</v>
      </c>
      <c r="D142" s="7" t="s">
        <v>226</v>
      </c>
      <c r="E142" s="29" t="s">
        <v>1434</v>
      </c>
    </row>
    <row r="143" spans="1:14" ht="15" thickBot="1">
      <c r="A143" s="293"/>
      <c r="B143" s="7" t="s">
        <v>15</v>
      </c>
      <c r="C143" s="7" t="s">
        <v>201</v>
      </c>
      <c r="D143" s="7" t="s">
        <v>37</v>
      </c>
      <c r="E143" s="29" t="s">
        <v>1435</v>
      </c>
    </row>
    <row r="144" spans="1:14" ht="15" thickBot="1">
      <c r="A144" s="293"/>
      <c r="B144" s="7" t="s">
        <v>15</v>
      </c>
      <c r="C144" s="7" t="s">
        <v>201</v>
      </c>
      <c r="D144" s="7" t="s">
        <v>156</v>
      </c>
      <c r="E144" s="29" t="s">
        <v>1436</v>
      </c>
    </row>
    <row r="145" spans="1:8" ht="15" thickBot="1">
      <c r="A145" s="293"/>
      <c r="B145" s="7" t="s">
        <v>827</v>
      </c>
      <c r="C145" s="7" t="s">
        <v>296</v>
      </c>
      <c r="D145" s="7" t="s">
        <v>39</v>
      </c>
      <c r="E145" s="29" t="s">
        <v>1437</v>
      </c>
      <c r="F145" s="69" t="str">
        <f t="shared" ref="F145:F149" si="4" xml:space="preserve"> B145 &amp; C145 &amp; D145</f>
        <v>080000603</v>
      </c>
      <c r="G145" s="253">
        <v>20190603</v>
      </c>
      <c r="H145" s="46" t="s">
        <v>2283</v>
      </c>
    </row>
    <row r="146" spans="1:8" ht="15" thickBot="1">
      <c r="A146" s="293"/>
      <c r="B146" s="7" t="s">
        <v>2284</v>
      </c>
      <c r="C146" s="7" t="s">
        <v>2347</v>
      </c>
      <c r="D146" s="7" t="s">
        <v>40</v>
      </c>
      <c r="E146" s="29" t="s">
        <v>2348</v>
      </c>
      <c r="F146" s="69" t="str">
        <f t="shared" si="4"/>
        <v>080000604</v>
      </c>
      <c r="G146" s="253">
        <v>20190603</v>
      </c>
      <c r="H146" s="46" t="s">
        <v>871</v>
      </c>
    </row>
    <row r="147" spans="1:8" ht="15" thickBot="1">
      <c r="A147" s="293"/>
      <c r="B147" s="7" t="s">
        <v>827</v>
      </c>
      <c r="C147" s="7" t="s">
        <v>296</v>
      </c>
      <c r="D147" s="7" t="s">
        <v>41</v>
      </c>
      <c r="E147" s="29" t="s">
        <v>1438</v>
      </c>
      <c r="F147" s="69" t="str">
        <f t="shared" si="4"/>
        <v>080000605</v>
      </c>
      <c r="G147" s="253">
        <v>20190603</v>
      </c>
      <c r="H147" s="46" t="s">
        <v>2283</v>
      </c>
    </row>
    <row r="148" spans="1:8" ht="15" thickBot="1">
      <c r="A148" s="293"/>
      <c r="B148" s="7" t="s">
        <v>2284</v>
      </c>
      <c r="C148" s="7" t="s">
        <v>2347</v>
      </c>
      <c r="D148" s="7" t="s">
        <v>42</v>
      </c>
      <c r="E148" s="29" t="s">
        <v>2349</v>
      </c>
      <c r="F148" s="69" t="str">
        <f t="shared" si="4"/>
        <v>080000606</v>
      </c>
      <c r="G148" s="253">
        <v>20190603</v>
      </c>
      <c r="H148" s="46" t="s">
        <v>871</v>
      </c>
    </row>
    <row r="149" spans="1:8" ht="15" thickBot="1">
      <c r="A149" s="293"/>
      <c r="B149" s="7" t="s">
        <v>827</v>
      </c>
      <c r="C149" s="7" t="s">
        <v>296</v>
      </c>
      <c r="D149" s="7" t="s">
        <v>43</v>
      </c>
      <c r="E149" s="29" t="s">
        <v>1439</v>
      </c>
      <c r="F149" s="69" t="str">
        <f t="shared" si="4"/>
        <v>080000607</v>
      </c>
      <c r="G149" s="253">
        <v>20190603</v>
      </c>
      <c r="H149" s="46" t="s">
        <v>2283</v>
      </c>
    </row>
    <row r="150" spans="1:8" ht="15" thickBot="1">
      <c r="A150" s="293"/>
      <c r="B150" s="7" t="s">
        <v>2284</v>
      </c>
      <c r="C150" s="7" t="s">
        <v>2347</v>
      </c>
      <c r="D150" s="7" t="s">
        <v>2312</v>
      </c>
      <c r="E150" s="29" t="s">
        <v>2350</v>
      </c>
      <c r="F150" s="69" t="str">
        <f xml:space="preserve"> B150 &amp; C150 &amp; D150</f>
        <v>080000608</v>
      </c>
      <c r="G150" s="253">
        <v>20190603</v>
      </c>
      <c r="H150" s="46" t="s">
        <v>871</v>
      </c>
    </row>
    <row r="151" spans="1:8" ht="15" thickBot="1">
      <c r="A151" s="293"/>
      <c r="B151" s="7" t="s">
        <v>827</v>
      </c>
      <c r="C151" s="7" t="s">
        <v>296</v>
      </c>
      <c r="D151" s="7" t="s">
        <v>314</v>
      </c>
      <c r="E151" s="29" t="s">
        <v>1440</v>
      </c>
      <c r="F151" s="69" t="str">
        <f xml:space="preserve"> B151 &amp; C151 &amp; D151</f>
        <v>080000609</v>
      </c>
      <c r="G151" s="253">
        <v>20191107</v>
      </c>
      <c r="H151" s="46" t="s">
        <v>2298</v>
      </c>
    </row>
    <row r="152" spans="1:8" ht="15" thickBot="1">
      <c r="A152" s="293"/>
      <c r="G152" s="46"/>
    </row>
    <row r="153" spans="1:8" ht="15" thickBot="1">
      <c r="A153" s="251" t="s">
        <v>2351</v>
      </c>
      <c r="B153" s="7" t="s">
        <v>2228</v>
      </c>
      <c r="C153" s="7" t="s">
        <v>2352</v>
      </c>
      <c r="D153" s="7" t="s">
        <v>2308</v>
      </c>
      <c r="E153" s="29" t="s">
        <v>2353</v>
      </c>
      <c r="F153" s="69" t="str">
        <f t="shared" ref="F153:F160" si="5" xml:space="preserve"> B153 &amp; C153 &amp; D153</f>
        <v>080000700</v>
      </c>
    </row>
    <row r="154" spans="1:8" ht="15" thickBot="1">
      <c r="A154" s="293" t="s">
        <v>1441</v>
      </c>
      <c r="B154" s="7" t="s">
        <v>15</v>
      </c>
      <c r="C154" s="7" t="s">
        <v>282</v>
      </c>
      <c r="D154" s="7" t="s">
        <v>226</v>
      </c>
      <c r="E154" s="29" t="s">
        <v>1442</v>
      </c>
      <c r="F154" s="69" t="str">
        <f t="shared" si="5"/>
        <v>080000800</v>
      </c>
    </row>
    <row r="155" spans="1:8" ht="15" thickBot="1">
      <c r="A155" s="293"/>
      <c r="B155" s="7" t="s">
        <v>2228</v>
      </c>
      <c r="C155" s="7" t="s">
        <v>2354</v>
      </c>
      <c r="D155" s="7" t="s">
        <v>2355</v>
      </c>
      <c r="E155" s="29" t="s">
        <v>2356</v>
      </c>
      <c r="F155" s="69" t="str">
        <f t="shared" si="5"/>
        <v>080000801</v>
      </c>
    </row>
    <row r="156" spans="1:8" ht="15" thickBot="1">
      <c r="A156" s="293"/>
      <c r="B156" s="7" t="s">
        <v>15</v>
      </c>
      <c r="C156" s="7" t="s">
        <v>282</v>
      </c>
      <c r="D156" s="7" t="s">
        <v>156</v>
      </c>
      <c r="E156" s="29" t="s">
        <v>1443</v>
      </c>
      <c r="F156" s="69" t="str">
        <f t="shared" si="5"/>
        <v>080000802</v>
      </c>
      <c r="G156" s="253">
        <v>20190219</v>
      </c>
      <c r="H156" s="46" t="s">
        <v>2357</v>
      </c>
    </row>
    <row r="157" spans="1:8" ht="15" thickBot="1">
      <c r="A157" s="293"/>
      <c r="B157" s="7" t="s">
        <v>2228</v>
      </c>
      <c r="C157" s="7" t="s">
        <v>2354</v>
      </c>
      <c r="D157" s="7" t="s">
        <v>2302</v>
      </c>
      <c r="E157" s="29" t="s">
        <v>2358</v>
      </c>
      <c r="F157" s="69" t="str">
        <f t="shared" si="5"/>
        <v>080000803</v>
      </c>
      <c r="G157" s="253">
        <v>20190603</v>
      </c>
      <c r="H157" s="46" t="s">
        <v>710</v>
      </c>
    </row>
    <row r="158" spans="1:8" ht="15" thickBot="1">
      <c r="A158" s="293"/>
      <c r="B158" s="7" t="s">
        <v>15</v>
      </c>
      <c r="C158" s="7" t="s">
        <v>282</v>
      </c>
      <c r="D158" s="7" t="s">
        <v>40</v>
      </c>
      <c r="E158" s="29" t="s">
        <v>1444</v>
      </c>
      <c r="F158" s="69" t="str">
        <f t="shared" si="5"/>
        <v>080000804</v>
      </c>
      <c r="G158" s="253">
        <v>20190916</v>
      </c>
      <c r="H158" s="46" t="s">
        <v>2332</v>
      </c>
    </row>
    <row r="159" spans="1:8" ht="15" thickBot="1">
      <c r="A159" s="293"/>
      <c r="B159" s="7" t="s">
        <v>2228</v>
      </c>
      <c r="C159" s="7" t="s">
        <v>2354</v>
      </c>
      <c r="D159" s="7" t="s">
        <v>41</v>
      </c>
      <c r="E159" s="29" t="s">
        <v>2359</v>
      </c>
      <c r="F159" s="69" t="str">
        <f t="shared" si="5"/>
        <v>080000805</v>
      </c>
      <c r="G159" s="253">
        <v>20190916</v>
      </c>
      <c r="H159" s="46" t="s">
        <v>721</v>
      </c>
    </row>
    <row r="160" spans="1:8" ht="15" thickBot="1">
      <c r="A160" s="293"/>
      <c r="B160" s="7" t="s">
        <v>15</v>
      </c>
      <c r="C160" s="7" t="s">
        <v>282</v>
      </c>
      <c r="D160" s="7" t="s">
        <v>42</v>
      </c>
      <c r="E160" s="29" t="s">
        <v>1445</v>
      </c>
      <c r="F160" s="69" t="str">
        <f t="shared" si="5"/>
        <v>080000806</v>
      </c>
      <c r="G160" s="253">
        <v>20190916</v>
      </c>
      <c r="H160" s="46" t="s">
        <v>2332</v>
      </c>
    </row>
    <row r="161" spans="1:14" ht="15" thickBot="1">
      <c r="A161" s="295" t="s">
        <v>2360</v>
      </c>
      <c r="B161" s="7" t="s">
        <v>2228</v>
      </c>
      <c r="C161" s="7" t="s">
        <v>2361</v>
      </c>
      <c r="D161" s="7" t="s">
        <v>2230</v>
      </c>
      <c r="E161" s="8" t="s">
        <v>2362</v>
      </c>
    </row>
    <row r="162" spans="1:14" ht="15" thickBot="1">
      <c r="A162" s="295"/>
      <c r="B162" s="7" t="s">
        <v>2228</v>
      </c>
      <c r="C162" s="7" t="s">
        <v>2361</v>
      </c>
      <c r="D162" s="7" t="s">
        <v>2233</v>
      </c>
      <c r="E162" s="8" t="s">
        <v>2363</v>
      </c>
      <c r="F162" s="69" t="str">
        <f xml:space="preserve"> B162 &amp; C162 &amp; D162</f>
        <v>080000901</v>
      </c>
    </row>
    <row r="163" spans="1:14" ht="15" thickBot="1">
      <c r="A163" s="295"/>
      <c r="B163" s="7" t="s">
        <v>15</v>
      </c>
      <c r="C163" s="7" t="s">
        <v>329</v>
      </c>
      <c r="D163" s="7" t="s">
        <v>60</v>
      </c>
      <c r="E163" s="8" t="s">
        <v>1446</v>
      </c>
    </row>
    <row r="164" spans="1:14" ht="15" thickBot="1">
      <c r="A164" s="295"/>
      <c r="B164" s="7" t="s">
        <v>15</v>
      </c>
      <c r="C164" s="7" t="s">
        <v>329</v>
      </c>
      <c r="D164" s="7" t="s">
        <v>61</v>
      </c>
      <c r="E164" s="8" t="s">
        <v>1447</v>
      </c>
      <c r="F164" s="69" t="str">
        <f xml:space="preserve"> B164 &amp; C164 &amp; D164</f>
        <v>080000903</v>
      </c>
      <c r="G164" s="253">
        <v>20190916</v>
      </c>
      <c r="H164" s="46" t="s">
        <v>2332</v>
      </c>
    </row>
    <row r="165" spans="1:14" s="164" customFormat="1" ht="15" thickBot="1">
      <c r="A165" s="295"/>
      <c r="B165" s="181" t="s">
        <v>2228</v>
      </c>
      <c r="C165" s="181" t="s">
        <v>2361</v>
      </c>
      <c r="D165" s="181" t="s">
        <v>2364</v>
      </c>
      <c r="E165" s="184" t="s">
        <v>2365</v>
      </c>
      <c r="F165" s="69" t="str">
        <f xml:space="preserve"> B165 &amp; C165 &amp; D165</f>
        <v>080000904</v>
      </c>
      <c r="G165" s="253">
        <v>20190916</v>
      </c>
      <c r="H165" s="46" t="s">
        <v>721</v>
      </c>
      <c r="I165" s="182"/>
      <c r="J165" s="182"/>
      <c r="K165" s="182"/>
      <c r="L165" s="182"/>
      <c r="M165" s="182"/>
      <c r="N165" s="182"/>
    </row>
    <row r="166" spans="1:14" ht="15" thickBot="1">
      <c r="A166" s="295" t="s">
        <v>1448</v>
      </c>
      <c r="B166" s="7" t="s">
        <v>15</v>
      </c>
      <c r="C166" s="7" t="s">
        <v>16</v>
      </c>
      <c r="D166" s="7" t="s">
        <v>5</v>
      </c>
      <c r="E166" s="8" t="s">
        <v>1449</v>
      </c>
    </row>
    <row r="167" spans="1:14" ht="15" thickBot="1">
      <c r="A167" s="295"/>
      <c r="B167" s="7" t="s">
        <v>15</v>
      </c>
      <c r="C167" s="7" t="s">
        <v>16</v>
      </c>
      <c r="D167" s="7" t="s">
        <v>59</v>
      </c>
      <c r="E167" s="8" t="s">
        <v>1450</v>
      </c>
    </row>
    <row r="168" spans="1:14" ht="15" thickBot="1">
      <c r="A168" s="295"/>
      <c r="B168" s="7" t="s">
        <v>15</v>
      </c>
      <c r="C168" s="7" t="s">
        <v>16</v>
      </c>
      <c r="D168" s="7" t="s">
        <v>60</v>
      </c>
      <c r="E168" s="9" t="s">
        <v>1451</v>
      </c>
    </row>
    <row r="169" spans="1:14" ht="15" thickBot="1">
      <c r="A169" s="295"/>
      <c r="B169" s="7" t="s">
        <v>15</v>
      </c>
      <c r="C169" s="7" t="s">
        <v>16</v>
      </c>
      <c r="D169" s="7" t="s">
        <v>61</v>
      </c>
      <c r="E169" s="9" t="s">
        <v>1452</v>
      </c>
    </row>
    <row r="170" spans="1:14" ht="15" thickBot="1">
      <c r="A170" s="295"/>
      <c r="B170" s="7" t="s">
        <v>15</v>
      </c>
      <c r="C170" s="7" t="s">
        <v>16</v>
      </c>
      <c r="D170" s="7" t="s">
        <v>188</v>
      </c>
      <c r="E170" s="9" t="s">
        <v>1453</v>
      </c>
    </row>
    <row r="171" spans="1:14" ht="15" thickBot="1">
      <c r="A171" s="295"/>
      <c r="B171" s="7" t="s">
        <v>15</v>
      </c>
      <c r="C171" s="7" t="s">
        <v>16</v>
      </c>
      <c r="D171" s="7" t="s">
        <v>86</v>
      </c>
      <c r="E171" s="8" t="s">
        <v>1454</v>
      </c>
    </row>
    <row r="172" spans="1:14" ht="15" thickBot="1">
      <c r="A172" s="295"/>
      <c r="B172" s="7" t="s">
        <v>15</v>
      </c>
      <c r="C172" s="7" t="s">
        <v>16</v>
      </c>
      <c r="D172" s="7" t="s">
        <v>104</v>
      </c>
      <c r="E172" s="10" t="s">
        <v>1455</v>
      </c>
    </row>
    <row r="173" spans="1:14" ht="15" thickBot="1">
      <c r="A173" s="295"/>
      <c r="B173" s="7" t="s">
        <v>15</v>
      </c>
      <c r="C173" s="7" t="s">
        <v>16</v>
      </c>
      <c r="D173" s="7" t="s">
        <v>748</v>
      </c>
      <c r="E173" s="10" t="s">
        <v>1456</v>
      </c>
    </row>
    <row r="174" spans="1:14" ht="15" thickBot="1">
      <c r="A174" s="295"/>
      <c r="B174" s="7" t="s">
        <v>15</v>
      </c>
      <c r="C174" s="7" t="s">
        <v>16</v>
      </c>
      <c r="D174" s="7" t="s">
        <v>89</v>
      </c>
      <c r="E174" s="10" t="s">
        <v>1457</v>
      </c>
    </row>
    <row r="175" spans="1:14" ht="15" thickBot="1">
      <c r="A175" s="295"/>
      <c r="B175" s="7" t="s">
        <v>15</v>
      </c>
      <c r="C175" s="7" t="s">
        <v>16</v>
      </c>
      <c r="D175" s="7" t="s">
        <v>17</v>
      </c>
      <c r="E175" s="10" t="s">
        <v>1458</v>
      </c>
    </row>
    <row r="176" spans="1:14" ht="15" thickBot="1">
      <c r="A176" s="295"/>
      <c r="B176" s="7" t="s">
        <v>15</v>
      </c>
      <c r="C176" s="7" t="s">
        <v>16</v>
      </c>
      <c r="D176" s="7" t="s">
        <v>18</v>
      </c>
      <c r="E176" s="10" t="s">
        <v>1459</v>
      </c>
    </row>
    <row r="177" spans="1:5" ht="15" thickBot="1">
      <c r="A177" s="295"/>
      <c r="B177" s="7" t="s">
        <v>15</v>
      </c>
      <c r="C177" s="7" t="s">
        <v>16</v>
      </c>
      <c r="D177" s="7" t="s">
        <v>19</v>
      </c>
      <c r="E177" s="10" t="s">
        <v>1460</v>
      </c>
    </row>
    <row r="178" spans="1:5" ht="15" thickBot="1">
      <c r="A178" s="295"/>
      <c r="B178" s="7" t="s">
        <v>15</v>
      </c>
      <c r="C178" s="7" t="s">
        <v>16</v>
      </c>
      <c r="D178" s="7" t="s">
        <v>20</v>
      </c>
      <c r="E178" s="10" t="s">
        <v>1461</v>
      </c>
    </row>
    <row r="179" spans="1:5" ht="15" thickBot="1">
      <c r="A179" s="295"/>
      <c r="B179" s="7" t="s">
        <v>15</v>
      </c>
      <c r="C179" s="7" t="s">
        <v>16</v>
      </c>
      <c r="D179" s="7" t="s">
        <v>21</v>
      </c>
      <c r="E179" s="10" t="s">
        <v>1462</v>
      </c>
    </row>
    <row r="180" spans="1:5" ht="15" thickBot="1">
      <c r="A180" s="295"/>
      <c r="B180" s="7" t="s">
        <v>15</v>
      </c>
      <c r="C180" s="7" t="s">
        <v>16</v>
      </c>
      <c r="D180" s="7" t="s">
        <v>22</v>
      </c>
      <c r="E180" s="10" t="s">
        <v>1463</v>
      </c>
    </row>
    <row r="181" spans="1:5" ht="15" thickBot="1">
      <c r="A181" s="295"/>
      <c r="B181" s="7" t="s">
        <v>15</v>
      </c>
      <c r="C181" s="7" t="s">
        <v>16</v>
      </c>
      <c r="D181" s="7" t="s">
        <v>23</v>
      </c>
      <c r="E181" s="10" t="s">
        <v>1464</v>
      </c>
    </row>
    <row r="182" spans="1:5" ht="15" thickBot="1">
      <c r="A182" s="295"/>
      <c r="B182" s="7" t="s">
        <v>15</v>
      </c>
      <c r="C182" s="7" t="s">
        <v>16</v>
      </c>
      <c r="D182" s="7" t="s">
        <v>24</v>
      </c>
      <c r="E182" s="10" t="s">
        <v>1465</v>
      </c>
    </row>
    <row r="183" spans="1:5" ht="15" thickBot="1">
      <c r="A183" s="295"/>
      <c r="B183" s="7" t="s">
        <v>15</v>
      </c>
      <c r="C183" s="7" t="s">
        <v>16</v>
      </c>
      <c r="D183" s="7" t="s">
        <v>25</v>
      </c>
      <c r="E183" s="10" t="s">
        <v>1466</v>
      </c>
    </row>
    <row r="184" spans="1:5" ht="15" thickBot="1">
      <c r="A184" s="295"/>
      <c r="B184" s="7" t="s">
        <v>15</v>
      </c>
      <c r="C184" s="7" t="s">
        <v>16</v>
      </c>
      <c r="D184" s="7" t="s">
        <v>26</v>
      </c>
      <c r="E184" s="10" t="s">
        <v>1467</v>
      </c>
    </row>
    <row r="185" spans="1:5" ht="15" thickBot="1">
      <c r="A185" s="295"/>
      <c r="B185" s="7" t="s">
        <v>15</v>
      </c>
      <c r="C185" s="7" t="s">
        <v>16</v>
      </c>
      <c r="D185" s="7" t="s">
        <v>27</v>
      </c>
      <c r="E185" s="10" t="s">
        <v>1468</v>
      </c>
    </row>
    <row r="186" spans="1:5" ht="15" thickBot="1">
      <c r="A186" s="295"/>
      <c r="B186" s="7" t="s">
        <v>15</v>
      </c>
      <c r="C186" s="7" t="s">
        <v>16</v>
      </c>
      <c r="D186" s="7" t="s">
        <v>28</v>
      </c>
      <c r="E186" s="10" t="s">
        <v>1469</v>
      </c>
    </row>
    <row r="187" spans="1:5" ht="15" thickBot="1">
      <c r="A187" s="295"/>
      <c r="B187" s="7" t="s">
        <v>15</v>
      </c>
      <c r="C187" s="7" t="s">
        <v>16</v>
      </c>
      <c r="D187" s="7" t="s">
        <v>29</v>
      </c>
      <c r="E187" s="10" t="s">
        <v>1470</v>
      </c>
    </row>
    <row r="188" spans="1:5" ht="15" thickBot="1">
      <c r="A188" s="295"/>
      <c r="B188" s="7" t="s">
        <v>15</v>
      </c>
      <c r="C188" s="7" t="s">
        <v>16</v>
      </c>
      <c r="D188" s="7" t="s">
        <v>30</v>
      </c>
      <c r="E188" s="10" t="s">
        <v>1471</v>
      </c>
    </row>
    <row r="189" spans="1:5" ht="15" thickBot="1">
      <c r="A189" s="295"/>
      <c r="B189" s="7" t="s">
        <v>15</v>
      </c>
      <c r="C189" s="7" t="s">
        <v>16</v>
      </c>
      <c r="D189" s="7" t="s">
        <v>152</v>
      </c>
      <c r="E189" s="10" t="s">
        <v>1472</v>
      </c>
    </row>
    <row r="190" spans="1:5" ht="15" thickBot="1">
      <c r="A190" s="295"/>
      <c r="B190" s="7" t="s">
        <v>15</v>
      </c>
      <c r="C190" s="7" t="s">
        <v>16</v>
      </c>
      <c r="D190" s="7" t="s">
        <v>153</v>
      </c>
      <c r="E190" s="10" t="s">
        <v>1473</v>
      </c>
    </row>
    <row r="191" spans="1:5" ht="15" thickBot="1">
      <c r="A191" s="295"/>
      <c r="B191" s="7" t="s">
        <v>15</v>
      </c>
      <c r="C191" s="7" t="s">
        <v>16</v>
      </c>
      <c r="D191" s="7" t="s">
        <v>1474</v>
      </c>
      <c r="E191" s="10" t="s">
        <v>1475</v>
      </c>
    </row>
    <row r="192" spans="1:5" ht="15" thickBot="1">
      <c r="A192" s="295"/>
      <c r="B192" s="7" t="s">
        <v>15</v>
      </c>
      <c r="C192" s="7" t="s">
        <v>16</v>
      </c>
      <c r="D192" s="7" t="s">
        <v>1241</v>
      </c>
      <c r="E192" s="10" t="s">
        <v>1476</v>
      </c>
    </row>
    <row r="193" spans="1:5" ht="15" thickBot="1">
      <c r="A193" s="295"/>
      <c r="B193" s="7" t="s">
        <v>15</v>
      </c>
      <c r="C193" s="7" t="s">
        <v>16</v>
      </c>
      <c r="D193" s="7" t="s">
        <v>302</v>
      </c>
      <c r="E193" s="10" t="s">
        <v>1477</v>
      </c>
    </row>
    <row r="194" spans="1:5" ht="15" thickBot="1">
      <c r="A194" s="295"/>
      <c r="B194" s="7" t="s">
        <v>15</v>
      </c>
      <c r="C194" s="7" t="s">
        <v>16</v>
      </c>
      <c r="D194" s="7" t="s">
        <v>303</v>
      </c>
      <c r="E194" s="10" t="s">
        <v>1478</v>
      </c>
    </row>
    <row r="195" spans="1:5" ht="15" thickBot="1">
      <c r="A195" s="295"/>
      <c r="B195" s="7" t="s">
        <v>15</v>
      </c>
      <c r="C195" s="7" t="s">
        <v>16</v>
      </c>
      <c r="D195" s="7" t="s">
        <v>304</v>
      </c>
      <c r="E195" s="10" t="s">
        <v>1479</v>
      </c>
    </row>
    <row r="196" spans="1:5" ht="15" thickBot="1">
      <c r="A196" s="295"/>
      <c r="B196" s="7" t="s">
        <v>15</v>
      </c>
      <c r="C196" s="7" t="s">
        <v>16</v>
      </c>
      <c r="D196" s="7" t="s">
        <v>305</v>
      </c>
      <c r="E196" s="10" t="s">
        <v>1480</v>
      </c>
    </row>
    <row r="197" spans="1:5" ht="15" thickBot="1">
      <c r="A197" s="295"/>
      <c r="B197" s="7" t="s">
        <v>15</v>
      </c>
      <c r="C197" s="7" t="s">
        <v>16</v>
      </c>
      <c r="D197" s="7" t="s">
        <v>341</v>
      </c>
      <c r="E197" s="10" t="s">
        <v>1481</v>
      </c>
    </row>
    <row r="198" spans="1:5" ht="15" thickBot="1">
      <c r="A198" s="295"/>
      <c r="B198" s="7" t="s">
        <v>15</v>
      </c>
      <c r="C198" s="7" t="s">
        <v>16</v>
      </c>
      <c r="D198" s="7" t="s">
        <v>342</v>
      </c>
      <c r="E198" s="10" t="s">
        <v>1482</v>
      </c>
    </row>
    <row r="199" spans="1:5" ht="15" thickBot="1">
      <c r="A199" s="295"/>
      <c r="B199" s="7" t="s">
        <v>15</v>
      </c>
      <c r="C199" s="7" t="s">
        <v>16</v>
      </c>
      <c r="D199" s="7" t="s">
        <v>343</v>
      </c>
      <c r="E199" s="10" t="s">
        <v>1483</v>
      </c>
    </row>
    <row r="200" spans="1:5" ht="15" thickBot="1">
      <c r="A200" s="295"/>
      <c r="B200" s="7" t="s">
        <v>15</v>
      </c>
      <c r="C200" s="7" t="s">
        <v>16</v>
      </c>
      <c r="D200" s="7" t="s">
        <v>344</v>
      </c>
      <c r="E200" s="10" t="s">
        <v>1484</v>
      </c>
    </row>
    <row r="201" spans="1:5" ht="15" thickBot="1">
      <c r="A201" s="295"/>
      <c r="B201" s="7" t="s">
        <v>15</v>
      </c>
      <c r="C201" s="7" t="s">
        <v>16</v>
      </c>
      <c r="D201" s="7" t="s">
        <v>345</v>
      </c>
      <c r="E201" s="10" t="s">
        <v>1485</v>
      </c>
    </row>
    <row r="202" spans="1:5" ht="15" thickBot="1">
      <c r="A202" s="295"/>
      <c r="B202" s="7" t="s">
        <v>15</v>
      </c>
      <c r="C202" s="7" t="s">
        <v>16</v>
      </c>
      <c r="D202" s="7" t="s">
        <v>442</v>
      </c>
      <c r="E202" s="10" t="s">
        <v>1486</v>
      </c>
    </row>
    <row r="203" spans="1:5" ht="15" thickBot="1">
      <c r="A203" s="295"/>
      <c r="B203" s="7" t="s">
        <v>15</v>
      </c>
      <c r="C203" s="7" t="s">
        <v>16</v>
      </c>
      <c r="D203" s="7" t="s">
        <v>461</v>
      </c>
      <c r="E203" s="10" t="s">
        <v>1487</v>
      </c>
    </row>
    <row r="204" spans="1:5" ht="15" thickBot="1">
      <c r="A204" s="295"/>
      <c r="B204" s="7" t="s">
        <v>15</v>
      </c>
      <c r="C204" s="7" t="s">
        <v>16</v>
      </c>
      <c r="D204" s="7" t="s">
        <v>462</v>
      </c>
      <c r="E204" s="10" t="s">
        <v>1488</v>
      </c>
    </row>
    <row r="205" spans="1:5" ht="15" thickBot="1">
      <c r="A205" s="295"/>
      <c r="B205" s="7" t="s">
        <v>15</v>
      </c>
      <c r="C205" s="7" t="s">
        <v>16</v>
      </c>
      <c r="D205" s="7" t="s">
        <v>463</v>
      </c>
      <c r="E205" s="10" t="s">
        <v>1489</v>
      </c>
    </row>
    <row r="206" spans="1:5" ht="15" thickBot="1">
      <c r="A206" s="295"/>
      <c r="B206" s="7" t="s">
        <v>15</v>
      </c>
      <c r="C206" s="7" t="s">
        <v>16</v>
      </c>
      <c r="D206" s="7" t="s">
        <v>464</v>
      </c>
      <c r="E206" s="10" t="s">
        <v>1490</v>
      </c>
    </row>
    <row r="207" spans="1:5" ht="15" thickBot="1">
      <c r="A207" s="295"/>
      <c r="B207" s="7" t="s">
        <v>15</v>
      </c>
      <c r="C207" s="7" t="s">
        <v>16</v>
      </c>
      <c r="D207" s="7" t="s">
        <v>465</v>
      </c>
      <c r="E207" s="10" t="s">
        <v>1491</v>
      </c>
    </row>
    <row r="208" spans="1:5" ht="15" thickBot="1">
      <c r="A208" s="295"/>
      <c r="B208" s="7" t="s">
        <v>15</v>
      </c>
      <c r="C208" s="7" t="s">
        <v>16</v>
      </c>
      <c r="D208" s="7" t="s">
        <v>466</v>
      </c>
      <c r="E208" s="10" t="s">
        <v>1492</v>
      </c>
    </row>
    <row r="209" spans="1:5" ht="15" thickBot="1">
      <c r="A209" s="295"/>
      <c r="B209" s="7" t="s">
        <v>15</v>
      </c>
      <c r="C209" s="7" t="s">
        <v>16</v>
      </c>
      <c r="D209" s="7" t="s">
        <v>467</v>
      </c>
      <c r="E209" s="10" t="s">
        <v>1493</v>
      </c>
    </row>
    <row r="210" spans="1:5" ht="15" thickBot="1">
      <c r="A210" s="295"/>
      <c r="B210" s="7" t="s">
        <v>15</v>
      </c>
      <c r="C210" s="7" t="s">
        <v>16</v>
      </c>
      <c r="D210" s="7" t="s">
        <v>468</v>
      </c>
      <c r="E210" s="10" t="s">
        <v>1494</v>
      </c>
    </row>
    <row r="211" spans="1:5" ht="15" thickBot="1">
      <c r="A211" s="295"/>
      <c r="B211" s="7" t="s">
        <v>15</v>
      </c>
      <c r="C211" s="7" t="s">
        <v>16</v>
      </c>
      <c r="D211" s="7" t="s">
        <v>469</v>
      </c>
      <c r="E211" s="10" t="s">
        <v>1495</v>
      </c>
    </row>
    <row r="212" spans="1:5" ht="15" thickBot="1">
      <c r="A212" s="295"/>
      <c r="B212" s="7" t="s">
        <v>15</v>
      </c>
      <c r="C212" s="7" t="s">
        <v>16</v>
      </c>
      <c r="D212" s="7" t="s">
        <v>470</v>
      </c>
      <c r="E212" s="10" t="s">
        <v>1496</v>
      </c>
    </row>
    <row r="213" spans="1:5" ht="15" thickBot="1">
      <c r="A213" s="295"/>
      <c r="B213" s="7" t="s">
        <v>15</v>
      </c>
      <c r="C213" s="7" t="s">
        <v>16</v>
      </c>
      <c r="D213" s="7" t="s">
        <v>471</v>
      </c>
      <c r="E213" s="107" t="s">
        <v>1497</v>
      </c>
    </row>
    <row r="214" spans="1:5" ht="15" thickBot="1">
      <c r="A214" s="295"/>
      <c r="B214" s="7" t="s">
        <v>15</v>
      </c>
      <c r="C214" s="7" t="s">
        <v>16</v>
      </c>
      <c r="D214" s="7" t="s">
        <v>472</v>
      </c>
      <c r="E214" s="107" t="s">
        <v>1498</v>
      </c>
    </row>
    <row r="215" spans="1:5" ht="15" thickBot="1">
      <c r="A215" s="295"/>
      <c r="B215" s="7" t="s">
        <v>15</v>
      </c>
      <c r="C215" s="7" t="s">
        <v>16</v>
      </c>
      <c r="D215" s="7" t="s">
        <v>473</v>
      </c>
      <c r="E215" s="107" t="s">
        <v>1499</v>
      </c>
    </row>
    <row r="216" spans="1:5" ht="15" thickBot="1">
      <c r="A216" s="295"/>
      <c r="B216" s="7" t="s">
        <v>15</v>
      </c>
      <c r="C216" s="7" t="s">
        <v>16</v>
      </c>
      <c r="D216" s="7" t="s">
        <v>474</v>
      </c>
      <c r="E216" s="107" t="s">
        <v>2366</v>
      </c>
    </row>
    <row r="217" spans="1:5" ht="15" thickBot="1">
      <c r="A217" s="295"/>
      <c r="B217" s="7" t="s">
        <v>15</v>
      </c>
      <c r="C217" s="7" t="s">
        <v>16</v>
      </c>
      <c r="D217" s="7" t="s">
        <v>475</v>
      </c>
      <c r="E217" s="107" t="s">
        <v>1500</v>
      </c>
    </row>
    <row r="218" spans="1:5" ht="15" thickBot="1">
      <c r="A218" s="295"/>
      <c r="B218" s="7" t="s">
        <v>15</v>
      </c>
      <c r="C218" s="7" t="s">
        <v>16</v>
      </c>
      <c r="D218" s="7" t="s">
        <v>476</v>
      </c>
      <c r="E218" s="69" t="s">
        <v>1501</v>
      </c>
    </row>
    <row r="219" spans="1:5" ht="15" thickBot="1">
      <c r="A219" s="295"/>
      <c r="B219" s="7" t="s">
        <v>15</v>
      </c>
      <c r="C219" s="7" t="s">
        <v>16</v>
      </c>
      <c r="D219" s="7" t="s">
        <v>477</v>
      </c>
      <c r="E219" s="69" t="s">
        <v>1502</v>
      </c>
    </row>
    <row r="220" spans="1:5" ht="15" thickBot="1">
      <c r="A220" s="295"/>
      <c r="B220" s="7" t="s">
        <v>15</v>
      </c>
      <c r="C220" s="7" t="s">
        <v>16</v>
      </c>
      <c r="D220" s="7" t="s">
        <v>478</v>
      </c>
      <c r="E220" s="69" t="s">
        <v>1503</v>
      </c>
    </row>
    <row r="221" spans="1:5" ht="15" thickBot="1">
      <c r="A221" s="295"/>
      <c r="B221" s="7" t="s">
        <v>15</v>
      </c>
      <c r="C221" s="7" t="s">
        <v>16</v>
      </c>
      <c r="D221" s="7" t="s">
        <v>479</v>
      </c>
      <c r="E221" s="69" t="s">
        <v>1504</v>
      </c>
    </row>
    <row r="222" spans="1:5" ht="15" thickBot="1">
      <c r="A222" s="295"/>
      <c r="B222" s="7" t="s">
        <v>15</v>
      </c>
      <c r="C222" s="7" t="s">
        <v>16</v>
      </c>
      <c r="D222" s="7" t="s">
        <v>480</v>
      </c>
      <c r="E222" s="69" t="s">
        <v>1505</v>
      </c>
    </row>
    <row r="223" spans="1:5" ht="15" thickBot="1">
      <c r="A223" s="295"/>
      <c r="B223" s="7" t="s">
        <v>15</v>
      </c>
      <c r="C223" s="7" t="s">
        <v>16</v>
      </c>
      <c r="D223" s="7" t="s">
        <v>481</v>
      </c>
      <c r="E223" s="69" t="s">
        <v>1506</v>
      </c>
    </row>
    <row r="224" spans="1:5" ht="15" thickBot="1">
      <c r="A224" s="295"/>
      <c r="B224" s="7" t="s">
        <v>15</v>
      </c>
      <c r="C224" s="7" t="s">
        <v>16</v>
      </c>
      <c r="D224" s="7" t="s">
        <v>482</v>
      </c>
      <c r="E224" s="69" t="s">
        <v>1507</v>
      </c>
    </row>
    <row r="225" spans="1:9" ht="15" thickBot="1">
      <c r="A225" s="295"/>
      <c r="B225" s="7" t="s">
        <v>15</v>
      </c>
      <c r="C225" s="7" t="s">
        <v>16</v>
      </c>
      <c r="D225" s="7" t="s">
        <v>483</v>
      </c>
      <c r="E225" s="69" t="s">
        <v>1508</v>
      </c>
    </row>
    <row r="226" spans="1:9" ht="15" thickBot="1">
      <c r="A226" s="295"/>
      <c r="B226" s="7" t="s">
        <v>15</v>
      </c>
      <c r="C226" s="7" t="s">
        <v>16</v>
      </c>
      <c r="D226" s="7" t="s">
        <v>484</v>
      </c>
      <c r="E226" s="69" t="s">
        <v>1509</v>
      </c>
    </row>
    <row r="227" spans="1:9" ht="15" thickBot="1">
      <c r="A227" s="295"/>
      <c r="B227" s="7" t="s">
        <v>15</v>
      </c>
      <c r="C227" s="7" t="s">
        <v>16</v>
      </c>
      <c r="D227" s="7" t="s">
        <v>485</v>
      </c>
      <c r="E227" s="69" t="s">
        <v>1510</v>
      </c>
    </row>
    <row r="228" spans="1:9" s="168" customFormat="1" ht="15" thickBot="1">
      <c r="A228" s="295"/>
      <c r="B228" s="195" t="s">
        <v>827</v>
      </c>
      <c r="C228" s="195" t="s">
        <v>315</v>
      </c>
      <c r="D228" s="195" t="s">
        <v>790</v>
      </c>
      <c r="E228" s="69" t="s">
        <v>1584</v>
      </c>
      <c r="F228" s="196" t="s">
        <v>1585</v>
      </c>
      <c r="G228" s="197">
        <v>20191204</v>
      </c>
      <c r="H228" s="198" t="s">
        <v>789</v>
      </c>
      <c r="I228" s="198"/>
    </row>
    <row r="229" spans="1:9" s="168" customFormat="1" ht="15" thickBot="1">
      <c r="A229" s="295"/>
      <c r="B229" s="195" t="s">
        <v>827</v>
      </c>
      <c r="C229" s="195" t="s">
        <v>315</v>
      </c>
      <c r="D229" s="195" t="s">
        <v>1386</v>
      </c>
      <c r="E229" s="69" t="s">
        <v>1586</v>
      </c>
      <c r="F229" s="196" t="s">
        <v>1587</v>
      </c>
      <c r="G229" s="197">
        <v>20191204</v>
      </c>
      <c r="H229" s="198" t="s">
        <v>789</v>
      </c>
      <c r="I229" s="198"/>
    </row>
    <row r="230" spans="1:9" s="168" customFormat="1" ht="15" thickBot="1">
      <c r="A230" s="295"/>
      <c r="B230" s="195" t="s">
        <v>827</v>
      </c>
      <c r="C230" s="195" t="s">
        <v>315</v>
      </c>
      <c r="D230" s="195" t="s">
        <v>1388</v>
      </c>
      <c r="E230" s="69" t="s">
        <v>1588</v>
      </c>
      <c r="F230" s="196" t="s">
        <v>1589</v>
      </c>
      <c r="G230" s="197">
        <v>20191204</v>
      </c>
      <c r="H230" s="198" t="s">
        <v>789</v>
      </c>
      <c r="I230" s="198"/>
    </row>
    <row r="231" spans="1:9" s="168" customFormat="1" ht="15" thickBot="1">
      <c r="A231" s="295"/>
      <c r="B231" s="195" t="s">
        <v>827</v>
      </c>
      <c r="C231" s="195" t="s">
        <v>315</v>
      </c>
      <c r="D231" s="195" t="s">
        <v>1389</v>
      </c>
      <c r="E231" s="69" t="s">
        <v>1590</v>
      </c>
      <c r="F231" s="196" t="s">
        <v>1591</v>
      </c>
      <c r="G231" s="197">
        <v>20191206</v>
      </c>
      <c r="H231" s="198" t="s">
        <v>789</v>
      </c>
      <c r="I231" s="198"/>
    </row>
    <row r="232" spans="1:9" s="168" customFormat="1" ht="15" thickBot="1">
      <c r="A232" s="295"/>
      <c r="B232" s="195" t="s">
        <v>827</v>
      </c>
      <c r="C232" s="195" t="s">
        <v>315</v>
      </c>
      <c r="D232" s="195" t="s">
        <v>1391</v>
      </c>
      <c r="E232" s="69" t="s">
        <v>1592</v>
      </c>
      <c r="F232" s="196" t="s">
        <v>1593</v>
      </c>
      <c r="G232" s="197">
        <v>20191206</v>
      </c>
      <c r="H232" s="198" t="s">
        <v>789</v>
      </c>
      <c r="I232" s="198"/>
    </row>
    <row r="233" spans="1:9" s="168" customFormat="1" ht="15" thickBot="1">
      <c r="A233" s="295"/>
      <c r="B233" s="195" t="s">
        <v>827</v>
      </c>
      <c r="C233" s="195" t="s">
        <v>315</v>
      </c>
      <c r="D233" s="195" t="s">
        <v>1392</v>
      </c>
      <c r="E233" s="69" t="s">
        <v>1594</v>
      </c>
      <c r="F233" s="196" t="s">
        <v>1595</v>
      </c>
      <c r="G233" s="197">
        <v>20191206</v>
      </c>
      <c r="H233" s="198" t="s">
        <v>789</v>
      </c>
      <c r="I233" s="198"/>
    </row>
    <row r="234" spans="1:9" s="168" customFormat="1" ht="15" thickBot="1">
      <c r="A234" s="295"/>
      <c r="B234" s="195" t="s">
        <v>827</v>
      </c>
      <c r="C234" s="195" t="s">
        <v>315</v>
      </c>
      <c r="D234" s="195" t="s">
        <v>1394</v>
      </c>
      <c r="E234" s="69" t="s">
        <v>1596</v>
      </c>
      <c r="F234" s="196" t="s">
        <v>1597</v>
      </c>
      <c r="G234" s="197">
        <v>20191206</v>
      </c>
      <c r="H234" s="198" t="s">
        <v>789</v>
      </c>
      <c r="I234" s="198"/>
    </row>
    <row r="235" spans="1:9" s="168" customFormat="1" ht="15" thickBot="1">
      <c r="A235" s="295"/>
      <c r="B235" s="195" t="s">
        <v>827</v>
      </c>
      <c r="C235" s="195" t="s">
        <v>315</v>
      </c>
      <c r="D235" s="195" t="s">
        <v>1395</v>
      </c>
      <c r="E235" s="69" t="s">
        <v>1598</v>
      </c>
      <c r="F235" s="196" t="s">
        <v>1599</v>
      </c>
      <c r="G235" s="197">
        <v>20191206</v>
      </c>
      <c r="H235" s="198" t="s">
        <v>789</v>
      </c>
      <c r="I235" s="198"/>
    </row>
    <row r="236" spans="1:9" s="168" customFormat="1" ht="15" thickBot="1">
      <c r="A236" s="295"/>
      <c r="B236" s="241" t="s">
        <v>827</v>
      </c>
      <c r="C236" s="241" t="s">
        <v>315</v>
      </c>
      <c r="D236" s="241" t="s">
        <v>1397</v>
      </c>
      <c r="E236" s="242" t="s">
        <v>1963</v>
      </c>
      <c r="F236" s="243" t="s">
        <v>1964</v>
      </c>
      <c r="G236" s="244">
        <v>20200114</v>
      </c>
      <c r="H236" s="245" t="s">
        <v>789</v>
      </c>
      <c r="I236" s="198"/>
    </row>
    <row r="237" spans="1:9" s="168" customFormat="1" ht="15" thickBot="1">
      <c r="A237" s="295"/>
      <c r="B237" s="241" t="s">
        <v>827</v>
      </c>
      <c r="C237" s="241" t="s">
        <v>315</v>
      </c>
      <c r="D237" s="241" t="s">
        <v>1965</v>
      </c>
      <c r="E237" s="242" t="s">
        <v>1966</v>
      </c>
      <c r="F237" s="243" t="s">
        <v>1967</v>
      </c>
      <c r="G237" s="244">
        <v>20200114</v>
      </c>
      <c r="H237" s="245" t="s">
        <v>789</v>
      </c>
      <c r="I237" s="198"/>
    </row>
    <row r="238" spans="1:9" ht="15" thickBot="1">
      <c r="A238" s="295" t="s">
        <v>1511</v>
      </c>
      <c r="B238" s="7" t="s">
        <v>15</v>
      </c>
      <c r="C238" s="7" t="s">
        <v>1512</v>
      </c>
      <c r="D238" s="7" t="s">
        <v>5</v>
      </c>
      <c r="E238" s="8" t="s">
        <v>1513</v>
      </c>
    </row>
    <row r="239" spans="1:9" ht="15" thickBot="1">
      <c r="A239" s="295"/>
      <c r="B239" s="7" t="s">
        <v>15</v>
      </c>
      <c r="C239" s="7" t="s">
        <v>1512</v>
      </c>
      <c r="D239" s="7" t="s">
        <v>59</v>
      </c>
      <c r="E239" s="8" t="s">
        <v>1514</v>
      </c>
    </row>
    <row r="240" spans="1:9" ht="15" thickBot="1">
      <c r="A240" s="295"/>
      <c r="B240" s="7" t="s">
        <v>15</v>
      </c>
      <c r="C240" s="7" t="s">
        <v>1512</v>
      </c>
      <c r="D240" s="7" t="s">
        <v>60</v>
      </c>
      <c r="E240" s="8" t="s">
        <v>1515</v>
      </c>
    </row>
    <row r="241" spans="1:8" ht="15" thickBot="1">
      <c r="A241" s="295" t="s">
        <v>1516</v>
      </c>
      <c r="B241" s="7" t="s">
        <v>15</v>
      </c>
      <c r="C241" s="7" t="s">
        <v>14</v>
      </c>
      <c r="D241" s="7" t="s">
        <v>5</v>
      </c>
      <c r="E241" s="8" t="s">
        <v>1517</v>
      </c>
      <c r="F241" s="69" t="str">
        <f t="shared" ref="F241:F261" si="6" xml:space="preserve"> B241 &amp; C241 &amp; D241</f>
        <v>080001200</v>
      </c>
    </row>
    <row r="242" spans="1:8" ht="15" thickBot="1">
      <c r="A242" s="295"/>
      <c r="B242" s="7" t="s">
        <v>2228</v>
      </c>
      <c r="C242" s="7" t="s">
        <v>2367</v>
      </c>
      <c r="D242" s="7" t="s">
        <v>2233</v>
      </c>
      <c r="E242" s="8" t="s">
        <v>2368</v>
      </c>
      <c r="F242" s="69" t="str">
        <f t="shared" si="6"/>
        <v>080001201</v>
      </c>
    </row>
    <row r="243" spans="1:8" ht="15" thickBot="1">
      <c r="A243" s="295"/>
      <c r="B243" s="7" t="s">
        <v>15</v>
      </c>
      <c r="C243" s="7" t="s">
        <v>14</v>
      </c>
      <c r="D243" s="7" t="s">
        <v>60</v>
      </c>
      <c r="E243" s="8" t="s">
        <v>1518</v>
      </c>
      <c r="F243" s="69" t="str">
        <f t="shared" si="6"/>
        <v>080001202</v>
      </c>
    </row>
    <row r="244" spans="1:8" ht="15" thickBot="1">
      <c r="A244" s="295"/>
      <c r="B244" s="7" t="s">
        <v>2228</v>
      </c>
      <c r="C244" s="7" t="s">
        <v>2367</v>
      </c>
      <c r="D244" s="7" t="s">
        <v>2369</v>
      </c>
      <c r="E244" s="8" t="s">
        <v>2370</v>
      </c>
      <c r="F244" s="69" t="str">
        <f t="shared" si="6"/>
        <v>080001203</v>
      </c>
    </row>
    <row r="245" spans="1:8" ht="15" thickBot="1">
      <c r="A245" s="295"/>
      <c r="B245" s="7" t="s">
        <v>15</v>
      </c>
      <c r="C245" s="7" t="s">
        <v>14</v>
      </c>
      <c r="D245" s="7" t="s">
        <v>40</v>
      </c>
      <c r="E245" s="8" t="s">
        <v>1519</v>
      </c>
      <c r="F245" s="69" t="str">
        <f t="shared" si="6"/>
        <v>080001204</v>
      </c>
      <c r="G245" s="253">
        <v>20190219</v>
      </c>
      <c r="H245" s="46" t="s">
        <v>2357</v>
      </c>
    </row>
    <row r="246" spans="1:8" ht="15" thickBot="1">
      <c r="A246" s="295"/>
      <c r="B246" s="7" t="s">
        <v>2228</v>
      </c>
      <c r="C246" s="7" t="s">
        <v>2367</v>
      </c>
      <c r="D246" s="7" t="s">
        <v>41</v>
      </c>
      <c r="E246" s="8" t="s">
        <v>2371</v>
      </c>
      <c r="F246" s="69" t="str">
        <f t="shared" si="6"/>
        <v>080001205</v>
      </c>
      <c r="G246" s="253">
        <v>20190219</v>
      </c>
      <c r="H246" s="46" t="s">
        <v>710</v>
      </c>
    </row>
    <row r="247" spans="1:8" ht="15" thickBot="1">
      <c r="A247" s="295"/>
      <c r="B247" s="7" t="s">
        <v>15</v>
      </c>
      <c r="C247" s="7" t="s">
        <v>14</v>
      </c>
      <c r="D247" s="7" t="s">
        <v>42</v>
      </c>
      <c r="E247" s="8" t="s">
        <v>1520</v>
      </c>
      <c r="F247" s="69" t="str">
        <f t="shared" si="6"/>
        <v>080001206</v>
      </c>
      <c r="G247" s="253">
        <v>20190219</v>
      </c>
      <c r="H247" s="46" t="s">
        <v>2357</v>
      </c>
    </row>
    <row r="248" spans="1:8" ht="15" thickBot="1">
      <c r="A248" s="295"/>
      <c r="B248" s="7" t="s">
        <v>2228</v>
      </c>
      <c r="C248" s="7" t="s">
        <v>2367</v>
      </c>
      <c r="D248" s="7" t="s">
        <v>2372</v>
      </c>
      <c r="E248" s="8" t="s">
        <v>2373</v>
      </c>
      <c r="F248" s="69" t="str">
        <f t="shared" si="6"/>
        <v>080001207</v>
      </c>
      <c r="G248" s="253">
        <v>20190603</v>
      </c>
      <c r="H248" s="46" t="s">
        <v>871</v>
      </c>
    </row>
    <row r="249" spans="1:8" ht="15" thickBot="1">
      <c r="A249" s="295"/>
      <c r="B249" s="7" t="s">
        <v>15</v>
      </c>
      <c r="C249" s="7" t="s">
        <v>14</v>
      </c>
      <c r="D249" s="7" t="s">
        <v>287</v>
      </c>
      <c r="E249" s="8" t="s">
        <v>1521</v>
      </c>
      <c r="F249" s="69" t="str">
        <f t="shared" si="6"/>
        <v>080001208</v>
      </c>
      <c r="G249" s="253">
        <v>20190626</v>
      </c>
      <c r="H249" s="46" t="s">
        <v>2326</v>
      </c>
    </row>
    <row r="250" spans="1:8" ht="15" thickBot="1">
      <c r="A250" s="295"/>
      <c r="B250" s="7" t="s">
        <v>2228</v>
      </c>
      <c r="C250" s="7" t="s">
        <v>2367</v>
      </c>
      <c r="D250" s="7" t="s">
        <v>2238</v>
      </c>
      <c r="E250" s="8" t="s">
        <v>2374</v>
      </c>
      <c r="F250" s="69" t="str">
        <f t="shared" si="6"/>
        <v>080001209</v>
      </c>
      <c r="G250" s="253">
        <v>20191107</v>
      </c>
      <c r="H250" s="46" t="s">
        <v>780</v>
      </c>
    </row>
    <row r="251" spans="1:8" ht="15" thickBot="1">
      <c r="A251" s="295"/>
      <c r="B251" s="7" t="s">
        <v>15</v>
      </c>
      <c r="C251" s="7" t="s">
        <v>14</v>
      </c>
      <c r="D251" s="7" t="s">
        <v>348</v>
      </c>
      <c r="E251" s="8" t="s">
        <v>1522</v>
      </c>
      <c r="F251" s="69" t="str">
        <f t="shared" si="6"/>
        <v>080001210</v>
      </c>
      <c r="G251" s="253">
        <v>20191107</v>
      </c>
      <c r="H251" s="46" t="s">
        <v>2298</v>
      </c>
    </row>
    <row r="252" spans="1:8" ht="15" thickBot="1">
      <c r="A252" s="295"/>
      <c r="B252" s="7" t="s">
        <v>2228</v>
      </c>
      <c r="C252" s="7" t="s">
        <v>2367</v>
      </c>
      <c r="D252" s="7" t="s">
        <v>2324</v>
      </c>
      <c r="E252" s="8" t="s">
        <v>2375</v>
      </c>
      <c r="F252" s="69" t="str">
        <f t="shared" si="6"/>
        <v>080001211</v>
      </c>
      <c r="G252" s="253">
        <v>20191107</v>
      </c>
      <c r="H252" s="46" t="s">
        <v>780</v>
      </c>
    </row>
    <row r="253" spans="1:8" ht="15" thickBot="1">
      <c r="A253" s="295"/>
      <c r="B253" s="7" t="s">
        <v>15</v>
      </c>
      <c r="C253" s="7" t="s">
        <v>14</v>
      </c>
      <c r="D253" s="7" t="s">
        <v>506</v>
      </c>
      <c r="E253" s="8" t="s">
        <v>1523</v>
      </c>
      <c r="F253" s="69" t="str">
        <f t="shared" si="6"/>
        <v>080001212</v>
      </c>
      <c r="G253" s="253">
        <v>20191107</v>
      </c>
      <c r="H253" s="46" t="s">
        <v>2298</v>
      </c>
    </row>
    <row r="254" spans="1:8" ht="15" thickBot="1">
      <c r="A254" s="295"/>
      <c r="B254" s="7" t="s">
        <v>2228</v>
      </c>
      <c r="C254" s="7" t="s">
        <v>2367</v>
      </c>
      <c r="D254" s="7" t="s">
        <v>2327</v>
      </c>
      <c r="E254" s="8" t="s">
        <v>2376</v>
      </c>
      <c r="F254" s="69" t="str">
        <f t="shared" si="6"/>
        <v>080001213</v>
      </c>
      <c r="G254" s="253">
        <v>20191107</v>
      </c>
      <c r="H254" s="46" t="s">
        <v>780</v>
      </c>
    </row>
    <row r="255" spans="1:8" ht="15" thickBot="1">
      <c r="A255" s="295"/>
      <c r="B255" s="7" t="s">
        <v>15</v>
      </c>
      <c r="C255" s="7" t="s">
        <v>14</v>
      </c>
      <c r="D255" s="7" t="s">
        <v>636</v>
      </c>
      <c r="E255" s="8" t="s">
        <v>1524</v>
      </c>
      <c r="F255" s="69" t="str">
        <f t="shared" si="6"/>
        <v>080001214</v>
      </c>
      <c r="G255" s="253">
        <v>20191107</v>
      </c>
      <c r="H255" s="46" t="s">
        <v>2298</v>
      </c>
    </row>
    <row r="256" spans="1:8" ht="15" thickBot="1">
      <c r="A256" s="295"/>
      <c r="B256" s="7" t="s">
        <v>2228</v>
      </c>
      <c r="C256" s="7" t="s">
        <v>2367</v>
      </c>
      <c r="D256" s="7" t="s">
        <v>2330</v>
      </c>
      <c r="E256" s="8" t="s">
        <v>2377</v>
      </c>
      <c r="F256" s="69" t="str">
        <f t="shared" si="6"/>
        <v>080001215</v>
      </c>
      <c r="G256" s="253">
        <v>20191107</v>
      </c>
      <c r="H256" s="46" t="s">
        <v>780</v>
      </c>
    </row>
    <row r="257" spans="1:9" ht="15" thickBot="1">
      <c r="A257" s="295"/>
      <c r="B257" s="7" t="s">
        <v>15</v>
      </c>
      <c r="C257" s="7" t="s">
        <v>14</v>
      </c>
      <c r="D257" s="7" t="s">
        <v>257</v>
      </c>
      <c r="E257" s="8" t="s">
        <v>1525</v>
      </c>
      <c r="F257" s="69" t="str">
        <f t="shared" si="6"/>
        <v>080001216</v>
      </c>
      <c r="G257" s="253">
        <v>20191107</v>
      </c>
      <c r="H257" s="46" t="s">
        <v>2298</v>
      </c>
    </row>
    <row r="258" spans="1:9" ht="15" thickBot="1">
      <c r="A258" s="295"/>
      <c r="B258" s="7" t="s">
        <v>2228</v>
      </c>
      <c r="C258" s="7" t="s">
        <v>2367</v>
      </c>
      <c r="D258" s="7" t="s">
        <v>2333</v>
      </c>
      <c r="E258" s="8" t="s">
        <v>2378</v>
      </c>
      <c r="F258" s="69" t="str">
        <f t="shared" si="6"/>
        <v>080001217</v>
      </c>
      <c r="G258" s="253">
        <v>20191107</v>
      </c>
      <c r="H258" s="46" t="s">
        <v>780</v>
      </c>
    </row>
    <row r="259" spans="1:9" ht="15" thickBot="1">
      <c r="A259" s="295"/>
      <c r="B259" s="7" t="s">
        <v>15</v>
      </c>
      <c r="C259" s="7" t="s">
        <v>14</v>
      </c>
      <c r="D259" s="7" t="s">
        <v>676</v>
      </c>
      <c r="E259" s="8" t="s">
        <v>1526</v>
      </c>
      <c r="F259" s="69" t="str">
        <f t="shared" si="6"/>
        <v>080001218</v>
      </c>
      <c r="G259" s="253">
        <v>20191107</v>
      </c>
      <c r="H259" s="46" t="s">
        <v>2298</v>
      </c>
    </row>
    <row r="260" spans="1:9" ht="15" thickBot="1">
      <c r="A260" s="295"/>
      <c r="B260" s="7" t="s">
        <v>2228</v>
      </c>
      <c r="C260" s="7" t="s">
        <v>2367</v>
      </c>
      <c r="D260" s="7" t="s">
        <v>2335</v>
      </c>
      <c r="E260" s="8" t="s">
        <v>2379</v>
      </c>
      <c r="F260" s="69" t="str">
        <f t="shared" si="6"/>
        <v>080001219</v>
      </c>
      <c r="G260" s="253">
        <v>20191107</v>
      </c>
      <c r="H260" s="46" t="s">
        <v>780</v>
      </c>
    </row>
    <row r="261" spans="1:9" ht="15" thickBot="1">
      <c r="A261" s="295"/>
      <c r="B261" s="7" t="s">
        <v>15</v>
      </c>
      <c r="C261" s="7" t="s">
        <v>14</v>
      </c>
      <c r="D261" s="7" t="s">
        <v>1064</v>
      </c>
      <c r="E261" s="8" t="s">
        <v>1527</v>
      </c>
      <c r="F261" s="69" t="str">
        <f t="shared" si="6"/>
        <v>080001220</v>
      </c>
      <c r="G261" s="253">
        <v>20191107</v>
      </c>
      <c r="H261" s="46" t="s">
        <v>2298</v>
      </c>
    </row>
    <row r="262" spans="1:9" ht="15" thickBot="1">
      <c r="A262" s="295" t="s">
        <v>2380</v>
      </c>
      <c r="B262" s="7" t="s">
        <v>2228</v>
      </c>
      <c r="C262" s="7" t="s">
        <v>2381</v>
      </c>
      <c r="D262" s="7" t="s">
        <v>2230</v>
      </c>
      <c r="E262" s="8" t="s">
        <v>2382</v>
      </c>
    </row>
    <row r="263" spans="1:9" ht="15" thickBot="1">
      <c r="A263" s="295"/>
      <c r="B263" s="7" t="s">
        <v>2228</v>
      </c>
      <c r="C263" s="7" t="s">
        <v>2381</v>
      </c>
      <c r="D263" s="7" t="s">
        <v>2233</v>
      </c>
      <c r="E263" s="8" t="s">
        <v>2383</v>
      </c>
    </row>
    <row r="264" spans="1:9" ht="15" thickBot="1">
      <c r="A264" s="295"/>
      <c r="B264" s="7" t="s">
        <v>2228</v>
      </c>
      <c r="C264" s="7" t="s">
        <v>2381</v>
      </c>
      <c r="D264" s="7" t="s">
        <v>2384</v>
      </c>
      <c r="E264" s="8" t="s">
        <v>2385</v>
      </c>
    </row>
    <row r="265" spans="1:9" ht="15" thickBot="1">
      <c r="A265" s="295"/>
      <c r="B265" s="7" t="s">
        <v>2228</v>
      </c>
      <c r="C265" s="7" t="s">
        <v>2381</v>
      </c>
      <c r="D265" s="7" t="s">
        <v>2369</v>
      </c>
      <c r="E265" s="8" t="s">
        <v>2386</v>
      </c>
      <c r="F265" s="69" t="str">
        <f t="shared" ref="F265:F266" si="7" xml:space="preserve"> B265 &amp; C265 &amp; D265</f>
        <v>080001303</v>
      </c>
      <c r="G265" s="103" t="s">
        <v>1528</v>
      </c>
      <c r="H265" s="69" t="s">
        <v>1529</v>
      </c>
      <c r="I265" s="69"/>
    </row>
    <row r="266" spans="1:9" ht="15" thickBot="1">
      <c r="A266" s="295"/>
      <c r="B266" s="7" t="s">
        <v>15</v>
      </c>
      <c r="C266" s="7" t="s">
        <v>340</v>
      </c>
      <c r="D266" s="7" t="s">
        <v>188</v>
      </c>
      <c r="E266" s="8" t="s">
        <v>1530</v>
      </c>
      <c r="F266" s="69" t="str">
        <f t="shared" si="7"/>
        <v>080001304</v>
      </c>
      <c r="G266" s="253">
        <v>20191107</v>
      </c>
      <c r="H266" s="46" t="s">
        <v>2298</v>
      </c>
    </row>
    <row r="267" spans="1:9" ht="15" thickBot="1">
      <c r="A267" s="295"/>
      <c r="B267" s="7"/>
      <c r="C267" s="7"/>
      <c r="D267" s="7"/>
      <c r="E267" s="8"/>
    </row>
    <row r="268" spans="1:9" ht="15" thickBot="1">
      <c r="A268" s="295"/>
      <c r="B268" s="7"/>
      <c r="C268" s="7"/>
      <c r="D268" s="7"/>
      <c r="E268" s="8"/>
    </row>
    <row r="269" spans="1:9">
      <c r="A269" s="295"/>
      <c r="B269" s="14"/>
      <c r="C269" s="14"/>
      <c r="D269" s="14"/>
      <c r="E269" s="15"/>
    </row>
    <row r="270" spans="1:9" s="69" customFormat="1" ht="15" thickBot="1">
      <c r="A270" s="295"/>
    </row>
    <row r="271" spans="1:9" ht="15" thickBot="1">
      <c r="A271" s="295" t="s">
        <v>2387</v>
      </c>
      <c r="B271" s="7" t="s">
        <v>2228</v>
      </c>
      <c r="C271" s="7" t="s">
        <v>2388</v>
      </c>
      <c r="D271" s="7" t="s">
        <v>2230</v>
      </c>
      <c r="E271" s="8" t="s">
        <v>2389</v>
      </c>
    </row>
    <row r="272" spans="1:9" ht="15" thickBot="1">
      <c r="A272" s="295"/>
      <c r="B272" s="7" t="s">
        <v>2228</v>
      </c>
      <c r="C272" s="7" t="s">
        <v>2388</v>
      </c>
      <c r="D272" s="7" t="s">
        <v>2233</v>
      </c>
      <c r="E272" s="8" t="s">
        <v>2390</v>
      </c>
      <c r="F272" s="69" t="str">
        <f t="shared" ref="F272:F273" si="8" xml:space="preserve"> B272 &amp; C272 &amp; D272</f>
        <v>080001401</v>
      </c>
      <c r="G272" s="103" t="s">
        <v>1082</v>
      </c>
      <c r="H272" s="69" t="s">
        <v>721</v>
      </c>
    </row>
    <row r="273" spans="1:8" ht="15" thickBot="1">
      <c r="A273" s="295"/>
      <c r="B273" s="7" t="s">
        <v>15</v>
      </c>
      <c r="C273" s="7" t="s">
        <v>1531</v>
      </c>
      <c r="D273" s="7" t="s">
        <v>60</v>
      </c>
      <c r="E273" s="8" t="s">
        <v>1532</v>
      </c>
      <c r="F273" s="69" t="str">
        <f t="shared" si="8"/>
        <v>080001402</v>
      </c>
      <c r="G273" s="103" t="s">
        <v>2391</v>
      </c>
      <c r="H273" s="69" t="s">
        <v>2332</v>
      </c>
    </row>
    <row r="274" spans="1:8" ht="15" thickBot="1">
      <c r="A274" s="300" t="s">
        <v>2392</v>
      </c>
      <c r="B274" s="7" t="s">
        <v>2228</v>
      </c>
      <c r="C274" s="7" t="s">
        <v>2393</v>
      </c>
      <c r="D274" s="7" t="s">
        <v>2230</v>
      </c>
      <c r="E274" s="10" t="s">
        <v>2394</v>
      </c>
    </row>
    <row r="275" spans="1:8" ht="15" thickBot="1">
      <c r="A275" s="300"/>
      <c r="B275" s="7" t="s">
        <v>2228</v>
      </c>
      <c r="C275" s="7" t="s">
        <v>2393</v>
      </c>
      <c r="D275" s="7" t="s">
        <v>2233</v>
      </c>
      <c r="E275" s="10" t="s">
        <v>2395</v>
      </c>
      <c r="F275" s="69" t="str">
        <f t="shared" ref="F275:F286" si="9" xml:space="preserve"> B275 &amp; C275 &amp; D275</f>
        <v>080001501</v>
      </c>
    </row>
    <row r="276" spans="1:8" ht="15" thickBot="1">
      <c r="A276" s="300"/>
      <c r="B276" s="7" t="s">
        <v>15</v>
      </c>
      <c r="C276" s="7" t="s">
        <v>1533</v>
      </c>
      <c r="D276" s="7" t="s">
        <v>60</v>
      </c>
      <c r="E276" s="10" t="s">
        <v>1534</v>
      </c>
      <c r="F276" s="69" t="str">
        <f t="shared" si="9"/>
        <v>080001502</v>
      </c>
    </row>
    <row r="277" spans="1:8" ht="15" thickBot="1">
      <c r="A277" s="300"/>
      <c r="B277" s="7" t="s">
        <v>2228</v>
      </c>
      <c r="C277" s="7" t="s">
        <v>2393</v>
      </c>
      <c r="D277" s="7" t="s">
        <v>2369</v>
      </c>
      <c r="E277" s="10" t="s">
        <v>2396</v>
      </c>
      <c r="F277" s="69" t="str">
        <f t="shared" si="9"/>
        <v>080001503</v>
      </c>
    </row>
    <row r="278" spans="1:8" ht="15" thickBot="1">
      <c r="A278" s="300"/>
      <c r="B278" s="7" t="s">
        <v>15</v>
      </c>
      <c r="C278" s="7" t="s">
        <v>1533</v>
      </c>
      <c r="D278" s="7" t="s">
        <v>188</v>
      </c>
      <c r="E278" s="10" t="s">
        <v>1535</v>
      </c>
      <c r="F278" s="69" t="str">
        <f t="shared" si="9"/>
        <v>080001504</v>
      </c>
    </row>
    <row r="279" spans="1:8" ht="15" thickBot="1">
      <c r="A279" s="300"/>
      <c r="B279" s="7" t="s">
        <v>2228</v>
      </c>
      <c r="C279" s="7" t="s">
        <v>2393</v>
      </c>
      <c r="D279" s="7" t="s">
        <v>2397</v>
      </c>
      <c r="E279" s="10" t="s">
        <v>2398</v>
      </c>
      <c r="F279" s="69" t="str">
        <f t="shared" si="9"/>
        <v>080001505</v>
      </c>
    </row>
    <row r="280" spans="1:8" ht="15" thickBot="1">
      <c r="A280" s="300"/>
      <c r="B280" s="7" t="s">
        <v>15</v>
      </c>
      <c r="C280" s="7" t="s">
        <v>1533</v>
      </c>
      <c r="D280" s="7" t="s">
        <v>104</v>
      </c>
      <c r="E280" s="10" t="s">
        <v>1536</v>
      </c>
      <c r="F280" s="69" t="str">
        <f t="shared" si="9"/>
        <v>080001506</v>
      </c>
    </row>
    <row r="281" spans="1:8" ht="15" thickBot="1">
      <c r="A281" s="300"/>
      <c r="B281" s="7" t="s">
        <v>2228</v>
      </c>
      <c r="C281" s="7" t="s">
        <v>2393</v>
      </c>
      <c r="D281" s="7" t="s">
        <v>2399</v>
      </c>
      <c r="E281" s="10" t="s">
        <v>2400</v>
      </c>
      <c r="F281" s="69" t="str">
        <f t="shared" si="9"/>
        <v>080001507</v>
      </c>
    </row>
    <row r="282" spans="1:8" ht="15" thickBot="1">
      <c r="A282" s="300"/>
      <c r="B282" s="7" t="s">
        <v>15</v>
      </c>
      <c r="C282" s="7" t="s">
        <v>1533</v>
      </c>
      <c r="D282" s="7" t="s">
        <v>89</v>
      </c>
      <c r="E282" s="10" t="s">
        <v>1537</v>
      </c>
      <c r="F282" s="69" t="str">
        <f t="shared" si="9"/>
        <v>080001508</v>
      </c>
    </row>
    <row r="283" spans="1:8" ht="15" thickBot="1">
      <c r="A283" s="300"/>
      <c r="B283" s="7" t="s">
        <v>2228</v>
      </c>
      <c r="C283" s="7" t="s">
        <v>2393</v>
      </c>
      <c r="D283" s="7" t="s">
        <v>2401</v>
      </c>
      <c r="E283" s="10" t="s">
        <v>2402</v>
      </c>
      <c r="F283" s="69" t="str">
        <f t="shared" si="9"/>
        <v>080001509</v>
      </c>
    </row>
    <row r="284" spans="1:8" ht="15" thickBot="1">
      <c r="A284" s="300"/>
      <c r="B284" s="7" t="s">
        <v>15</v>
      </c>
      <c r="C284" s="7" t="s">
        <v>1533</v>
      </c>
      <c r="D284" s="7" t="s">
        <v>365</v>
      </c>
      <c r="E284" s="10" t="s">
        <v>1538</v>
      </c>
      <c r="F284" s="69" t="str">
        <f t="shared" si="9"/>
        <v>080001510</v>
      </c>
    </row>
    <row r="285" spans="1:8" ht="15" thickBot="1">
      <c r="A285" s="300"/>
      <c r="B285" s="7" t="s">
        <v>2228</v>
      </c>
      <c r="C285" s="7" t="s">
        <v>2393</v>
      </c>
      <c r="D285" s="7" t="s">
        <v>2240</v>
      </c>
      <c r="E285" s="10" t="s">
        <v>2403</v>
      </c>
      <c r="F285" s="69" t="str">
        <f t="shared" si="9"/>
        <v>080001511</v>
      </c>
    </row>
    <row r="286" spans="1:8" ht="15" thickBot="1">
      <c r="A286" s="300"/>
      <c r="B286" s="7" t="s">
        <v>15</v>
      </c>
      <c r="C286" s="7" t="s">
        <v>1533</v>
      </c>
      <c r="D286" s="7" t="s">
        <v>369</v>
      </c>
      <c r="E286" s="10" t="s">
        <v>1539</v>
      </c>
      <c r="F286" s="69" t="str">
        <f t="shared" si="9"/>
        <v>080001512</v>
      </c>
      <c r="G286" s="103" t="str">
        <f xml:space="preserve"> B286 &amp; C286 &amp; D286</f>
        <v>080001512</v>
      </c>
    </row>
    <row r="287" spans="1:8" ht="15" thickBot="1">
      <c r="A287" s="297" t="s">
        <v>1540</v>
      </c>
      <c r="B287" s="7" t="s">
        <v>15</v>
      </c>
      <c r="C287" s="7" t="s">
        <v>1541</v>
      </c>
      <c r="D287" s="7" t="s">
        <v>5</v>
      </c>
      <c r="E287" s="108" t="s">
        <v>509</v>
      </c>
      <c r="F287" s="109" t="s">
        <v>1542</v>
      </c>
    </row>
    <row r="288" spans="1:8" ht="15" thickBot="1">
      <c r="A288" s="297"/>
      <c r="B288" s="7" t="s">
        <v>15</v>
      </c>
      <c r="C288" s="7" t="s">
        <v>1541</v>
      </c>
      <c r="D288" s="7" t="s">
        <v>59</v>
      </c>
      <c r="E288" s="108" t="s">
        <v>510</v>
      </c>
      <c r="F288" s="109" t="s">
        <v>1542</v>
      </c>
    </row>
    <row r="289" spans="1:8" ht="15" thickBot="1">
      <c r="A289" s="16"/>
      <c r="B289" s="7" t="s">
        <v>15</v>
      </c>
      <c r="C289" s="14" t="s">
        <v>298</v>
      </c>
      <c r="D289" s="14" t="s">
        <v>21</v>
      </c>
      <c r="E289" s="16" t="s">
        <v>1543</v>
      </c>
      <c r="F289" s="109" t="s">
        <v>1542</v>
      </c>
    </row>
    <row r="290" spans="1:8" ht="15" thickBot="1">
      <c r="A290" s="16"/>
      <c r="B290" s="7" t="s">
        <v>15</v>
      </c>
      <c r="C290" s="14" t="s">
        <v>298</v>
      </c>
      <c r="D290" s="14" t="s">
        <v>22</v>
      </c>
      <c r="E290" s="16" t="s">
        <v>1544</v>
      </c>
      <c r="F290" s="109" t="s">
        <v>1542</v>
      </c>
    </row>
    <row r="291" spans="1:8" ht="15" thickBot="1">
      <c r="A291" s="16"/>
      <c r="B291" s="7" t="s">
        <v>15</v>
      </c>
      <c r="C291" s="14" t="s">
        <v>298</v>
      </c>
      <c r="D291" s="14" t="s">
        <v>23</v>
      </c>
      <c r="E291" s="16" t="s">
        <v>1545</v>
      </c>
      <c r="F291" s="109" t="s">
        <v>1542</v>
      </c>
    </row>
    <row r="292" spans="1:8" ht="15" thickBot="1">
      <c r="A292" s="298" t="s">
        <v>1546</v>
      </c>
      <c r="B292" s="76" t="s">
        <v>15</v>
      </c>
      <c r="C292" s="76" t="s">
        <v>1547</v>
      </c>
      <c r="D292" s="76" t="s">
        <v>5</v>
      </c>
      <c r="E292" s="77" t="s">
        <v>1548</v>
      </c>
      <c r="F292" s="69" t="str">
        <f t="shared" ref="F292:F298" si="10" xml:space="preserve"> B292 &amp; C292 &amp; D292</f>
        <v>080001700</v>
      </c>
      <c r="G292" s="253">
        <v>20181225</v>
      </c>
      <c r="H292" s="46" t="s">
        <v>2250</v>
      </c>
    </row>
    <row r="293" spans="1:8" ht="15" thickBot="1">
      <c r="A293" s="298"/>
      <c r="B293" s="76" t="s">
        <v>2228</v>
      </c>
      <c r="C293" s="76" t="s">
        <v>2404</v>
      </c>
      <c r="D293" s="76" t="s">
        <v>2233</v>
      </c>
      <c r="E293" s="77" t="s">
        <v>2405</v>
      </c>
      <c r="F293" s="69" t="str">
        <f t="shared" si="10"/>
        <v>080001701</v>
      </c>
      <c r="G293" s="253">
        <v>20181225</v>
      </c>
      <c r="H293" s="46" t="s">
        <v>698</v>
      </c>
    </row>
    <row r="294" spans="1:8" ht="15" thickBot="1">
      <c r="A294" s="299" t="s">
        <v>1549</v>
      </c>
      <c r="B294" s="76" t="s">
        <v>15</v>
      </c>
      <c r="C294" s="76" t="s">
        <v>1550</v>
      </c>
      <c r="D294" s="76" t="s">
        <v>5</v>
      </c>
      <c r="E294" s="77" t="s">
        <v>1551</v>
      </c>
      <c r="F294" s="69" t="str">
        <f t="shared" si="10"/>
        <v>080001800</v>
      </c>
      <c r="G294" s="253">
        <v>20181225</v>
      </c>
      <c r="H294" s="46" t="s">
        <v>2250</v>
      </c>
    </row>
    <row r="295" spans="1:8" ht="15" thickBot="1">
      <c r="A295" s="299"/>
      <c r="B295" s="76" t="s">
        <v>2228</v>
      </c>
      <c r="C295" s="76" t="s">
        <v>2406</v>
      </c>
      <c r="D295" s="76" t="s">
        <v>37</v>
      </c>
      <c r="E295" s="78" t="s">
        <v>2407</v>
      </c>
      <c r="F295" s="69" t="str">
        <f t="shared" si="10"/>
        <v>080001801</v>
      </c>
      <c r="G295" s="253">
        <v>20181225</v>
      </c>
      <c r="H295" s="46" t="s">
        <v>698</v>
      </c>
    </row>
    <row r="296" spans="1:8" ht="15" thickBot="1">
      <c r="A296" s="299"/>
      <c r="B296" s="76" t="s">
        <v>15</v>
      </c>
      <c r="C296" s="76" t="s">
        <v>1550</v>
      </c>
      <c r="D296" s="76" t="s">
        <v>38</v>
      </c>
      <c r="E296" s="79" t="s">
        <v>1552</v>
      </c>
      <c r="F296" s="69" t="str">
        <f t="shared" si="10"/>
        <v>080001802</v>
      </c>
      <c r="G296" s="253">
        <v>20181225</v>
      </c>
      <c r="H296" s="46" t="s">
        <v>2250</v>
      </c>
    </row>
    <row r="297" spans="1:8" ht="15" thickBot="1">
      <c r="A297" s="299"/>
      <c r="B297" s="76" t="s">
        <v>2228</v>
      </c>
      <c r="C297" s="76" t="s">
        <v>2406</v>
      </c>
      <c r="D297" s="76" t="s">
        <v>39</v>
      </c>
      <c r="E297" s="79" t="s">
        <v>2408</v>
      </c>
      <c r="F297" s="69" t="str">
        <f t="shared" si="10"/>
        <v>080001803</v>
      </c>
      <c r="G297" s="253">
        <v>20181225</v>
      </c>
      <c r="H297" s="46" t="s">
        <v>698</v>
      </c>
    </row>
    <row r="298" spans="1:8" ht="15" thickBot="1">
      <c r="A298" s="299"/>
      <c r="B298" s="76" t="s">
        <v>15</v>
      </c>
      <c r="C298" s="76" t="s">
        <v>1550</v>
      </c>
      <c r="D298" s="76" t="s">
        <v>40</v>
      </c>
      <c r="E298" s="79" t="s">
        <v>1553</v>
      </c>
      <c r="F298" s="69" t="str">
        <f t="shared" si="10"/>
        <v>080001804</v>
      </c>
      <c r="G298" s="253">
        <v>20181225</v>
      </c>
      <c r="H298" s="46" t="s">
        <v>2250</v>
      </c>
    </row>
  </sheetData>
  <mergeCells count="17">
    <mergeCell ref="A274:A286"/>
    <mergeCell ref="A287:A288"/>
    <mergeCell ref="A95:A98"/>
    <mergeCell ref="A292:A293"/>
    <mergeCell ref="A294:A298"/>
    <mergeCell ref="A2:A94"/>
    <mergeCell ref="A99:A101"/>
    <mergeCell ref="A102:A108"/>
    <mergeCell ref="A109:A135"/>
    <mergeCell ref="A142:A152"/>
    <mergeCell ref="A154:A160"/>
    <mergeCell ref="A161:A165"/>
    <mergeCell ref="A166:A237"/>
    <mergeCell ref="A238:A240"/>
    <mergeCell ref="A241:A261"/>
    <mergeCell ref="A262:A270"/>
    <mergeCell ref="A271:A27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ReleaseNote</vt:lpstr>
      <vt:lpstr>010相机</vt:lpstr>
      <vt:lpstr>011治具相关</vt:lpstr>
      <vt:lpstr>012 水弹枪</vt:lpstr>
      <vt:lpstr>030飞控</vt:lpstr>
      <vt:lpstr>040云台</vt:lpstr>
      <vt:lpstr>060遥控器</vt:lpstr>
      <vt:lpstr>070WiFi</vt:lpstr>
      <vt:lpstr>080AP</vt:lpstr>
      <vt:lpstr>090SDR</vt:lpstr>
      <vt:lpstr>100PC错误</vt:lpstr>
      <vt:lpstr>110电池错误</vt:lpstr>
      <vt:lpstr>120动力_电调类错误</vt:lpstr>
      <vt:lpstr>170感知错误</vt:lpstr>
      <vt:lpstr>Sheet1</vt:lpstr>
      <vt:lpstr>240雷达错误</vt:lpstr>
      <vt:lpstr>250行业类错误</vt:lpstr>
      <vt:lpstr>290喷洒</vt:lpstr>
      <vt:lpstr>320机械控制类错误</vt:lpstr>
      <vt:lpstr>330智能制造类错误</vt:lpstr>
      <vt:lpstr>400网络类错误</vt:lpstr>
      <vt:lpstr>500其他错误</vt:lpstr>
      <vt:lpstr>510音频</vt:lpstr>
      <vt:lpstr>511 装甲和红外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2020-03-19T03:21:03Z</dcterms:modified>
</cp:coreProperties>
</file>