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アニメーション仕様" sheetId="1" r:id="rId1"/>
    <sheet name="主人公" sheetId="2" r:id="rId2"/>
    <sheet name="ブロック" sheetId="3" r:id="rId3"/>
    <sheet name="アイテム" sheetId="4" r:id="rId4"/>
    <sheet name="背景" sheetId="5" r:id="rId5"/>
    <sheet name="UI" sheetId="6" r:id="rId6"/>
  </sheets>
  <calcPr calcId="144525"/>
</workbook>
</file>

<file path=xl/sharedStrings.xml><?xml version="1.0" encoding="utf-8"?>
<sst xmlns="http://schemas.openxmlformats.org/spreadsheetml/2006/main" count="200">
  <si>
    <t>オブジェクト･アニメーション仕様</t>
  </si>
  <si>
    <t>枚数は目安。1秒60fps(1秒間にパラパラ漫画が60枚めくれる）。</t>
  </si>
  <si>
    <t>区分</t>
  </si>
  <si>
    <t>名称</t>
  </si>
  <si>
    <t>担当者</t>
  </si>
  <si>
    <t>内容</t>
  </si>
  <si>
    <t>優先度</t>
  </si>
  <si>
    <t>サイズ（横*縦）</t>
  </si>
  <si>
    <t xml:space="preserve">画像の大きさ(横) </t>
  </si>
  <si>
    <t>画像の大きさ(縦)</t>
  </si>
  <si>
    <t>位置</t>
  </si>
  <si>
    <t>枚数</t>
  </si>
  <si>
    <t>枚数詳細1</t>
  </si>
  <si>
    <t>枚数詳細2</t>
  </si>
  <si>
    <t>枚数詳細3</t>
  </si>
  <si>
    <t>枚数詳細4</t>
  </si>
  <si>
    <t>枚数詳細5</t>
  </si>
  <si>
    <t>枚数詳細6</t>
  </si>
  <si>
    <t>コメント</t>
  </si>
  <si>
    <t>キャラクター</t>
  </si>
  <si>
    <t>主人公</t>
  </si>
  <si>
    <t>武田</t>
  </si>
  <si>
    <t>待機</t>
  </si>
  <si>
    <t>128*128</t>
  </si>
  <si>
    <t>中央‐最下</t>
  </si>
  <si>
    <t>揺れ+浮遊</t>
  </si>
  <si>
    <t>揺れ+浮遊2</t>
  </si>
  <si>
    <t>マント揺れている+浮遊して上下に微かに動く</t>
  </si>
  <si>
    <t>進行</t>
  </si>
  <si>
    <t>マント揺れている+前傾姿勢で浮遊</t>
  </si>
  <si>
    <t>ダッシュ</t>
  </si>
  <si>
    <t>ジャンプ</t>
  </si>
  <si>
    <t>跳躍</t>
  </si>
  <si>
    <t>落下</t>
  </si>
  <si>
    <t>オーラ</t>
  </si>
  <si>
    <t>攻撃</t>
  </si>
  <si>
    <t>手を前に出す</t>
  </si>
  <si>
    <t>主人公の攻撃のモーション</t>
  </si>
  <si>
    <t>火攻撃</t>
  </si>
  <si>
    <t>発射</t>
  </si>
  <si>
    <t>攻撃の挙動</t>
  </si>
  <si>
    <t>攻撃の挙動2</t>
  </si>
  <si>
    <t>弾道3</t>
  </si>
  <si>
    <t>3 -- 6　　メイン</t>
  </si>
  <si>
    <t>氷攻撃</t>
  </si>
  <si>
    <t>場合によっては色変え</t>
  </si>
  <si>
    <t>風攻撃</t>
  </si>
  <si>
    <t>KB</t>
  </si>
  <si>
    <t>のけぞり</t>
  </si>
  <si>
    <t>のけぞり2</t>
  </si>
  <si>
    <t>敗北</t>
  </si>
  <si>
    <t>跪く</t>
  </si>
  <si>
    <t>跪く2</t>
  </si>
  <si>
    <t>倒れこむ</t>
  </si>
  <si>
    <t>倒れこむ2</t>
  </si>
  <si>
    <t>ガッツポーズ</t>
  </si>
  <si>
    <t>コドラ</t>
  </si>
  <si>
    <t>歩行</t>
  </si>
  <si>
    <t>歩行2</t>
  </si>
  <si>
    <t>歩行3</t>
  </si>
  <si>
    <t>歩行4</t>
  </si>
  <si>
    <t>二足歩行</t>
  </si>
  <si>
    <t>もしかしたら4枚になる</t>
  </si>
  <si>
    <t>攻撃を受けてのけぞる</t>
  </si>
  <si>
    <t>口をあける</t>
  </si>
  <si>
    <t>生成</t>
  </si>
  <si>
    <t>生成2</t>
  </si>
  <si>
    <t>生成3</t>
  </si>
  <si>
    <t>生成4</t>
  </si>
  <si>
    <t>生成5</t>
  </si>
  <si>
    <t>火のブレスが飛んでいる</t>
  </si>
  <si>
    <t>氷のブレスが飛んでいる</t>
  </si>
  <si>
    <t>風のブレスが飛んでいる</t>
  </si>
  <si>
    <t>スケルトン</t>
  </si>
  <si>
    <t>白須賀</t>
  </si>
  <si>
    <t>火攻撃（剣）</t>
  </si>
  <si>
    <t>振り上げる</t>
  </si>
  <si>
    <t>振り上げる2</t>
  </si>
  <si>
    <t>振り下ろす</t>
  </si>
  <si>
    <t>振り下ろす2</t>
  </si>
  <si>
    <t>剣を振る</t>
  </si>
  <si>
    <t>氷攻撃（槍）</t>
  </si>
  <si>
    <t>引く</t>
  </si>
  <si>
    <t>引く2</t>
  </si>
  <si>
    <t>突く</t>
  </si>
  <si>
    <t>突く2</t>
  </si>
  <si>
    <t>槍で突く</t>
  </si>
  <si>
    <t>風攻撃（棍棒）</t>
  </si>
  <si>
    <t>棍棒を振る</t>
  </si>
  <si>
    <t>スライム</t>
  </si>
  <si>
    <t>這いずり</t>
  </si>
  <si>
    <t>這いずり2</t>
  </si>
  <si>
    <t>地面を這いずって移動</t>
  </si>
  <si>
    <t>跳躍2</t>
  </si>
  <si>
    <t>衝突</t>
  </si>
  <si>
    <t>跳躍して攻撃</t>
  </si>
  <si>
    <t>オブジュクト</t>
  </si>
  <si>
    <t>ブロック</t>
  </si>
  <si>
    <t>佐野</t>
  </si>
  <si>
    <t>通常ブロック</t>
  </si>
  <si>
    <t>64*64</t>
  </si>
  <si>
    <t>全域</t>
  </si>
  <si>
    <t>レンガ調で赤っぽいブロック</t>
  </si>
  <si>
    <t>火のブロック</t>
  </si>
  <si>
    <t>火の紋章入り</t>
  </si>
  <si>
    <t>風のブロック</t>
  </si>
  <si>
    <t>風の紋章入り</t>
  </si>
  <si>
    <t>氷のブロック</t>
  </si>
  <si>
    <t>青白い氷のブロック</t>
  </si>
  <si>
    <t>艶が光る様子がほしい</t>
  </si>
  <si>
    <t>ギミック</t>
  </si>
  <si>
    <t>火属性</t>
  </si>
  <si>
    <t>爆発</t>
  </si>
  <si>
    <t>384*384</t>
  </si>
  <si>
    <t>中央</t>
  </si>
  <si>
    <t>発生</t>
  </si>
  <si>
    <t>膨張</t>
  </si>
  <si>
    <t>破裂</t>
  </si>
  <si>
    <t>縮小</t>
  </si>
  <si>
    <t>一度大きくなってから、小さくなる</t>
  </si>
  <si>
    <t>　</t>
  </si>
  <si>
    <t>風属性</t>
  </si>
  <si>
    <t>竜巻</t>
  </si>
  <si>
    <t>512*512</t>
  </si>
  <si>
    <t>回転している（ループ）</t>
  </si>
  <si>
    <t>アイテム</t>
  </si>
  <si>
    <t>HP回復</t>
  </si>
  <si>
    <t>肉</t>
  </si>
  <si>
    <t>皿の上に乗った骨付き肉</t>
  </si>
  <si>
    <t>艶が光る様子がほしい　</t>
  </si>
  <si>
    <t>MP回復</t>
  </si>
  <si>
    <t>ソウル</t>
  </si>
  <si>
    <t>32*32</t>
  </si>
  <si>
    <t>青白い光の球</t>
  </si>
  <si>
    <t>最上階</t>
  </si>
  <si>
    <t>宝箱</t>
  </si>
  <si>
    <t>192*192</t>
  </si>
  <si>
    <t>開く時のアニメーション</t>
  </si>
  <si>
    <t>秘宝</t>
  </si>
  <si>
    <t>中央‐中央</t>
  </si>
  <si>
    <t>かなり輝いて光っている。</t>
  </si>
  <si>
    <t>シーン</t>
  </si>
  <si>
    <t>タイトル</t>
  </si>
  <si>
    <t>タイトルロゴ</t>
  </si>
  <si>
    <t>1440*810</t>
  </si>
  <si>
    <t>エンディング</t>
  </si>
  <si>
    <t>背景</t>
  </si>
  <si>
    <t>外</t>
  </si>
  <si>
    <t>外部</t>
  </si>
  <si>
    <t>2880*1620</t>
  </si>
  <si>
    <t>森がほとんど</t>
  </si>
  <si>
    <t>遺跡</t>
  </si>
  <si>
    <t>内部</t>
  </si>
  <si>
    <t>2880*2430</t>
  </si>
  <si>
    <t>太陽光が差し込んでいる</t>
  </si>
  <si>
    <t>太陽に照らされており、つたや花が咲いている</t>
  </si>
  <si>
    <t>神秘的なイメージ</t>
  </si>
  <si>
    <t>UI</t>
  </si>
  <si>
    <t>HP</t>
  </si>
  <si>
    <t>ゲージ</t>
  </si>
  <si>
    <t>330*30</t>
  </si>
  <si>
    <t>ハートから変更、3つに区切られたゲージ</t>
  </si>
  <si>
    <t>HPとMPのゲージは長方形で、外枠線（輪郭線･境界線）は無し。</t>
  </si>
  <si>
    <t>MP</t>
  </si>
  <si>
    <t>青いゲージ、液体のイメージ</t>
  </si>
  <si>
    <t>HP/MP</t>
  </si>
  <si>
    <t>ゲージの枠</t>
  </si>
  <si>
    <t>HP/MPを一つにまとめた枠</t>
  </si>
  <si>
    <t>風の地点</t>
  </si>
  <si>
    <t>風ブロックを凸とした場合、地点は凹</t>
  </si>
  <si>
    <t>点線の□。</t>
  </si>
  <si>
    <t>主人公のアニメーション仕様書。</t>
  </si>
  <si>
    <t>言葉のみなので不明な点はすぐに製作者の東に聞くこと。キャラは右向きとする。</t>
  </si>
  <si>
    <t>待機：立ち絵。浮いていて片膝を少し上げている、一枚。</t>
  </si>
  <si>
    <t>進行：移動絵。浮いたまま体を傾け移動。ローブをはためかせる。ローブの動くを変えたいので二枚。</t>
  </si>
  <si>
    <t>ジャンプ：飛び上がる前の絵を一枚。空中絵は立ち絵を使用。</t>
  </si>
  <si>
    <t>落下：ジャンプ後の空中落下。ローブが空気抵抗を受けているイメージの絵を一枚。</t>
  </si>
  <si>
    <t>オーラ切り替え：腕を胸あたりに持ってきて溜め、その腕を振り払うモーション。各一枚ずつ。</t>
  </si>
  <si>
    <t>攻撃：手と腕を前に押し出すようにして攻撃する絵を、三段階で三枚。</t>
  </si>
  <si>
    <t>オーラ：それぞれの絵にオーラをまとわせる。</t>
  </si>
  <si>
    <t>のけぞり：攻撃を食らった時に上半身を後ろに逸らし腕で体を庇うような絵を一枚。</t>
  </si>
  <si>
    <t>敗北：のけぞりから跪き、倒れこむ。のけぞりを除き二枚。</t>
  </si>
  <si>
    <t>ガッツポーズ：勝利のポーズ一枚、優先度は一番低く。</t>
  </si>
  <si>
    <t>1ブロック64*64とする。</t>
  </si>
  <si>
    <t>通常のブロック：レンガ調で赤っぽいブロック</t>
  </si>
  <si>
    <t>火のブロック：火のアイコンが描かれたブロック</t>
  </si>
  <si>
    <t>氷のブロック：青白い氷のブロック</t>
  </si>
  <si>
    <t>風のブロック：風のアイコンが描かれたブロック</t>
  </si>
  <si>
    <t>肉（回復アイテム）</t>
  </si>
  <si>
    <t>骨の付いた肉、皿付き。</t>
  </si>
  <si>
    <t>ソウル（MP回復I)</t>
  </si>
  <si>
    <t>丸い青白い球。</t>
  </si>
  <si>
    <t>外部。森がほとんど。</t>
  </si>
  <si>
    <t>遺跡内部。太陽光が差し込んでる。</t>
  </si>
  <si>
    <t>つたや花が咲いていて太陽に照らされてきれいなイメージで。</t>
  </si>
  <si>
    <t>HPゲージ</t>
  </si>
  <si>
    <t>ハートから変更、3つに区切られたゲージ。</t>
  </si>
  <si>
    <t>MPゲージ</t>
  </si>
  <si>
    <t>HPとMPのゲージは同じ箱に入っており、それが一つの道具のようなイメージ</t>
  </si>
  <si>
    <t>風ブロックを凸とした場合、地点は凹のイメージ</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</si>
</sst>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3">
    <font>
      <sz val="11"/>
      <color theme="1"/>
      <name val="ＭＳ Ｐゴシック"/>
      <charset val="128"/>
      <scheme val="minor"/>
    </font>
    <font>
      <sz val="12"/>
      <color theme="1"/>
      <name val="ＭＳ Ｐゴシック"/>
      <charset val="128"/>
      <scheme val="minor"/>
    </font>
    <font>
      <sz val="11"/>
      <color theme="1"/>
      <name val="ＭＳ Ｐゴシック"/>
      <charset val="128"/>
      <scheme val="minor"/>
    </font>
    <font>
      <sz val="12"/>
      <color theme="1"/>
      <name val="ＭＳ Ｐゴシック"/>
      <charset val="134"/>
      <scheme val="minor"/>
    </font>
    <font>
      <sz val="11"/>
      <color rgb="FFFF0000"/>
      <name val="ＭＳ Ｐゴシック"/>
      <charset val="0"/>
      <scheme val="minor"/>
    </font>
    <font>
      <sz val="11"/>
      <color theme="0"/>
      <name val="ＭＳ Ｐゴシック"/>
      <charset val="0"/>
      <scheme val="minor"/>
    </font>
    <font>
      <sz val="11"/>
      <color theme="1"/>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006100"/>
      <name val="ＭＳ Ｐゴシック"/>
      <charset val="0"/>
      <scheme val="minor"/>
    </font>
    <font>
      <b/>
      <sz val="11"/>
      <color rgb="FFFFFFFF"/>
      <name val="ＭＳ Ｐゴシック"/>
      <charset val="0"/>
      <scheme val="minor"/>
    </font>
    <font>
      <b/>
      <sz val="18"/>
      <color theme="3"/>
      <name val="ＭＳ Ｐゴシック"/>
      <charset val="134"/>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A7D00"/>
      <name val="ＭＳ Ｐゴシック"/>
      <charset val="0"/>
      <scheme val="minor"/>
    </font>
    <font>
      <b/>
      <sz val="15"/>
      <color theme="3"/>
      <name val="ＭＳ Ｐゴシック"/>
      <charset val="134"/>
      <scheme val="minor"/>
    </font>
    <font>
      <i/>
      <sz val="11"/>
      <color rgb="FF7F7F7F"/>
      <name val="ＭＳ Ｐゴシック"/>
      <charset val="0"/>
      <scheme val="minor"/>
    </font>
    <font>
      <sz val="11"/>
      <color rgb="FF9C6500"/>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599993896298105"/>
        <bgColor indexed="64"/>
      </patternFill>
    </fill>
  </fills>
  <borders count="22">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3" fillId="0" borderId="0" applyFont="0" applyFill="0" applyBorder="0" applyAlignment="0" applyProtection="0">
      <alignment vertical="center"/>
    </xf>
    <xf numFmtId="0" fontId="12" fillId="17" borderId="17" applyNumberFormat="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0" fontId="6" fillId="12" borderId="0" applyNumberFormat="0" applyBorder="0" applyAlignment="0" applyProtection="0">
      <alignment vertical="center"/>
    </xf>
    <xf numFmtId="178" fontId="3" fillId="0" borderId="0" applyFont="0" applyFill="0" applyBorder="0" applyAlignment="0" applyProtection="0">
      <alignment vertical="center"/>
    </xf>
    <xf numFmtId="0" fontId="6" fillId="7" borderId="0" applyNumberFormat="0" applyBorder="0" applyAlignment="0" applyProtection="0">
      <alignment vertical="center"/>
    </xf>
    <xf numFmtId="0" fontId="3" fillId="3" borderId="14" applyNumberFormat="0" applyFont="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6" borderId="0" applyNumberFormat="0" applyBorder="0" applyAlignment="0" applyProtection="0">
      <alignment vertical="center"/>
    </xf>
    <xf numFmtId="0" fontId="14" fillId="0" borderId="0" applyNumberFormat="0" applyFill="0" applyBorder="0" applyAlignment="0" applyProtection="0">
      <alignment vertical="center"/>
    </xf>
    <xf numFmtId="0" fontId="9" fillId="11"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18" applyNumberFormat="0" applyFill="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28" borderId="0" applyNumberFormat="0" applyBorder="0" applyAlignment="0" applyProtection="0">
      <alignment vertical="center"/>
    </xf>
    <xf numFmtId="0" fontId="21" fillId="27" borderId="20" applyNumberFormat="0" applyAlignment="0" applyProtection="0">
      <alignment vertical="center"/>
    </xf>
    <xf numFmtId="0" fontId="16" fillId="0" borderId="19" applyNumberFormat="0" applyFill="0" applyAlignment="0" applyProtection="0">
      <alignment vertical="center"/>
    </xf>
    <xf numFmtId="0" fontId="22" fillId="0" borderId="19" applyNumberFormat="0" applyFill="0" applyAlignment="0" applyProtection="0">
      <alignment vertical="center"/>
    </xf>
    <xf numFmtId="0" fontId="19" fillId="27" borderId="17" applyNumberFormat="0" applyAlignment="0" applyProtection="0">
      <alignment vertical="center"/>
    </xf>
    <xf numFmtId="0" fontId="20" fillId="0" borderId="21" applyNumberFormat="0" applyFill="0" applyAlignment="0" applyProtection="0">
      <alignment vertical="center"/>
    </xf>
    <xf numFmtId="0" fontId="20" fillId="0" borderId="0" applyNumberFormat="0" applyFill="0" applyBorder="0" applyAlignment="0" applyProtection="0">
      <alignment vertical="center"/>
    </xf>
    <xf numFmtId="0" fontId="5" fillId="21" borderId="0" applyNumberFormat="0" applyBorder="0" applyAlignment="0" applyProtection="0">
      <alignment vertical="center"/>
    </xf>
    <xf numFmtId="0" fontId="10" fillId="16" borderId="16" applyNumberFormat="0" applyAlignment="0" applyProtection="0">
      <alignment vertical="center"/>
    </xf>
    <xf numFmtId="0" fontId="6" fillId="33" borderId="0" applyNumberFormat="0" applyBorder="0" applyAlignment="0" applyProtection="0">
      <alignment vertical="center"/>
    </xf>
    <xf numFmtId="0" fontId="7" fillId="0" borderId="15" applyNumberFormat="0" applyFill="0" applyAlignment="0" applyProtection="0">
      <alignment vertical="center"/>
    </xf>
    <xf numFmtId="0" fontId="8" fillId="10" borderId="0" applyNumberFormat="0" applyBorder="0" applyAlignment="0" applyProtection="0">
      <alignment vertical="center"/>
    </xf>
    <xf numFmtId="0" fontId="18" fillId="26" borderId="0" applyNumberFormat="0" applyBorder="0" applyAlignment="0" applyProtection="0">
      <alignment vertical="center"/>
    </xf>
    <xf numFmtId="0" fontId="5" fillId="20" borderId="0" applyNumberFormat="0" applyBorder="0" applyAlignment="0" applyProtection="0">
      <alignment vertical="center"/>
    </xf>
    <xf numFmtId="0" fontId="6" fillId="30" borderId="0" applyNumberFormat="0" applyBorder="0" applyAlignment="0" applyProtection="0">
      <alignment vertical="center"/>
    </xf>
    <xf numFmtId="0" fontId="6" fillId="9" borderId="0" applyNumberFormat="0" applyBorder="0" applyAlignment="0" applyProtection="0">
      <alignment vertical="center"/>
    </xf>
    <xf numFmtId="0" fontId="5" fillId="19"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5" fillId="15" borderId="0" applyNumberFormat="0" applyBorder="0" applyAlignment="0" applyProtection="0">
      <alignment vertical="center"/>
    </xf>
    <xf numFmtId="0" fontId="5" fillId="23" borderId="0" applyNumberFormat="0" applyBorder="0" applyAlignment="0" applyProtection="0">
      <alignment vertical="center"/>
    </xf>
    <xf numFmtId="0" fontId="6" fillId="14" borderId="0" applyNumberFormat="0" applyBorder="0" applyAlignment="0" applyProtection="0">
      <alignment vertical="center"/>
    </xf>
    <xf numFmtId="0" fontId="5" fillId="22" borderId="0" applyNumberFormat="0" applyBorder="0" applyAlignment="0" applyProtection="0">
      <alignment vertical="center"/>
    </xf>
    <xf numFmtId="0" fontId="5" fillId="13" borderId="0" applyNumberFormat="0" applyBorder="0" applyAlignment="0" applyProtection="0">
      <alignment vertical="center"/>
    </xf>
    <xf numFmtId="0" fontId="6" fillId="18" borderId="0" applyNumberFormat="0" applyBorder="0" applyAlignment="0" applyProtection="0">
      <alignment vertical="center"/>
    </xf>
    <xf numFmtId="0" fontId="5" fillId="29" borderId="0" applyNumberFormat="0" applyBorder="0" applyAlignment="0" applyProtection="0">
      <alignment vertical="center"/>
    </xf>
  </cellStyleXfs>
  <cellXfs count="23">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0" fillId="2" borderId="2" xfId="0" applyFill="1" applyBorder="1" applyAlignment="1">
      <alignment horizontal="center" vertical="center"/>
    </xf>
    <xf numFmtId="0" fontId="0" fillId="0" borderId="3" xfId="0" applyBorder="1" applyAlignment="1">
      <alignment horizontal="center" vertical="center"/>
    </xf>
    <xf numFmtId="0" fontId="2" fillId="0" borderId="3" xfId="0" applyFont="1" applyFill="1" applyBorder="1" applyAlignment="1">
      <alignment horizontal="center" vertical="center"/>
    </xf>
    <xf numFmtId="0" fontId="2"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vertical="center"/>
    </xf>
    <xf numFmtId="0" fontId="0" fillId="0" borderId="3" xfId="0" applyBorder="1" applyAlignment="1">
      <alignment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S66"/>
  <sheetViews>
    <sheetView tabSelected="1" zoomScale="85" zoomScaleNormal="85" workbookViewId="0">
      <pane ySplit="4" topLeftCell="A31" activePane="bottomLeft" state="frozen"/>
      <selection/>
      <selection pane="bottomLeft" activeCell="J46" sqref="J46"/>
    </sheetView>
  </sheetViews>
  <sheetFormatPr defaultColWidth="9" defaultRowHeight="13.5"/>
  <cols>
    <col min="1" max="1" width="9" style="3"/>
    <col min="2" max="2" width="10.8833333333333" style="3" customWidth="1"/>
    <col min="3" max="4" width="11.2166666666667" style="3" customWidth="1"/>
    <col min="5" max="5" width="15.6666666666667" style="3" customWidth="1"/>
    <col min="6" max="6" width="7.10833333333333" style="3" customWidth="1"/>
    <col min="7" max="7" width="13.625" style="3" customWidth="1"/>
    <col min="8" max="9" width="16.25" style="3" customWidth="1"/>
    <col min="10" max="10" width="9.875" style="3" customWidth="1"/>
    <col min="11" max="11" width="5.125" style="3" customWidth="1"/>
    <col min="12" max="12" width="10.4416666666667" style="3" customWidth="1"/>
    <col min="13" max="13" width="11.3333333333333" style="3" customWidth="1"/>
    <col min="14" max="14" width="12.25" style="3" customWidth="1"/>
    <col min="15" max="15" width="11.2166666666667" style="3" customWidth="1"/>
    <col min="16" max="17" width="11.6666666666667" style="3" customWidth="1"/>
    <col min="18" max="18" width="54.2166666666667" style="3" customWidth="1"/>
    <col min="19" max="19" width="67.2166666666667" style="3" customWidth="1"/>
    <col min="20" max="16384" width="9" style="3"/>
  </cols>
  <sheetData>
    <row r="2" ht="14.25" spans="2:6">
      <c r="B2" s="4" t="s">
        <v>0</v>
      </c>
      <c r="C2" s="4"/>
      <c r="D2" s="4"/>
      <c r="F2" s="5" t="s">
        <v>1</v>
      </c>
    </row>
    <row r="4" spans="2:19">
      <c r="B4" s="6" t="s">
        <v>2</v>
      </c>
      <c r="C4" s="6" t="s">
        <v>3</v>
      </c>
      <c r="D4" s="6" t="s">
        <v>4</v>
      </c>
      <c r="E4" s="6" t="s">
        <v>5</v>
      </c>
      <c r="F4" s="6" t="s">
        <v>6</v>
      </c>
      <c r="G4" s="6" t="s">
        <v>7</v>
      </c>
      <c r="H4" s="6" t="s">
        <v>8</v>
      </c>
      <c r="I4" s="6" t="s">
        <v>9</v>
      </c>
      <c r="J4" s="6" t="s">
        <v>10</v>
      </c>
      <c r="K4" s="6" t="s">
        <v>11</v>
      </c>
      <c r="L4" s="6" t="s">
        <v>12</v>
      </c>
      <c r="M4" s="6" t="s">
        <v>13</v>
      </c>
      <c r="N4" s="6" t="s">
        <v>14</v>
      </c>
      <c r="O4" s="6" t="s">
        <v>15</v>
      </c>
      <c r="P4" s="6" t="s">
        <v>16</v>
      </c>
      <c r="Q4" s="6" t="s">
        <v>17</v>
      </c>
      <c r="R4" s="6" t="s">
        <v>5</v>
      </c>
      <c r="S4" s="6" t="s">
        <v>18</v>
      </c>
    </row>
    <row r="5" spans="2:19">
      <c r="B5" s="7" t="s">
        <v>19</v>
      </c>
      <c r="C5" s="7" t="s">
        <v>20</v>
      </c>
      <c r="D5" s="7" t="s">
        <v>21</v>
      </c>
      <c r="E5" s="7" t="s">
        <v>22</v>
      </c>
      <c r="F5" s="7">
        <v>5</v>
      </c>
      <c r="G5" s="7" t="s">
        <v>23</v>
      </c>
      <c r="H5" s="8">
        <v>256</v>
      </c>
      <c r="I5" s="8">
        <v>128</v>
      </c>
      <c r="J5" s="7" t="s">
        <v>24</v>
      </c>
      <c r="K5" s="7">
        <v>2</v>
      </c>
      <c r="L5" s="7" t="s">
        <v>25</v>
      </c>
      <c r="M5" s="7" t="s">
        <v>26</v>
      </c>
      <c r="N5" s="7"/>
      <c r="O5" s="7"/>
      <c r="P5" s="7"/>
      <c r="Q5" s="7"/>
      <c r="R5" s="7" t="s">
        <v>27</v>
      </c>
      <c r="S5" s="18"/>
    </row>
    <row r="6" spans="2:19">
      <c r="B6" s="7"/>
      <c r="C6" s="7"/>
      <c r="D6" s="7"/>
      <c r="E6" s="7" t="s">
        <v>28</v>
      </c>
      <c r="F6" s="7">
        <v>5</v>
      </c>
      <c r="G6" s="7" t="s">
        <v>23</v>
      </c>
      <c r="H6" s="8">
        <v>256</v>
      </c>
      <c r="I6" s="8">
        <v>128</v>
      </c>
      <c r="J6" s="7" t="s">
        <v>24</v>
      </c>
      <c r="K6" s="7">
        <v>2</v>
      </c>
      <c r="L6" s="7" t="s">
        <v>25</v>
      </c>
      <c r="M6" s="7" t="s">
        <v>26</v>
      </c>
      <c r="N6" s="7"/>
      <c r="O6" s="7"/>
      <c r="P6" s="7"/>
      <c r="Q6" s="7"/>
      <c r="R6" s="7" t="s">
        <v>29</v>
      </c>
      <c r="S6" s="18"/>
    </row>
    <row r="7" spans="2:19">
      <c r="B7" s="7"/>
      <c r="C7" s="7"/>
      <c r="D7" s="7"/>
      <c r="E7" s="7" t="s">
        <v>30</v>
      </c>
      <c r="F7" s="7">
        <v>4</v>
      </c>
      <c r="G7" s="7" t="s">
        <v>23</v>
      </c>
      <c r="H7" s="8">
        <v>256</v>
      </c>
      <c r="I7" s="8">
        <v>128</v>
      </c>
      <c r="J7" s="7" t="s">
        <v>24</v>
      </c>
      <c r="K7" s="7">
        <v>2</v>
      </c>
      <c r="L7" s="7" t="s">
        <v>25</v>
      </c>
      <c r="M7" s="7" t="s">
        <v>26</v>
      </c>
      <c r="N7" s="7"/>
      <c r="O7" s="7"/>
      <c r="P7" s="7"/>
      <c r="Q7" s="7"/>
      <c r="R7" s="7" t="s">
        <v>29</v>
      </c>
      <c r="S7" s="18"/>
    </row>
    <row r="8" spans="2:19">
      <c r="B8" s="7"/>
      <c r="C8" s="7"/>
      <c r="D8" s="7"/>
      <c r="E8" s="7" t="s">
        <v>31</v>
      </c>
      <c r="F8" s="7">
        <v>3</v>
      </c>
      <c r="G8" s="7" t="s">
        <v>23</v>
      </c>
      <c r="H8" s="7">
        <v>128</v>
      </c>
      <c r="I8" s="8">
        <v>128</v>
      </c>
      <c r="J8" s="7" t="s">
        <v>24</v>
      </c>
      <c r="K8" s="7">
        <v>1</v>
      </c>
      <c r="L8" s="7" t="s">
        <v>32</v>
      </c>
      <c r="M8" s="7"/>
      <c r="N8" s="7"/>
      <c r="O8" s="7"/>
      <c r="P8" s="7"/>
      <c r="Q8" s="7"/>
      <c r="R8" s="7"/>
      <c r="S8" s="21"/>
    </row>
    <row r="9" spans="2:19">
      <c r="B9" s="7"/>
      <c r="C9" s="7"/>
      <c r="D9" s="7"/>
      <c r="E9" s="7" t="s">
        <v>33</v>
      </c>
      <c r="F9" s="7">
        <v>4</v>
      </c>
      <c r="G9" s="7" t="s">
        <v>23</v>
      </c>
      <c r="H9" s="9">
        <v>128</v>
      </c>
      <c r="I9" s="8">
        <v>128</v>
      </c>
      <c r="J9" s="7" t="s">
        <v>24</v>
      </c>
      <c r="K9" s="7">
        <v>1</v>
      </c>
      <c r="L9" s="7"/>
      <c r="M9" s="7"/>
      <c r="N9" s="7"/>
      <c r="O9" s="7"/>
      <c r="P9" s="7"/>
      <c r="Q9" s="7"/>
      <c r="R9" s="15"/>
      <c r="S9" s="7"/>
    </row>
    <row r="10" spans="2:19">
      <c r="B10" s="7"/>
      <c r="C10" s="7"/>
      <c r="D10" s="7"/>
      <c r="E10" s="7" t="s">
        <v>34</v>
      </c>
      <c r="F10" s="7">
        <v>3</v>
      </c>
      <c r="G10" s="7" t="s">
        <v>23</v>
      </c>
      <c r="H10" s="7">
        <f>SUM(128,128,128)</f>
        <v>384</v>
      </c>
      <c r="I10" s="8">
        <v>128</v>
      </c>
      <c r="J10" s="7" t="s">
        <v>24</v>
      </c>
      <c r="K10" s="7">
        <v>3</v>
      </c>
      <c r="L10" s="7"/>
      <c r="M10" s="7"/>
      <c r="N10" s="7"/>
      <c r="O10" s="7"/>
      <c r="P10" s="7"/>
      <c r="Q10" s="7"/>
      <c r="R10" s="7"/>
      <c r="S10" s="22"/>
    </row>
    <row r="11" spans="2:19">
      <c r="B11" s="7"/>
      <c r="C11" s="7"/>
      <c r="D11" s="7"/>
      <c r="E11" s="7" t="s">
        <v>35</v>
      </c>
      <c r="F11" s="7">
        <v>5</v>
      </c>
      <c r="G11" s="7" t="s">
        <v>23</v>
      </c>
      <c r="H11" s="7">
        <f>SUM(128,128,128)</f>
        <v>384</v>
      </c>
      <c r="I11" s="8">
        <v>128</v>
      </c>
      <c r="J11" s="7" t="s">
        <v>24</v>
      </c>
      <c r="K11" s="7">
        <v>3</v>
      </c>
      <c r="L11" s="7" t="s">
        <v>36</v>
      </c>
      <c r="M11" s="7" t="s">
        <v>36</v>
      </c>
      <c r="N11" s="7" t="s">
        <v>36</v>
      </c>
      <c r="O11" s="7"/>
      <c r="P11" s="7"/>
      <c r="Q11" s="7"/>
      <c r="R11" s="7" t="s">
        <v>37</v>
      </c>
      <c r="S11" s="18"/>
    </row>
    <row r="12" spans="2:19">
      <c r="B12" s="7"/>
      <c r="C12" s="7"/>
      <c r="D12" s="7"/>
      <c r="E12" s="7" t="s">
        <v>38</v>
      </c>
      <c r="F12" s="7">
        <v>5</v>
      </c>
      <c r="G12" s="7" t="s">
        <v>23</v>
      </c>
      <c r="H12" s="7">
        <f>SUM(128,128,128,128)</f>
        <v>512</v>
      </c>
      <c r="I12" s="8">
        <v>128</v>
      </c>
      <c r="J12" s="7" t="s">
        <v>24</v>
      </c>
      <c r="K12" s="7">
        <v>4</v>
      </c>
      <c r="L12" s="7" t="s">
        <v>39</v>
      </c>
      <c r="M12" s="7" t="s">
        <v>40</v>
      </c>
      <c r="N12" s="7" t="s">
        <v>41</v>
      </c>
      <c r="O12" s="7" t="s">
        <v>42</v>
      </c>
      <c r="P12" s="7"/>
      <c r="Q12" s="7"/>
      <c r="R12" s="7"/>
      <c r="S12" s="18" t="s">
        <v>43</v>
      </c>
    </row>
    <row r="13" spans="2:19">
      <c r="B13" s="7"/>
      <c r="C13" s="7"/>
      <c r="D13" s="7"/>
      <c r="E13" s="7" t="s">
        <v>44</v>
      </c>
      <c r="F13" s="7">
        <v>2</v>
      </c>
      <c r="G13" s="7" t="s">
        <v>23</v>
      </c>
      <c r="H13" s="7">
        <f>SUM(128,128,128,128)</f>
        <v>512</v>
      </c>
      <c r="I13" s="8">
        <v>128</v>
      </c>
      <c r="J13" s="7" t="s">
        <v>24</v>
      </c>
      <c r="K13" s="7">
        <v>4</v>
      </c>
      <c r="L13" s="7" t="s">
        <v>39</v>
      </c>
      <c r="M13" s="7" t="s">
        <v>40</v>
      </c>
      <c r="N13" s="7" t="s">
        <v>41</v>
      </c>
      <c r="O13" s="7" t="s">
        <v>42</v>
      </c>
      <c r="P13" s="7"/>
      <c r="Q13" s="7"/>
      <c r="R13" s="7"/>
      <c r="S13" s="18" t="s">
        <v>45</v>
      </c>
    </row>
    <row r="14" spans="2:19">
      <c r="B14" s="7"/>
      <c r="C14" s="7"/>
      <c r="D14" s="7"/>
      <c r="E14" s="7" t="s">
        <v>46</v>
      </c>
      <c r="F14" s="7">
        <v>2</v>
      </c>
      <c r="G14" s="7" t="s">
        <v>23</v>
      </c>
      <c r="H14" s="7">
        <f>SUM(128,128,128,128)</f>
        <v>512</v>
      </c>
      <c r="I14" s="8">
        <v>128</v>
      </c>
      <c r="J14" s="7" t="s">
        <v>24</v>
      </c>
      <c r="K14" s="7">
        <v>4</v>
      </c>
      <c r="L14" s="7" t="s">
        <v>39</v>
      </c>
      <c r="M14" s="7" t="s">
        <v>40</v>
      </c>
      <c r="N14" s="7" t="s">
        <v>41</v>
      </c>
      <c r="O14" s="7" t="s">
        <v>42</v>
      </c>
      <c r="P14" s="7"/>
      <c r="Q14" s="7"/>
      <c r="R14" s="7"/>
      <c r="S14" s="18" t="s">
        <v>45</v>
      </c>
    </row>
    <row r="15" spans="2:19">
      <c r="B15" s="7"/>
      <c r="C15" s="7"/>
      <c r="D15" s="7"/>
      <c r="E15" s="7" t="s">
        <v>47</v>
      </c>
      <c r="F15" s="7">
        <v>4</v>
      </c>
      <c r="G15" s="7" t="s">
        <v>23</v>
      </c>
      <c r="H15" s="7">
        <v>256</v>
      </c>
      <c r="I15" s="8">
        <v>128</v>
      </c>
      <c r="J15" s="7" t="s">
        <v>24</v>
      </c>
      <c r="K15" s="7">
        <v>2</v>
      </c>
      <c r="L15" s="7" t="s">
        <v>48</v>
      </c>
      <c r="M15" s="7" t="s">
        <v>49</v>
      </c>
      <c r="N15" s="7"/>
      <c r="O15" s="7"/>
      <c r="P15" s="7"/>
      <c r="Q15" s="7"/>
      <c r="R15" s="7"/>
      <c r="S15" s="18"/>
    </row>
    <row r="16" spans="2:19">
      <c r="B16" s="7"/>
      <c r="C16" s="7"/>
      <c r="D16" s="7"/>
      <c r="E16" s="7" t="s">
        <v>50</v>
      </c>
      <c r="F16" s="7">
        <v>1</v>
      </c>
      <c r="G16" s="7" t="s">
        <v>23</v>
      </c>
      <c r="H16" s="7">
        <v>512</v>
      </c>
      <c r="I16" s="8">
        <v>128</v>
      </c>
      <c r="J16" s="7" t="s">
        <v>24</v>
      </c>
      <c r="K16" s="7">
        <v>4</v>
      </c>
      <c r="L16" s="7" t="s">
        <v>51</v>
      </c>
      <c r="M16" s="7" t="s">
        <v>52</v>
      </c>
      <c r="N16" s="7" t="s">
        <v>53</v>
      </c>
      <c r="O16" s="7" t="s">
        <v>54</v>
      </c>
      <c r="P16" s="7"/>
      <c r="Q16" s="7"/>
      <c r="R16" s="7"/>
      <c r="S16" s="18"/>
    </row>
    <row r="17" spans="2:19">
      <c r="B17" s="7"/>
      <c r="C17" s="7"/>
      <c r="D17" s="7"/>
      <c r="E17" s="7" t="s">
        <v>55</v>
      </c>
      <c r="F17" s="7">
        <v>1</v>
      </c>
      <c r="G17" s="7" t="s">
        <v>23</v>
      </c>
      <c r="H17" s="7">
        <v>256</v>
      </c>
      <c r="I17" s="8">
        <v>128</v>
      </c>
      <c r="J17" s="7" t="s">
        <v>24</v>
      </c>
      <c r="K17" s="7">
        <v>2</v>
      </c>
      <c r="L17" s="7"/>
      <c r="M17" s="7"/>
      <c r="N17" s="7"/>
      <c r="O17" s="7"/>
      <c r="P17" s="7"/>
      <c r="Q17" s="7"/>
      <c r="R17" s="7"/>
      <c r="S17" s="18"/>
    </row>
    <row r="18" spans="2:19">
      <c r="B18" s="10"/>
      <c r="C18" s="11"/>
      <c r="D18" s="11"/>
      <c r="E18" s="11"/>
      <c r="F18" s="11"/>
      <c r="G18" s="11"/>
      <c r="H18" s="11"/>
      <c r="I18" s="11"/>
      <c r="J18" s="11"/>
      <c r="K18" s="11"/>
      <c r="L18" s="11"/>
      <c r="M18" s="11"/>
      <c r="N18" s="11"/>
      <c r="O18" s="11"/>
      <c r="P18" s="11"/>
      <c r="Q18" s="11"/>
      <c r="R18" s="11"/>
      <c r="S18" s="18"/>
    </row>
    <row r="19" spans="2:19">
      <c r="B19" s="7"/>
      <c r="C19" s="7" t="s">
        <v>56</v>
      </c>
      <c r="D19" s="12" t="s">
        <v>21</v>
      </c>
      <c r="E19" s="7" t="s">
        <v>34</v>
      </c>
      <c r="F19" s="7">
        <v>4</v>
      </c>
      <c r="G19" s="7" t="s">
        <v>23</v>
      </c>
      <c r="H19" s="9">
        <f>SUM(128,128,128)</f>
        <v>384</v>
      </c>
      <c r="I19" s="8">
        <v>128</v>
      </c>
      <c r="J19" s="7" t="s">
        <v>24</v>
      </c>
      <c r="K19" s="7">
        <v>3</v>
      </c>
      <c r="L19" s="7"/>
      <c r="M19" s="7"/>
      <c r="N19" s="7"/>
      <c r="O19" s="7"/>
      <c r="P19" s="7"/>
      <c r="Q19" s="7"/>
      <c r="R19" s="7"/>
      <c r="S19" s="7"/>
    </row>
    <row r="20" spans="2:19">
      <c r="B20" s="7"/>
      <c r="C20" s="7"/>
      <c r="D20" s="13"/>
      <c r="E20" s="7" t="s">
        <v>28</v>
      </c>
      <c r="F20" s="7">
        <v>5</v>
      </c>
      <c r="G20" s="7" t="s">
        <v>23</v>
      </c>
      <c r="H20" s="8">
        <v>256</v>
      </c>
      <c r="I20" s="8">
        <v>128</v>
      </c>
      <c r="J20" s="7" t="s">
        <v>24</v>
      </c>
      <c r="K20" s="7">
        <v>2</v>
      </c>
      <c r="L20" s="7" t="s">
        <v>57</v>
      </c>
      <c r="M20" s="7" t="s">
        <v>58</v>
      </c>
      <c r="N20" s="7" t="s">
        <v>59</v>
      </c>
      <c r="O20" s="7" t="s">
        <v>60</v>
      </c>
      <c r="P20" s="7"/>
      <c r="Q20" s="7"/>
      <c r="R20" s="7" t="s">
        <v>61</v>
      </c>
      <c r="S20" s="7" t="s">
        <v>62</v>
      </c>
    </row>
    <row r="21" spans="2:19">
      <c r="B21" s="7"/>
      <c r="C21" s="7"/>
      <c r="D21" s="13"/>
      <c r="E21" s="7" t="s">
        <v>47</v>
      </c>
      <c r="F21" s="7">
        <v>3</v>
      </c>
      <c r="G21" s="7" t="s">
        <v>23</v>
      </c>
      <c r="H21" s="8">
        <v>256</v>
      </c>
      <c r="I21" s="8">
        <v>128</v>
      </c>
      <c r="J21" s="7" t="s">
        <v>24</v>
      </c>
      <c r="K21" s="7">
        <v>2</v>
      </c>
      <c r="L21" s="7" t="s">
        <v>48</v>
      </c>
      <c r="M21" s="7" t="s">
        <v>49</v>
      </c>
      <c r="N21" s="7"/>
      <c r="O21" s="7"/>
      <c r="P21" s="7"/>
      <c r="Q21" s="7"/>
      <c r="R21" s="7" t="s">
        <v>63</v>
      </c>
      <c r="S21" s="7"/>
    </row>
    <row r="22" spans="2:19">
      <c r="B22" s="7"/>
      <c r="C22" s="7"/>
      <c r="D22" s="13"/>
      <c r="E22" s="7" t="s">
        <v>38</v>
      </c>
      <c r="F22" s="7">
        <v>5</v>
      </c>
      <c r="G22" s="7" t="s">
        <v>23</v>
      </c>
      <c r="H22" s="7">
        <f>SUM(128,128,128,128,128,128)</f>
        <v>768</v>
      </c>
      <c r="I22" s="8">
        <v>128</v>
      </c>
      <c r="J22" s="7" t="s">
        <v>24</v>
      </c>
      <c r="K22" s="7">
        <v>6</v>
      </c>
      <c r="L22" s="7" t="s">
        <v>64</v>
      </c>
      <c r="M22" s="7" t="s">
        <v>65</v>
      </c>
      <c r="N22" s="7" t="s">
        <v>66</v>
      </c>
      <c r="O22" s="7" t="s">
        <v>67</v>
      </c>
      <c r="P22" s="7" t="s">
        <v>68</v>
      </c>
      <c r="Q22" s="7" t="s">
        <v>69</v>
      </c>
      <c r="R22" s="7" t="s">
        <v>70</v>
      </c>
      <c r="S22" s="7"/>
    </row>
    <row r="23" spans="2:19">
      <c r="B23" s="7"/>
      <c r="C23" s="7"/>
      <c r="D23" s="13"/>
      <c r="E23" s="7" t="s">
        <v>44</v>
      </c>
      <c r="F23" s="7">
        <v>2</v>
      </c>
      <c r="G23" s="7" t="s">
        <v>23</v>
      </c>
      <c r="H23" s="7">
        <f>SUM(128,128,128,128,128,128)</f>
        <v>768</v>
      </c>
      <c r="I23" s="8">
        <v>128</v>
      </c>
      <c r="J23" s="7" t="s">
        <v>24</v>
      </c>
      <c r="K23" s="7">
        <v>6</v>
      </c>
      <c r="L23" s="7" t="s">
        <v>64</v>
      </c>
      <c r="M23" s="7" t="s">
        <v>65</v>
      </c>
      <c r="N23" s="7" t="s">
        <v>66</v>
      </c>
      <c r="O23" s="7" t="s">
        <v>67</v>
      </c>
      <c r="P23" s="7" t="s">
        <v>68</v>
      </c>
      <c r="Q23" s="7" t="s">
        <v>69</v>
      </c>
      <c r="R23" s="7" t="s">
        <v>71</v>
      </c>
      <c r="S23" s="7" t="s">
        <v>45</v>
      </c>
    </row>
    <row r="24" spans="2:19">
      <c r="B24" s="7"/>
      <c r="C24" s="7"/>
      <c r="D24" s="14"/>
      <c r="E24" s="7" t="s">
        <v>46</v>
      </c>
      <c r="F24" s="7">
        <v>2</v>
      </c>
      <c r="G24" s="7" t="s">
        <v>23</v>
      </c>
      <c r="H24" s="7">
        <f>SUM(128,128,128,128,128,128)</f>
        <v>768</v>
      </c>
      <c r="I24" s="8">
        <v>128</v>
      </c>
      <c r="J24" s="7" t="s">
        <v>24</v>
      </c>
      <c r="K24" s="7">
        <v>6</v>
      </c>
      <c r="L24" s="7" t="s">
        <v>64</v>
      </c>
      <c r="M24" s="7" t="s">
        <v>65</v>
      </c>
      <c r="N24" s="7" t="s">
        <v>66</v>
      </c>
      <c r="O24" s="7" t="s">
        <v>67</v>
      </c>
      <c r="P24" s="7" t="s">
        <v>68</v>
      </c>
      <c r="Q24" s="7" t="s">
        <v>69</v>
      </c>
      <c r="R24" s="7" t="s">
        <v>72</v>
      </c>
      <c r="S24" s="7" t="s">
        <v>45</v>
      </c>
    </row>
    <row r="25" spans="2:19">
      <c r="B25" s="15"/>
      <c r="C25" s="16"/>
      <c r="D25" s="16"/>
      <c r="E25" s="16"/>
      <c r="F25" s="16"/>
      <c r="G25" s="16"/>
      <c r="H25" s="16"/>
      <c r="I25" s="16"/>
      <c r="J25" s="16"/>
      <c r="K25" s="16"/>
      <c r="L25" s="16"/>
      <c r="M25" s="16"/>
      <c r="N25" s="16"/>
      <c r="O25" s="16"/>
      <c r="P25" s="16"/>
      <c r="Q25" s="16"/>
      <c r="R25" s="16"/>
      <c r="S25" s="18"/>
    </row>
    <row r="26" spans="2:19">
      <c r="B26" s="7"/>
      <c r="C26" s="7" t="s">
        <v>73</v>
      </c>
      <c r="D26" s="12" t="s">
        <v>74</v>
      </c>
      <c r="E26" s="7" t="s">
        <v>34</v>
      </c>
      <c r="F26" s="7">
        <v>4</v>
      </c>
      <c r="G26" s="7" t="s">
        <v>23</v>
      </c>
      <c r="H26" s="9">
        <f>SUM(128,128,128)</f>
        <v>384</v>
      </c>
      <c r="I26" s="8">
        <v>128</v>
      </c>
      <c r="J26" s="7" t="s">
        <v>24</v>
      </c>
      <c r="K26" s="7">
        <v>3</v>
      </c>
      <c r="L26" s="7"/>
      <c r="M26" s="7"/>
      <c r="N26" s="7"/>
      <c r="O26" s="7"/>
      <c r="P26" s="7"/>
      <c r="Q26" s="7"/>
      <c r="R26" s="7"/>
      <c r="S26" s="7"/>
    </row>
    <row r="27" spans="2:19">
      <c r="B27" s="7"/>
      <c r="C27" s="7"/>
      <c r="D27" s="13"/>
      <c r="E27" s="7" t="s">
        <v>28</v>
      </c>
      <c r="F27" s="7">
        <v>5</v>
      </c>
      <c r="G27" s="7" t="s">
        <v>23</v>
      </c>
      <c r="H27" s="9">
        <v>256</v>
      </c>
      <c r="I27" s="8">
        <v>128</v>
      </c>
      <c r="J27" s="7" t="s">
        <v>24</v>
      </c>
      <c r="K27" s="7">
        <v>2</v>
      </c>
      <c r="L27" s="7" t="s">
        <v>57</v>
      </c>
      <c r="M27" s="7" t="s">
        <v>58</v>
      </c>
      <c r="N27" s="7" t="s">
        <v>59</v>
      </c>
      <c r="O27" s="7" t="s">
        <v>60</v>
      </c>
      <c r="P27" s="7"/>
      <c r="Q27" s="7"/>
      <c r="R27" s="7" t="s">
        <v>61</v>
      </c>
      <c r="S27" s="7" t="s">
        <v>62</v>
      </c>
    </row>
    <row r="28" spans="2:19">
      <c r="B28" s="7"/>
      <c r="C28" s="7"/>
      <c r="D28" s="13"/>
      <c r="E28" s="7" t="s">
        <v>47</v>
      </c>
      <c r="F28" s="7">
        <v>3</v>
      </c>
      <c r="G28" s="7" t="s">
        <v>23</v>
      </c>
      <c r="H28" s="9">
        <v>256</v>
      </c>
      <c r="I28" s="8">
        <v>128</v>
      </c>
      <c r="J28" s="7" t="s">
        <v>24</v>
      </c>
      <c r="K28" s="7">
        <v>2</v>
      </c>
      <c r="L28" s="7" t="s">
        <v>48</v>
      </c>
      <c r="M28" s="7" t="s">
        <v>49</v>
      </c>
      <c r="N28" s="7"/>
      <c r="O28" s="7"/>
      <c r="P28" s="7"/>
      <c r="Q28" s="7"/>
      <c r="R28" s="7" t="s">
        <v>63</v>
      </c>
      <c r="S28" s="7"/>
    </row>
    <row r="29" spans="2:19">
      <c r="B29" s="7"/>
      <c r="C29" s="7"/>
      <c r="D29" s="13"/>
      <c r="E29" s="7" t="s">
        <v>75</v>
      </c>
      <c r="F29" s="7">
        <v>5</v>
      </c>
      <c r="G29" s="7" t="s">
        <v>23</v>
      </c>
      <c r="H29" s="9">
        <f>SUM(128,128,128,128)</f>
        <v>512</v>
      </c>
      <c r="I29" s="8">
        <v>128</v>
      </c>
      <c r="J29" s="7" t="s">
        <v>24</v>
      </c>
      <c r="K29" s="7">
        <v>4</v>
      </c>
      <c r="L29" s="7" t="s">
        <v>76</v>
      </c>
      <c r="M29" s="7" t="s">
        <v>77</v>
      </c>
      <c r="N29" s="7" t="s">
        <v>78</v>
      </c>
      <c r="O29" s="7" t="s">
        <v>79</v>
      </c>
      <c r="P29" s="7"/>
      <c r="Q29" s="7"/>
      <c r="R29" s="7" t="s">
        <v>80</v>
      </c>
      <c r="S29" s="7"/>
    </row>
    <row r="30" spans="2:19">
      <c r="B30" s="7"/>
      <c r="C30" s="7"/>
      <c r="D30" s="13"/>
      <c r="E30" s="7" t="s">
        <v>81</v>
      </c>
      <c r="F30" s="7">
        <v>2</v>
      </c>
      <c r="G30" s="7" t="s">
        <v>23</v>
      </c>
      <c r="H30" s="9">
        <f>SUM(128,128,128,128)</f>
        <v>512</v>
      </c>
      <c r="I30" s="8">
        <v>128</v>
      </c>
      <c r="J30" s="7" t="s">
        <v>24</v>
      </c>
      <c r="K30" s="7">
        <v>4</v>
      </c>
      <c r="L30" s="7" t="s">
        <v>82</v>
      </c>
      <c r="M30" s="7" t="s">
        <v>83</v>
      </c>
      <c r="N30" s="7" t="s">
        <v>84</v>
      </c>
      <c r="O30" s="7" t="s">
        <v>85</v>
      </c>
      <c r="P30" s="7"/>
      <c r="Q30" s="7"/>
      <c r="R30" s="7" t="s">
        <v>86</v>
      </c>
      <c r="S30" s="7"/>
    </row>
    <row r="31" spans="2:19">
      <c r="B31" s="7"/>
      <c r="C31" s="7"/>
      <c r="D31" s="14"/>
      <c r="E31" s="7" t="s">
        <v>87</v>
      </c>
      <c r="F31" s="7">
        <v>2</v>
      </c>
      <c r="G31" s="7" t="s">
        <v>23</v>
      </c>
      <c r="H31" s="9">
        <f>SUM(128,128,128,128)</f>
        <v>512</v>
      </c>
      <c r="I31" s="8">
        <v>128</v>
      </c>
      <c r="J31" s="7" t="s">
        <v>24</v>
      </c>
      <c r="K31" s="7">
        <v>4</v>
      </c>
      <c r="L31" s="7" t="s">
        <v>76</v>
      </c>
      <c r="M31" s="7" t="s">
        <v>77</v>
      </c>
      <c r="N31" s="7" t="s">
        <v>78</v>
      </c>
      <c r="O31" s="7" t="s">
        <v>79</v>
      </c>
      <c r="P31" s="7"/>
      <c r="Q31" s="7"/>
      <c r="R31" s="7" t="s">
        <v>88</v>
      </c>
      <c r="S31" s="7"/>
    </row>
    <row r="32" spans="2:19">
      <c r="B32" s="15"/>
      <c r="C32" s="16"/>
      <c r="D32" s="16"/>
      <c r="E32" s="16"/>
      <c r="F32" s="16"/>
      <c r="G32" s="16"/>
      <c r="H32" s="16"/>
      <c r="I32" s="16"/>
      <c r="J32" s="16"/>
      <c r="K32" s="16"/>
      <c r="L32" s="16"/>
      <c r="M32" s="16"/>
      <c r="N32" s="16"/>
      <c r="O32" s="16"/>
      <c r="P32" s="16"/>
      <c r="Q32" s="16"/>
      <c r="R32" s="16"/>
      <c r="S32" s="18"/>
    </row>
    <row r="33" spans="2:19">
      <c r="B33" s="7"/>
      <c r="C33" s="7" t="s">
        <v>89</v>
      </c>
      <c r="D33" s="12" t="s">
        <v>21</v>
      </c>
      <c r="E33" s="7" t="s">
        <v>34</v>
      </c>
      <c r="F33" s="7">
        <v>4</v>
      </c>
      <c r="G33" s="7" t="s">
        <v>23</v>
      </c>
      <c r="H33" s="9">
        <f>SUM(128,128,128)</f>
        <v>384</v>
      </c>
      <c r="I33" s="8">
        <v>128</v>
      </c>
      <c r="J33" s="7" t="s">
        <v>24</v>
      </c>
      <c r="K33" s="7">
        <v>3</v>
      </c>
      <c r="L33" s="7"/>
      <c r="M33" s="7"/>
      <c r="N33" s="7"/>
      <c r="O33" s="7"/>
      <c r="P33" s="7"/>
      <c r="Q33" s="7"/>
      <c r="R33" s="7"/>
      <c r="S33" s="7"/>
    </row>
    <row r="34" spans="2:19">
      <c r="B34" s="7"/>
      <c r="C34" s="7"/>
      <c r="D34" s="13"/>
      <c r="E34" s="7" t="s">
        <v>28</v>
      </c>
      <c r="F34" s="7">
        <v>5</v>
      </c>
      <c r="G34" s="7" t="s">
        <v>23</v>
      </c>
      <c r="H34" s="9">
        <v>256</v>
      </c>
      <c r="I34" s="8">
        <v>128</v>
      </c>
      <c r="J34" s="7" t="s">
        <v>24</v>
      </c>
      <c r="K34" s="7">
        <v>2</v>
      </c>
      <c r="L34" s="7" t="s">
        <v>90</v>
      </c>
      <c r="M34" s="7" t="s">
        <v>91</v>
      </c>
      <c r="N34" s="7"/>
      <c r="O34" s="7"/>
      <c r="P34" s="7"/>
      <c r="Q34" s="7"/>
      <c r="R34" s="7" t="s">
        <v>92</v>
      </c>
      <c r="S34" s="7"/>
    </row>
    <row r="35" spans="2:19">
      <c r="B35" s="7"/>
      <c r="C35" s="7"/>
      <c r="D35" s="13"/>
      <c r="E35" s="7" t="s">
        <v>47</v>
      </c>
      <c r="F35" s="7">
        <v>3</v>
      </c>
      <c r="G35" s="7" t="s">
        <v>23</v>
      </c>
      <c r="H35" s="7">
        <v>128</v>
      </c>
      <c r="I35" s="8">
        <v>128</v>
      </c>
      <c r="J35" s="7" t="s">
        <v>24</v>
      </c>
      <c r="K35" s="7">
        <v>1</v>
      </c>
      <c r="L35" s="7" t="s">
        <v>48</v>
      </c>
      <c r="M35" s="7"/>
      <c r="N35" s="7"/>
      <c r="O35" s="12"/>
      <c r="P35" s="7"/>
      <c r="Q35" s="7"/>
      <c r="R35" s="7" t="s">
        <v>63</v>
      </c>
      <c r="S35" s="7"/>
    </row>
    <row r="36" spans="2:19">
      <c r="B36" s="7"/>
      <c r="C36" s="7"/>
      <c r="D36" s="13"/>
      <c r="E36" s="7" t="s">
        <v>38</v>
      </c>
      <c r="F36" s="7">
        <v>5</v>
      </c>
      <c r="G36" s="7" t="s">
        <v>23</v>
      </c>
      <c r="H36" s="9">
        <f>SUM(128,128,128)</f>
        <v>384</v>
      </c>
      <c r="I36" s="8">
        <v>128</v>
      </c>
      <c r="J36" s="7" t="s">
        <v>24</v>
      </c>
      <c r="K36" s="7">
        <v>3</v>
      </c>
      <c r="L36" s="7" t="s">
        <v>32</v>
      </c>
      <c r="M36" s="7" t="s">
        <v>93</v>
      </c>
      <c r="N36" s="15" t="s">
        <v>94</v>
      </c>
      <c r="O36" s="7"/>
      <c r="P36" s="18"/>
      <c r="Q36" s="7"/>
      <c r="R36" s="7" t="s">
        <v>95</v>
      </c>
      <c r="S36" s="7"/>
    </row>
    <row r="37" spans="2:19">
      <c r="B37" s="7"/>
      <c r="C37" s="7"/>
      <c r="D37" s="13"/>
      <c r="E37" s="7" t="s">
        <v>44</v>
      </c>
      <c r="F37" s="7">
        <v>2</v>
      </c>
      <c r="G37" s="7" t="s">
        <v>23</v>
      </c>
      <c r="H37" s="9">
        <f>SUM(128,128,128)</f>
        <v>384</v>
      </c>
      <c r="I37" s="8">
        <v>128</v>
      </c>
      <c r="J37" s="7" t="s">
        <v>24</v>
      </c>
      <c r="K37" s="7">
        <v>3</v>
      </c>
      <c r="L37" s="7" t="s">
        <v>32</v>
      </c>
      <c r="M37" s="7" t="s">
        <v>93</v>
      </c>
      <c r="N37" s="15" t="s">
        <v>94</v>
      </c>
      <c r="O37" s="7"/>
      <c r="P37" s="18"/>
      <c r="Q37" s="7"/>
      <c r="R37" s="7" t="s">
        <v>95</v>
      </c>
      <c r="S37" s="7" t="s">
        <v>45</v>
      </c>
    </row>
    <row r="38" spans="2:19">
      <c r="B38" s="7"/>
      <c r="C38" s="7"/>
      <c r="D38" s="14"/>
      <c r="E38" s="7" t="s">
        <v>46</v>
      </c>
      <c r="F38" s="7">
        <v>2</v>
      </c>
      <c r="G38" s="7" t="s">
        <v>23</v>
      </c>
      <c r="H38" s="9">
        <f>SUM(128,128,128)</f>
        <v>384</v>
      </c>
      <c r="I38" s="8">
        <v>128</v>
      </c>
      <c r="J38" s="7" t="s">
        <v>24</v>
      </c>
      <c r="K38" s="7">
        <v>3</v>
      </c>
      <c r="L38" s="7" t="s">
        <v>32</v>
      </c>
      <c r="M38" s="7" t="s">
        <v>93</v>
      </c>
      <c r="N38" s="15" t="s">
        <v>94</v>
      </c>
      <c r="O38" s="7"/>
      <c r="P38" s="18"/>
      <c r="Q38" s="7"/>
      <c r="R38" s="7" t="s">
        <v>95</v>
      </c>
      <c r="S38" s="7" t="s">
        <v>45</v>
      </c>
    </row>
    <row r="39" spans="2:19">
      <c r="B39" s="15"/>
      <c r="C39" s="16"/>
      <c r="D39" s="17"/>
      <c r="E39" s="16"/>
      <c r="F39" s="16"/>
      <c r="G39" s="16"/>
      <c r="H39" s="16"/>
      <c r="I39" s="16"/>
      <c r="J39" s="16"/>
      <c r="K39" s="16"/>
      <c r="L39" s="16"/>
      <c r="M39" s="16"/>
      <c r="N39" s="16"/>
      <c r="O39" s="11"/>
      <c r="P39" s="16"/>
      <c r="Q39" s="16"/>
      <c r="R39" s="16"/>
      <c r="S39" s="18"/>
    </row>
    <row r="40" spans="2:19">
      <c r="B40" s="7" t="s">
        <v>96</v>
      </c>
      <c r="C40" s="15" t="s">
        <v>97</v>
      </c>
      <c r="D40" s="7" t="s">
        <v>98</v>
      </c>
      <c r="E40" s="18" t="s">
        <v>99</v>
      </c>
      <c r="F40" s="7">
        <v>5</v>
      </c>
      <c r="G40" s="7" t="s">
        <v>100</v>
      </c>
      <c r="H40" s="7">
        <v>64</v>
      </c>
      <c r="I40" s="7">
        <v>64</v>
      </c>
      <c r="J40" s="7" t="s">
        <v>101</v>
      </c>
      <c r="K40" s="7">
        <v>1</v>
      </c>
      <c r="L40" s="7"/>
      <c r="M40" s="7"/>
      <c r="N40" s="7"/>
      <c r="O40" s="7"/>
      <c r="P40" s="7"/>
      <c r="Q40" s="7"/>
      <c r="R40" s="7" t="s">
        <v>102</v>
      </c>
      <c r="S40" s="7"/>
    </row>
    <row r="41" spans="2:19">
      <c r="B41" s="7"/>
      <c r="C41" s="15"/>
      <c r="D41" s="7"/>
      <c r="E41" s="18" t="s">
        <v>103</v>
      </c>
      <c r="F41" s="7">
        <v>2</v>
      </c>
      <c r="G41" s="7" t="s">
        <v>100</v>
      </c>
      <c r="H41" s="7">
        <v>64</v>
      </c>
      <c r="I41" s="7">
        <v>64</v>
      </c>
      <c r="J41" s="7" t="s">
        <v>101</v>
      </c>
      <c r="K41" s="7">
        <v>1</v>
      </c>
      <c r="L41" s="7"/>
      <c r="M41" s="7"/>
      <c r="N41" s="7"/>
      <c r="O41" s="7"/>
      <c r="P41" s="7"/>
      <c r="Q41" s="7"/>
      <c r="R41" s="7" t="s">
        <v>104</v>
      </c>
      <c r="S41" s="7"/>
    </row>
    <row r="42" spans="2:19">
      <c r="B42" s="7"/>
      <c r="C42" s="15"/>
      <c r="D42" s="7"/>
      <c r="E42" s="18" t="s">
        <v>105</v>
      </c>
      <c r="F42" s="7">
        <v>2</v>
      </c>
      <c r="G42" s="7" t="s">
        <v>100</v>
      </c>
      <c r="H42" s="7">
        <v>64</v>
      </c>
      <c r="I42" s="7">
        <v>64</v>
      </c>
      <c r="J42" s="7" t="s">
        <v>101</v>
      </c>
      <c r="K42" s="7">
        <v>1</v>
      </c>
      <c r="L42" s="7"/>
      <c r="M42" s="7"/>
      <c r="N42" s="7"/>
      <c r="O42" s="7"/>
      <c r="P42" s="7"/>
      <c r="Q42" s="7"/>
      <c r="R42" s="7" t="s">
        <v>106</v>
      </c>
      <c r="S42" s="7"/>
    </row>
    <row r="43" spans="2:19">
      <c r="B43" s="7"/>
      <c r="C43" s="7"/>
      <c r="D43" s="19"/>
      <c r="E43" s="7"/>
      <c r="F43" s="7"/>
      <c r="G43" s="7"/>
      <c r="H43" s="7"/>
      <c r="I43" s="7"/>
      <c r="J43" s="7" t="s">
        <v>101</v>
      </c>
      <c r="K43" s="7"/>
      <c r="L43" s="7"/>
      <c r="M43" s="7"/>
      <c r="N43" s="7"/>
      <c r="O43" s="7"/>
      <c r="P43" s="7"/>
      <c r="Q43" s="7"/>
      <c r="R43" s="7"/>
      <c r="S43" s="7"/>
    </row>
    <row r="44" spans="2:19">
      <c r="B44" s="7"/>
      <c r="C44" s="15"/>
      <c r="D44" s="20" t="s">
        <v>74</v>
      </c>
      <c r="E44" s="18" t="s">
        <v>107</v>
      </c>
      <c r="F44" s="7">
        <v>2</v>
      </c>
      <c r="G44" s="7" t="s">
        <v>100</v>
      </c>
      <c r="H44" s="9">
        <f>SUM(128,128,128)</f>
        <v>384</v>
      </c>
      <c r="I44" s="9">
        <v>64</v>
      </c>
      <c r="J44" s="7" t="s">
        <v>101</v>
      </c>
      <c r="K44" s="7">
        <v>3</v>
      </c>
      <c r="L44" s="7"/>
      <c r="M44" s="7"/>
      <c r="N44" s="7"/>
      <c r="O44" s="7"/>
      <c r="P44" s="7"/>
      <c r="Q44" s="7"/>
      <c r="R44" s="7" t="s">
        <v>108</v>
      </c>
      <c r="S44" s="7" t="s">
        <v>109</v>
      </c>
    </row>
    <row r="45" spans="2:19">
      <c r="B45" s="15"/>
      <c r="C45" s="16"/>
      <c r="D45" s="11"/>
      <c r="E45" s="16"/>
      <c r="F45" s="16"/>
      <c r="G45" s="16"/>
      <c r="H45" s="16"/>
      <c r="I45" s="16"/>
      <c r="J45" s="16"/>
      <c r="K45" s="16"/>
      <c r="L45" s="16"/>
      <c r="M45" s="16"/>
      <c r="N45" s="16"/>
      <c r="O45" s="16"/>
      <c r="P45" s="16"/>
      <c r="Q45" s="16"/>
      <c r="R45" s="16"/>
      <c r="S45" s="18"/>
    </row>
    <row r="46" spans="2:19">
      <c r="B46" s="7" t="s">
        <v>110</v>
      </c>
      <c r="C46" s="7" t="s">
        <v>111</v>
      </c>
      <c r="D46" s="12" t="s">
        <v>74</v>
      </c>
      <c r="E46" s="7" t="s">
        <v>112</v>
      </c>
      <c r="F46" s="7">
        <v>3</v>
      </c>
      <c r="G46" s="7" t="s">
        <v>113</v>
      </c>
      <c r="H46" s="9">
        <f>SUM(384,384,384,384)</f>
        <v>1536</v>
      </c>
      <c r="I46" s="9">
        <v>384</v>
      </c>
      <c r="J46" s="7" t="s">
        <v>114</v>
      </c>
      <c r="K46" s="7">
        <v>4</v>
      </c>
      <c r="L46" s="7" t="s">
        <v>115</v>
      </c>
      <c r="M46" s="7" t="s">
        <v>116</v>
      </c>
      <c r="N46" s="7" t="s">
        <v>117</v>
      </c>
      <c r="O46" s="7" t="s">
        <v>118</v>
      </c>
      <c r="P46" s="7"/>
      <c r="Q46" s="7"/>
      <c r="R46" s="7" t="s">
        <v>119</v>
      </c>
      <c r="S46" s="7"/>
    </row>
    <row r="47" spans="2:19">
      <c r="B47" s="7"/>
      <c r="C47" s="7" t="s">
        <v>120</v>
      </c>
      <c r="D47" s="13"/>
      <c r="E47" s="7"/>
      <c r="F47" s="7"/>
      <c r="G47" s="7"/>
      <c r="H47" s="7"/>
      <c r="I47" s="7"/>
      <c r="J47" s="7"/>
      <c r="K47" s="7"/>
      <c r="L47" s="7"/>
      <c r="M47" s="7"/>
      <c r="N47" s="7"/>
      <c r="O47" s="7"/>
      <c r="P47" s="7"/>
      <c r="Q47" s="7"/>
      <c r="R47" s="7"/>
      <c r="S47" s="7"/>
    </row>
    <row r="48" spans="2:19">
      <c r="B48" s="7"/>
      <c r="C48" s="7" t="s">
        <v>121</v>
      </c>
      <c r="D48" s="13"/>
      <c r="E48" s="7" t="s">
        <v>122</v>
      </c>
      <c r="F48" s="7">
        <v>3</v>
      </c>
      <c r="G48" s="7" t="s">
        <v>123</v>
      </c>
      <c r="H48" s="9">
        <f>SUM(128,128,128,128)</f>
        <v>512</v>
      </c>
      <c r="I48" s="9">
        <v>512</v>
      </c>
      <c r="J48" s="7" t="s">
        <v>114</v>
      </c>
      <c r="K48" s="7">
        <v>4</v>
      </c>
      <c r="L48" s="7"/>
      <c r="M48" s="7"/>
      <c r="N48" s="7"/>
      <c r="O48" s="7"/>
      <c r="P48" s="7"/>
      <c r="Q48" s="7"/>
      <c r="R48" s="7" t="s">
        <v>124</v>
      </c>
      <c r="S48" s="7"/>
    </row>
    <row r="49" spans="2:19">
      <c r="B49" s="7"/>
      <c r="C49" s="7"/>
      <c r="D49" s="14"/>
      <c r="E49" s="7"/>
      <c r="F49" s="7"/>
      <c r="G49" s="7"/>
      <c r="H49" s="7"/>
      <c r="I49" s="7"/>
      <c r="J49" s="7"/>
      <c r="K49" s="7"/>
      <c r="L49" s="7"/>
      <c r="M49" s="7"/>
      <c r="N49" s="7"/>
      <c r="O49" s="7"/>
      <c r="P49" s="7"/>
      <c r="Q49" s="7"/>
      <c r="R49" s="7"/>
      <c r="S49" s="7"/>
    </row>
    <row r="50" spans="2:19">
      <c r="B50" s="15"/>
      <c r="C50" s="16"/>
      <c r="D50" s="16"/>
      <c r="E50" s="16"/>
      <c r="F50" s="16"/>
      <c r="G50" s="16"/>
      <c r="H50" s="16"/>
      <c r="I50" s="16"/>
      <c r="J50" s="16"/>
      <c r="K50" s="16"/>
      <c r="L50" s="16"/>
      <c r="M50" s="16"/>
      <c r="N50" s="16"/>
      <c r="O50" s="16"/>
      <c r="P50" s="16"/>
      <c r="Q50" s="16"/>
      <c r="R50" s="16"/>
      <c r="S50" s="18"/>
    </row>
    <row r="51" spans="2:19">
      <c r="B51" s="7" t="s">
        <v>125</v>
      </c>
      <c r="C51" s="7" t="s">
        <v>126</v>
      </c>
      <c r="D51" s="7" t="s">
        <v>21</v>
      </c>
      <c r="E51" s="7" t="s">
        <v>127</v>
      </c>
      <c r="F51" s="7">
        <v>1</v>
      </c>
      <c r="G51" s="7" t="s">
        <v>100</v>
      </c>
      <c r="H51" s="7">
        <v>64</v>
      </c>
      <c r="I51" s="7">
        <v>64</v>
      </c>
      <c r="J51" s="7" t="s">
        <v>24</v>
      </c>
      <c r="K51" s="7">
        <v>1</v>
      </c>
      <c r="L51" s="7"/>
      <c r="M51" s="7"/>
      <c r="N51" s="7"/>
      <c r="O51" s="7"/>
      <c r="P51" s="7"/>
      <c r="Q51" s="7"/>
      <c r="R51" s="7" t="s">
        <v>128</v>
      </c>
      <c r="S51" s="7" t="s">
        <v>129</v>
      </c>
    </row>
    <row r="52" spans="2:19">
      <c r="B52" s="7"/>
      <c r="C52" s="7" t="s">
        <v>130</v>
      </c>
      <c r="D52" s="12" t="s">
        <v>74</v>
      </c>
      <c r="E52" s="7" t="s">
        <v>131</v>
      </c>
      <c r="F52" s="7">
        <v>1</v>
      </c>
      <c r="G52" s="7" t="s">
        <v>132</v>
      </c>
      <c r="H52" s="7">
        <v>64</v>
      </c>
      <c r="I52" s="7">
        <v>32</v>
      </c>
      <c r="J52" s="7" t="s">
        <v>24</v>
      </c>
      <c r="K52" s="7">
        <v>2</v>
      </c>
      <c r="L52" s="7"/>
      <c r="M52" s="7"/>
      <c r="N52" s="7"/>
      <c r="O52" s="7"/>
      <c r="P52" s="7"/>
      <c r="Q52" s="7"/>
      <c r="R52" s="7" t="s">
        <v>133</v>
      </c>
      <c r="S52" s="7" t="s">
        <v>109</v>
      </c>
    </row>
    <row r="53" spans="2:19">
      <c r="B53" s="7"/>
      <c r="C53" s="7" t="s">
        <v>134</v>
      </c>
      <c r="D53" s="13"/>
      <c r="E53" s="7" t="s">
        <v>135</v>
      </c>
      <c r="F53" s="7">
        <v>1</v>
      </c>
      <c r="G53" s="7" t="s">
        <v>136</v>
      </c>
      <c r="H53" s="9">
        <v>768</v>
      </c>
      <c r="I53" s="9">
        <v>192</v>
      </c>
      <c r="J53" s="7" t="s">
        <v>24</v>
      </c>
      <c r="K53" s="7">
        <v>4</v>
      </c>
      <c r="L53" s="7"/>
      <c r="M53" s="7"/>
      <c r="N53" s="7"/>
      <c r="O53" s="7"/>
      <c r="P53" s="7"/>
      <c r="Q53" s="7"/>
      <c r="R53" s="7" t="s">
        <v>137</v>
      </c>
      <c r="S53" s="7"/>
    </row>
    <row r="54" spans="2:19">
      <c r="B54" s="7"/>
      <c r="C54" s="7"/>
      <c r="D54" s="14"/>
      <c r="E54" s="7" t="s">
        <v>138</v>
      </c>
      <c r="F54" s="7">
        <v>1</v>
      </c>
      <c r="G54" s="7" t="s">
        <v>100</v>
      </c>
      <c r="H54" s="7">
        <v>320</v>
      </c>
      <c r="I54" s="7">
        <v>64</v>
      </c>
      <c r="J54" s="7" t="s">
        <v>139</v>
      </c>
      <c r="K54" s="7">
        <v>5</v>
      </c>
      <c r="L54" s="7"/>
      <c r="M54" s="7"/>
      <c r="N54" s="7"/>
      <c r="O54" s="7"/>
      <c r="P54" s="7"/>
      <c r="Q54" s="7"/>
      <c r="R54" s="7"/>
      <c r="S54" s="7" t="s">
        <v>140</v>
      </c>
    </row>
    <row r="55" spans="2:19">
      <c r="B55" s="15"/>
      <c r="C55" s="16"/>
      <c r="D55" s="16"/>
      <c r="E55" s="16"/>
      <c r="F55" s="16"/>
      <c r="G55" s="16"/>
      <c r="H55" s="16"/>
      <c r="I55" s="16"/>
      <c r="J55" s="16"/>
      <c r="K55" s="16"/>
      <c r="L55" s="16"/>
      <c r="M55" s="16"/>
      <c r="N55" s="16"/>
      <c r="O55" s="16"/>
      <c r="P55" s="16"/>
      <c r="Q55" s="16"/>
      <c r="R55" s="16"/>
      <c r="S55" s="18"/>
    </row>
    <row r="56" spans="2:19">
      <c r="B56" s="7" t="s">
        <v>141</v>
      </c>
      <c r="C56" s="7" t="s">
        <v>142</v>
      </c>
      <c r="D56" s="7"/>
      <c r="E56" s="7" t="s">
        <v>143</v>
      </c>
      <c r="F56" s="7">
        <v>1</v>
      </c>
      <c r="G56" s="7" t="s">
        <v>144</v>
      </c>
      <c r="H56" s="7">
        <v>1440</v>
      </c>
      <c r="I56" s="7">
        <v>810</v>
      </c>
      <c r="J56" s="7" t="s">
        <v>101</v>
      </c>
      <c r="K56" s="7">
        <v>1</v>
      </c>
      <c r="L56" s="7"/>
      <c r="M56" s="7"/>
      <c r="N56" s="7"/>
      <c r="O56" s="7"/>
      <c r="P56" s="7"/>
      <c r="Q56" s="7"/>
      <c r="R56" s="7"/>
      <c r="S56" s="7"/>
    </row>
    <row r="57" spans="2:19">
      <c r="B57" s="7"/>
      <c r="C57" s="7" t="s">
        <v>145</v>
      </c>
      <c r="D57" s="7"/>
      <c r="E57" s="7" t="s">
        <v>145</v>
      </c>
      <c r="F57" s="7">
        <v>1</v>
      </c>
      <c r="G57" s="7" t="s">
        <v>144</v>
      </c>
      <c r="H57" s="7">
        <v>1440</v>
      </c>
      <c r="I57" s="7">
        <v>810</v>
      </c>
      <c r="J57" s="7" t="s">
        <v>101</v>
      </c>
      <c r="K57" s="7">
        <v>1</v>
      </c>
      <c r="L57" s="7"/>
      <c r="M57" s="7"/>
      <c r="N57" s="7"/>
      <c r="O57" s="7"/>
      <c r="P57" s="7"/>
      <c r="Q57" s="7"/>
      <c r="R57" s="7"/>
      <c r="S57" s="7"/>
    </row>
    <row r="58" spans="2:19">
      <c r="B58" s="15"/>
      <c r="C58" s="16"/>
      <c r="D58" s="16"/>
      <c r="E58" s="16"/>
      <c r="F58" s="16"/>
      <c r="G58" s="16"/>
      <c r="H58" s="16"/>
      <c r="I58" s="16"/>
      <c r="J58" s="16"/>
      <c r="K58" s="16"/>
      <c r="L58" s="16"/>
      <c r="M58" s="16"/>
      <c r="N58" s="16"/>
      <c r="O58" s="16"/>
      <c r="P58" s="16"/>
      <c r="Q58" s="16"/>
      <c r="R58" s="16"/>
      <c r="S58" s="18"/>
    </row>
    <row r="59" spans="2:19">
      <c r="B59" s="7" t="s">
        <v>146</v>
      </c>
      <c r="C59" s="7" t="s">
        <v>147</v>
      </c>
      <c r="D59" s="12" t="s">
        <v>21</v>
      </c>
      <c r="E59" s="7" t="s">
        <v>148</v>
      </c>
      <c r="F59" s="7">
        <v>1</v>
      </c>
      <c r="G59" s="7" t="s">
        <v>149</v>
      </c>
      <c r="H59" s="7">
        <v>2880</v>
      </c>
      <c r="I59" s="7">
        <v>1620</v>
      </c>
      <c r="J59" s="7" t="s">
        <v>101</v>
      </c>
      <c r="K59" s="7">
        <v>1</v>
      </c>
      <c r="L59" s="7"/>
      <c r="M59" s="7"/>
      <c r="N59" s="7"/>
      <c r="O59" s="7"/>
      <c r="P59" s="7"/>
      <c r="Q59" s="7"/>
      <c r="R59" s="7" t="s">
        <v>150</v>
      </c>
      <c r="S59" s="7"/>
    </row>
    <row r="60" spans="2:19">
      <c r="B60" s="7"/>
      <c r="C60" s="7" t="s">
        <v>151</v>
      </c>
      <c r="D60" s="13"/>
      <c r="E60" s="7" t="s">
        <v>152</v>
      </c>
      <c r="F60" s="7">
        <v>1</v>
      </c>
      <c r="G60" s="7" t="s">
        <v>153</v>
      </c>
      <c r="H60" s="7">
        <v>2880</v>
      </c>
      <c r="I60" s="7">
        <v>2430</v>
      </c>
      <c r="J60" s="7" t="s">
        <v>101</v>
      </c>
      <c r="K60" s="7">
        <v>1</v>
      </c>
      <c r="L60" s="7"/>
      <c r="M60" s="7"/>
      <c r="N60" s="7"/>
      <c r="O60" s="7"/>
      <c r="P60" s="7"/>
      <c r="Q60" s="7"/>
      <c r="R60" s="7" t="s">
        <v>154</v>
      </c>
      <c r="S60" s="7"/>
    </row>
    <row r="61" spans="2:19">
      <c r="B61" s="7"/>
      <c r="C61" s="7"/>
      <c r="D61" s="14"/>
      <c r="E61" s="7" t="s">
        <v>134</v>
      </c>
      <c r="F61" s="7">
        <v>1</v>
      </c>
      <c r="G61" s="7" t="s">
        <v>153</v>
      </c>
      <c r="H61" s="7">
        <v>2880</v>
      </c>
      <c r="I61" s="7">
        <v>2430</v>
      </c>
      <c r="J61" s="7" t="s">
        <v>101</v>
      </c>
      <c r="K61" s="7">
        <v>1</v>
      </c>
      <c r="L61" s="7"/>
      <c r="M61" s="7"/>
      <c r="N61" s="7"/>
      <c r="O61" s="7"/>
      <c r="P61" s="7"/>
      <c r="Q61" s="7"/>
      <c r="R61" s="7" t="s">
        <v>155</v>
      </c>
      <c r="S61" s="7" t="s">
        <v>156</v>
      </c>
    </row>
    <row r="62" spans="2:19">
      <c r="B62" s="15"/>
      <c r="C62" s="16"/>
      <c r="D62" s="16"/>
      <c r="E62" s="16"/>
      <c r="F62" s="16"/>
      <c r="G62" s="16"/>
      <c r="H62" s="16"/>
      <c r="I62" s="16"/>
      <c r="J62" s="16"/>
      <c r="K62" s="16"/>
      <c r="L62" s="16"/>
      <c r="M62" s="16"/>
      <c r="N62" s="16"/>
      <c r="O62" s="16"/>
      <c r="P62" s="16"/>
      <c r="Q62" s="16"/>
      <c r="R62" s="16"/>
      <c r="S62" s="18"/>
    </row>
    <row r="63" spans="2:19">
      <c r="B63" s="7" t="s">
        <v>157</v>
      </c>
      <c r="C63" s="7" t="s">
        <v>158</v>
      </c>
      <c r="D63" s="12" t="s">
        <v>98</v>
      </c>
      <c r="E63" s="7" t="s">
        <v>159</v>
      </c>
      <c r="F63" s="7">
        <v>2</v>
      </c>
      <c r="G63" s="7" t="s">
        <v>160</v>
      </c>
      <c r="H63" s="7">
        <v>330</v>
      </c>
      <c r="I63" s="7">
        <v>30</v>
      </c>
      <c r="J63" s="7" t="s">
        <v>101</v>
      </c>
      <c r="K63" s="7">
        <v>1</v>
      </c>
      <c r="L63" s="7"/>
      <c r="M63" s="7"/>
      <c r="N63" s="7"/>
      <c r="O63" s="7"/>
      <c r="P63" s="7"/>
      <c r="Q63" s="7"/>
      <c r="R63" s="7" t="s">
        <v>161</v>
      </c>
      <c r="S63" s="12" t="s">
        <v>162</v>
      </c>
    </row>
    <row r="64" spans="2:19">
      <c r="B64" s="7"/>
      <c r="C64" s="7" t="s">
        <v>163</v>
      </c>
      <c r="D64" s="13"/>
      <c r="E64" s="7" t="s">
        <v>159</v>
      </c>
      <c r="F64" s="7">
        <v>2</v>
      </c>
      <c r="G64" s="7" t="s">
        <v>160</v>
      </c>
      <c r="H64" s="7">
        <v>330</v>
      </c>
      <c r="I64" s="7">
        <v>30</v>
      </c>
      <c r="J64" s="7" t="s">
        <v>101</v>
      </c>
      <c r="K64" s="7">
        <v>1</v>
      </c>
      <c r="L64" s="7"/>
      <c r="M64" s="7"/>
      <c r="N64" s="7"/>
      <c r="O64" s="7"/>
      <c r="P64" s="7"/>
      <c r="Q64" s="7"/>
      <c r="R64" s="7" t="s">
        <v>164</v>
      </c>
      <c r="S64" s="14"/>
    </row>
    <row r="65" spans="2:19">
      <c r="B65" s="7"/>
      <c r="C65" s="7" t="s">
        <v>165</v>
      </c>
      <c r="D65" s="13"/>
      <c r="E65" s="7" t="s">
        <v>166</v>
      </c>
      <c r="F65" s="7">
        <v>1</v>
      </c>
      <c r="G65" s="7"/>
      <c r="H65" s="7"/>
      <c r="I65" s="7"/>
      <c r="J65" s="7" t="s">
        <v>101</v>
      </c>
      <c r="K65" s="7">
        <v>1</v>
      </c>
      <c r="L65" s="7"/>
      <c r="M65" s="7"/>
      <c r="N65" s="7"/>
      <c r="O65" s="7"/>
      <c r="P65" s="7"/>
      <c r="Q65" s="7"/>
      <c r="R65" s="7" t="s">
        <v>167</v>
      </c>
      <c r="S65" s="14"/>
    </row>
    <row r="66" spans="2:19">
      <c r="B66" s="7"/>
      <c r="C66" s="7" t="s">
        <v>121</v>
      </c>
      <c r="D66" s="14"/>
      <c r="E66" s="7" t="s">
        <v>168</v>
      </c>
      <c r="F66" s="7">
        <v>3</v>
      </c>
      <c r="G66" s="7" t="s">
        <v>100</v>
      </c>
      <c r="H66" s="7">
        <v>64</v>
      </c>
      <c r="I66" s="7">
        <v>64</v>
      </c>
      <c r="J66" s="7" t="s">
        <v>101</v>
      </c>
      <c r="K66" s="7">
        <v>1</v>
      </c>
      <c r="L66" s="7"/>
      <c r="M66" s="7"/>
      <c r="N66" s="7"/>
      <c r="O66" s="7"/>
      <c r="P66" s="7"/>
      <c r="Q66" s="7"/>
      <c r="R66" s="7" t="s">
        <v>169</v>
      </c>
      <c r="S66" s="7" t="s">
        <v>170</v>
      </c>
    </row>
  </sheetData>
  <mergeCells count="19">
    <mergeCell ref="B18:S18"/>
    <mergeCell ref="B25:S25"/>
    <mergeCell ref="B32:S32"/>
    <mergeCell ref="B39:S39"/>
    <mergeCell ref="B45:S45"/>
    <mergeCell ref="B50:S50"/>
    <mergeCell ref="B55:S55"/>
    <mergeCell ref="B58:S58"/>
    <mergeCell ref="B62:S62"/>
    <mergeCell ref="D5:D17"/>
    <mergeCell ref="D19:D24"/>
    <mergeCell ref="D26:D31"/>
    <mergeCell ref="D33:D38"/>
    <mergeCell ref="D40:D42"/>
    <mergeCell ref="D46:D49"/>
    <mergeCell ref="D52:D54"/>
    <mergeCell ref="D59:D61"/>
    <mergeCell ref="D63:D66"/>
    <mergeCell ref="S63:S6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23"/>
  <sheetViews>
    <sheetView workbookViewId="0">
      <selection activeCell="B23" sqref="B23"/>
    </sheetView>
  </sheetViews>
  <sheetFormatPr defaultColWidth="2.44166666666667" defaultRowHeight="15" customHeight="1" outlineLevelCol="1"/>
  <sheetData>
    <row r="2" customHeight="1" spans="2:2">
      <c r="B2" t="s">
        <v>171</v>
      </c>
    </row>
    <row r="3" customHeight="1" spans="2:2">
      <c r="B3" t="s">
        <v>172</v>
      </c>
    </row>
    <row r="5" customHeight="1" spans="2:2">
      <c r="B5" t="s">
        <v>173</v>
      </c>
    </row>
    <row r="7" customHeight="1" spans="2:2">
      <c r="B7" t="s">
        <v>174</v>
      </c>
    </row>
    <row r="9" customHeight="1" spans="2:2">
      <c r="B9" t="s">
        <v>175</v>
      </c>
    </row>
    <row r="11" customHeight="1" spans="2:2">
      <c r="B11" t="s">
        <v>176</v>
      </c>
    </row>
    <row r="13" customHeight="1" spans="2:2">
      <c r="B13" t="s">
        <v>177</v>
      </c>
    </row>
    <row r="15" customHeight="1" spans="2:2">
      <c r="B15" t="s">
        <v>178</v>
      </c>
    </row>
    <row r="17" customHeight="1" spans="2:2">
      <c r="B17" t="s">
        <v>179</v>
      </c>
    </row>
    <row r="19" customHeight="1" spans="2:2">
      <c r="B19" t="s">
        <v>180</v>
      </c>
    </row>
    <row r="21" customHeight="1" spans="2:2">
      <c r="B21" t="s">
        <v>181</v>
      </c>
    </row>
    <row r="23" customHeight="1" spans="2:2">
      <c r="B23" t="s">
        <v>182</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11"/>
  <sheetViews>
    <sheetView workbookViewId="0">
      <selection activeCell="B9" sqref="B9"/>
    </sheetView>
  </sheetViews>
  <sheetFormatPr defaultColWidth="9" defaultRowHeight="13.5" outlineLevelCol="1"/>
  <cols>
    <col min="2" max="2" width="37.4416666666667" customWidth="1"/>
  </cols>
  <sheetData>
    <row r="2" spans="2:2">
      <c r="B2" t="s">
        <v>97</v>
      </c>
    </row>
    <row r="3" spans="2:2">
      <c r="B3" t="s">
        <v>183</v>
      </c>
    </row>
    <row r="5" spans="2:2">
      <c r="B5" t="s">
        <v>184</v>
      </c>
    </row>
    <row r="7" spans="2:2">
      <c r="B7" t="s">
        <v>185</v>
      </c>
    </row>
    <row r="9" spans="2:2">
      <c r="B9" t="s">
        <v>186</v>
      </c>
    </row>
    <row r="11" spans="2:2">
      <c r="B11" t="s">
        <v>187</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5"/>
  <sheetViews>
    <sheetView workbookViewId="0">
      <selection activeCell="C4" sqref="C4"/>
    </sheetView>
  </sheetViews>
  <sheetFormatPr defaultColWidth="9" defaultRowHeight="13.5" outlineLevelRow="4" outlineLevelCol="2"/>
  <cols>
    <col min="2" max="2" width="15.1083333333333" customWidth="1"/>
    <col min="3" max="3" width="32" customWidth="1"/>
    <col min="4" max="4" width="9.10833333333333" customWidth="1"/>
  </cols>
  <sheetData>
    <row r="2" spans="2:2">
      <c r="B2" t="s">
        <v>125</v>
      </c>
    </row>
    <row r="3" ht="14.25"/>
    <row r="4" ht="14.25" spans="2:3">
      <c r="B4" s="1" t="s">
        <v>188</v>
      </c>
      <c r="C4" s="1" t="s">
        <v>189</v>
      </c>
    </row>
    <row r="5" ht="14.25" spans="2:3">
      <c r="B5" s="1" t="s">
        <v>190</v>
      </c>
      <c r="C5" s="1" t="s">
        <v>191</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5"/>
  <sheetViews>
    <sheetView workbookViewId="0">
      <selection activeCell="C5" sqref="C5"/>
    </sheetView>
  </sheetViews>
  <sheetFormatPr defaultColWidth="9" defaultRowHeight="13.5" outlineLevelRow="4" outlineLevelCol="2"/>
  <cols>
    <col min="3" max="3" width="48.6666666666667" customWidth="1"/>
  </cols>
  <sheetData>
    <row r="2" ht="14.25" spans="2:2">
      <c r="B2" t="s">
        <v>146</v>
      </c>
    </row>
    <row r="3" ht="14.25" spans="2:3">
      <c r="B3" s="1" t="s">
        <v>147</v>
      </c>
      <c r="C3" s="1" t="s">
        <v>192</v>
      </c>
    </row>
    <row r="4" ht="14.25" spans="2:3">
      <c r="B4" s="1" t="s">
        <v>152</v>
      </c>
      <c r="C4" s="1" t="s">
        <v>193</v>
      </c>
    </row>
    <row r="5" ht="14.25" spans="2:3">
      <c r="B5" s="1" t="s">
        <v>134</v>
      </c>
      <c r="C5" s="1" t="s">
        <v>194</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7"/>
  <sheetViews>
    <sheetView workbookViewId="0">
      <selection activeCell="A1" sqref="A1"/>
    </sheetView>
  </sheetViews>
  <sheetFormatPr defaultColWidth="9" defaultRowHeight="13.5" outlineLevelRow="6" outlineLevelCol="2"/>
  <cols>
    <col min="3" max="3" width="60.6666666666667" customWidth="1"/>
    <col min="5" max="5" width="9" customWidth="1"/>
  </cols>
  <sheetData>
    <row r="2" ht="14.25" spans="2:2">
      <c r="B2" t="s">
        <v>157</v>
      </c>
    </row>
    <row r="3" ht="14.25" spans="2:3">
      <c r="B3" s="1" t="s">
        <v>195</v>
      </c>
      <c r="C3" s="2" t="s">
        <v>196</v>
      </c>
    </row>
    <row r="4" ht="14.25" spans="2:3">
      <c r="B4" s="1" t="s">
        <v>197</v>
      </c>
      <c r="C4" s="2" t="s">
        <v>164</v>
      </c>
    </row>
    <row r="5" ht="14.25" spans="3:3">
      <c r="C5" s="1" t="s">
        <v>198</v>
      </c>
    </row>
    <row r="6" ht="14.25"/>
    <row r="7" ht="14.25" spans="2:3">
      <c r="B7" s="1" t="s">
        <v>168</v>
      </c>
      <c r="C7" s="1" t="s">
        <v>199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アニメーション仕様</vt:lpstr>
      <vt:lpstr>主人公</vt:lpstr>
      <vt:lpstr>ブロック</vt:lpstr>
      <vt:lpstr>アイテム</vt:lpstr>
      <vt:lpstr>背景</vt:lpstr>
      <vt:lpstr>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harashow</cp:lastModifiedBy>
  <dcterms:created xsi:type="dcterms:W3CDTF">2016-08-01T06:17:00Z</dcterms:created>
  <dcterms:modified xsi:type="dcterms:W3CDTF">2016-08-24T14:06:13Z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