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ivo/Documents/UCSC/HPRC_metadata/submissions/HPRC_DEEPCONSENSUS_v1pt2_2023_08_q20/7_sra_submission/"/>
    </mc:Choice>
  </mc:AlternateContent>
  <xr:revisionPtr revIDLastSave="0" documentId="13_ncr:1_{C1DCF581-D91D-FD47-8596-A798BA7A250F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SRA_data_temp" sheetId="1" r:id="rId1"/>
    <sheet name="SRA_data" sheetId="3" r:id="rId2"/>
    <sheet name="Sheet1" sheetId="2" r:id="rId3"/>
  </sheets>
  <definedNames>
    <definedName name="_xlnm._FilterDatabase" localSheetId="0" hidden="1">SRA_data_temp!$A$1:$AC$1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3" i="1"/>
  <c r="F4" i="1"/>
  <c r="F5" i="1"/>
  <c r="F6" i="1"/>
  <c r="F7" i="1"/>
  <c r="F8" i="1"/>
  <c r="F9" i="1"/>
  <c r="F10" i="1"/>
  <c r="F11" i="1"/>
  <c r="F12" i="1"/>
  <c r="F13" i="1"/>
  <c r="F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<sst xmlns="http://schemas.openxmlformats.org/spreadsheetml/2006/main" count="4136" uniqueCount="458">
  <si>
    <t>library_ID</t>
  </si>
  <si>
    <t>title</t>
  </si>
  <si>
    <t>library_strategy</t>
  </si>
  <si>
    <t>library_source</t>
  </si>
  <si>
    <t>library_selection</t>
  </si>
  <si>
    <t>library_layout</t>
  </si>
  <si>
    <t>platform</t>
  </si>
  <si>
    <t>instrument_model</t>
  </si>
  <si>
    <t>design_description</t>
  </si>
  <si>
    <t>filetype</t>
  </si>
  <si>
    <t>filename</t>
  </si>
  <si>
    <t>filename2</t>
  </si>
  <si>
    <t>filename3</t>
  </si>
  <si>
    <t>filename4</t>
  </si>
  <si>
    <t>shear_method</t>
  </si>
  <si>
    <t>size_selection</t>
  </si>
  <si>
    <t>DeepConsensus_version</t>
  </si>
  <si>
    <t>polymerase_version</t>
  </si>
  <si>
    <t>seq_plate_chemistry_version</t>
  </si>
  <si>
    <t>generator_facility</t>
  </si>
  <si>
    <t>generator_contact</t>
  </si>
  <si>
    <t>WGS</t>
  </si>
  <si>
    <t>GENOMIC</t>
  </si>
  <si>
    <t>size fractionation</t>
  </si>
  <si>
    <t>single</t>
  </si>
  <si>
    <t>PACBIO_SMRT</t>
  </si>
  <si>
    <t>PacBio Sequel II</t>
  </si>
  <si>
    <t>HiFi sequencing of 20kb fractionated gDNA rebasecalled using DeepConsensus</t>
  </si>
  <si>
    <t>fastq</t>
  </si>
  <si>
    <t>Megaruptor 1</t>
  </si>
  <si>
    <t>SageELF</t>
  </si>
  <si>
    <t>P2</t>
  </si>
  <si>
    <t>C2</t>
  </si>
  <si>
    <t>Washington University</t>
  </si>
  <si>
    <t>tgraves@wustl.edu</t>
  </si>
  <si>
    <t>HiFi sequencing of 21kb fractionated gDNA rebasecalled using DeepConsensus</t>
  </si>
  <si>
    <t>Megaruptor 3</t>
  </si>
  <si>
    <t>PippinHT</t>
  </si>
  <si>
    <t>University of Washington</t>
  </si>
  <si>
    <t>kmiyamot@uw.edu</t>
  </si>
  <si>
    <t>HiFi sequencing of 24kb fractionated gDNA rebasecalled using DeepConsensus</t>
  </si>
  <si>
    <t>HiFi sequencing of 19kb fractionated gDNA rebasecalled using DeepConsensus</t>
  </si>
  <si>
    <t>HiFi sequencing of 18kb fractionated gDNA rebasecalled using DeepConsensus</t>
  </si>
  <si>
    <t>HiFi sequencing of 26kb fractionated gDNA rebasecalled using DeepConsensus</t>
  </si>
  <si>
    <t>HiFi sequencing of 22kb fractionated gDNA rebasecalled using DeepConsensus</t>
  </si>
  <si>
    <t>HiFi sequencing of 17kb fractionated gDNA rebasecalled using DeepConsensus</t>
  </si>
  <si>
    <t>HiFi sequencing of 23kb fractionated gDNA rebasecalled using DeepConsensus</t>
  </si>
  <si>
    <t>biosample_accession</t>
  </si>
  <si>
    <t>HG00140</t>
  </si>
  <si>
    <t>HG00140_lib1</t>
  </si>
  <si>
    <t>HG00323</t>
  </si>
  <si>
    <t>HG00323_lib1</t>
  </si>
  <si>
    <t>HG00408</t>
  </si>
  <si>
    <t>HG00408_lib1</t>
  </si>
  <si>
    <t>HG00597</t>
  </si>
  <si>
    <t>HG00597_lib1</t>
  </si>
  <si>
    <t>HG01192</t>
  </si>
  <si>
    <t>HG01192_lib1</t>
  </si>
  <si>
    <t>HG01261</t>
  </si>
  <si>
    <t>HG01261_lib1</t>
  </si>
  <si>
    <t>HG01975</t>
  </si>
  <si>
    <t>HG01975_lib1</t>
  </si>
  <si>
    <t>HG02015</t>
  </si>
  <si>
    <t>HG02015_lib1</t>
  </si>
  <si>
    <t>HG02056</t>
  </si>
  <si>
    <t>HG02056_lib1</t>
  </si>
  <si>
    <t>HG02129</t>
  </si>
  <si>
    <t>HG02129_lib1</t>
  </si>
  <si>
    <t>HG02155</t>
  </si>
  <si>
    <t>HG02155_lib1</t>
  </si>
  <si>
    <t>HG02258</t>
  </si>
  <si>
    <t>HG02258_lib1</t>
  </si>
  <si>
    <t>HG02273</t>
  </si>
  <si>
    <t>HG02273_lib1</t>
  </si>
  <si>
    <t>HG02965</t>
  </si>
  <si>
    <t>HG02965_lib1</t>
  </si>
  <si>
    <t>HG02976</t>
  </si>
  <si>
    <t>HG02976_lib1</t>
  </si>
  <si>
    <t>HG03195</t>
  </si>
  <si>
    <t>HG03195_lib1</t>
  </si>
  <si>
    <t>HG03225</t>
  </si>
  <si>
    <t>HG03225_lib1</t>
  </si>
  <si>
    <t>HG03834</t>
  </si>
  <si>
    <t>HG03834_lib1</t>
  </si>
  <si>
    <t>HG06807</t>
  </si>
  <si>
    <t>MGISTL_PAN027_HG06807_lib1</t>
  </si>
  <si>
    <t>NA18612</t>
  </si>
  <si>
    <t>NA18612_lib1</t>
  </si>
  <si>
    <t>NA18971</t>
  </si>
  <si>
    <t>NA18971_lib1</t>
  </si>
  <si>
    <t>NA20805</t>
  </si>
  <si>
    <t>NA20805_lib1</t>
  </si>
  <si>
    <t>SAMN33758778</t>
  </si>
  <si>
    <t>PG00099_1.HFSS</t>
  </si>
  <si>
    <t>PG00099_2.HFSS</t>
  </si>
  <si>
    <t>SAMN33758779</t>
  </si>
  <si>
    <t>PG00280.HFSS</t>
  </si>
  <si>
    <t>SAMN33758780</t>
  </si>
  <si>
    <t>HG00558.HFSS</t>
  </si>
  <si>
    <t>SAMN33758781</t>
  </si>
  <si>
    <t>HG00639.HFSS</t>
  </si>
  <si>
    <t>SAMN33758782</t>
  </si>
  <si>
    <t>HG01074_SRE.HFSS</t>
  </si>
  <si>
    <t>HG01074.HFSS2</t>
  </si>
  <si>
    <t>SAMN33758783</t>
  </si>
  <si>
    <t>HG01081.HFSS</t>
  </si>
  <si>
    <t>SAMN33758784</t>
  </si>
  <si>
    <t>HG02040.HFSS2</t>
  </si>
  <si>
    <t>SAMN33758785</t>
  </si>
  <si>
    <t>PG02165.HFSS2</t>
  </si>
  <si>
    <t>SAMN33758786</t>
  </si>
  <si>
    <t>HG02451_SRE.HFSS</t>
  </si>
  <si>
    <t>HG02451.HFSS2</t>
  </si>
  <si>
    <t>SAMN33758787</t>
  </si>
  <si>
    <t>HG02735_SRE.HFSS</t>
  </si>
  <si>
    <t>HG02735.HFSS2</t>
  </si>
  <si>
    <t>SAMN33758788</t>
  </si>
  <si>
    <t>PG02922.HFSS</t>
  </si>
  <si>
    <t>PG02922.HFSS2</t>
  </si>
  <si>
    <t>SAMN33758789</t>
  </si>
  <si>
    <t>HG03017.HFSS</t>
  </si>
  <si>
    <t>SAMN33758790</t>
  </si>
  <si>
    <t>HG03041.HFSS</t>
  </si>
  <si>
    <t>SAMN33758791</t>
  </si>
  <si>
    <t>HG03130.HFSS</t>
  </si>
  <si>
    <t>SAMN33758792</t>
  </si>
  <si>
    <t>HG03139.HFSS</t>
  </si>
  <si>
    <t>SAMN33758793</t>
  </si>
  <si>
    <t>HG03209.HFSS</t>
  </si>
  <si>
    <t>SAMN33758794</t>
  </si>
  <si>
    <t>HG03239.HFSS</t>
  </si>
  <si>
    <t>SAMN33758795</t>
  </si>
  <si>
    <t>HG03704_SRE.HFSS</t>
  </si>
  <si>
    <t>HG03704.HFSS3</t>
  </si>
  <si>
    <t>HG03704.HFSS4</t>
  </si>
  <si>
    <t>SAMN33758796</t>
  </si>
  <si>
    <t>NA18522.HFSS</t>
  </si>
  <si>
    <t>SAMN33758797</t>
  </si>
  <si>
    <t>PG18747_1.HFSS</t>
  </si>
  <si>
    <t>PG18747_2.HFSS</t>
  </si>
  <si>
    <t>SAMN33758798</t>
  </si>
  <si>
    <t>PG18983.HFSS2</t>
  </si>
  <si>
    <t>SAMN33758799</t>
  </si>
  <si>
    <t>PG19043.HFSS</t>
  </si>
  <si>
    <t>SAMN33758800</t>
  </si>
  <si>
    <t>PG20752.HFSS</t>
  </si>
  <si>
    <t>SAMN33758801</t>
  </si>
  <si>
    <t>PG20905.HFSS</t>
  </si>
  <si>
    <t>SAMN33621941</t>
  </si>
  <si>
    <t>SAMN33621942</t>
  </si>
  <si>
    <t>SAMN33621943</t>
  </si>
  <si>
    <t>SAMN33621944</t>
  </si>
  <si>
    <t>SAMN33621945</t>
  </si>
  <si>
    <t>SAMN33621946</t>
  </si>
  <si>
    <t>SAMN33621947</t>
  </si>
  <si>
    <t>SAMN33621948</t>
  </si>
  <si>
    <t>SAMN33621949</t>
  </si>
  <si>
    <t>SAMN33621950</t>
  </si>
  <si>
    <t>SAMN33621951</t>
  </si>
  <si>
    <t>SAMN33621952</t>
  </si>
  <si>
    <t>SAMN33621953</t>
  </si>
  <si>
    <t>SAMN33621954</t>
  </si>
  <si>
    <t>SAMN33621955</t>
  </si>
  <si>
    <t>SAMN33621956</t>
  </si>
  <si>
    <t>SAMN33621957</t>
  </si>
  <si>
    <t>SAMN33621958</t>
  </si>
  <si>
    <t>SAMN33621959</t>
  </si>
  <si>
    <t>SAMN33621960</t>
  </si>
  <si>
    <t>SAMN33621961</t>
  </si>
  <si>
    <t>SAMN33621962</t>
  </si>
  <si>
    <t>HG00099</t>
  </si>
  <si>
    <t>HG00280</t>
  </si>
  <si>
    <t>HG00558</t>
  </si>
  <si>
    <t>HG00639</t>
  </si>
  <si>
    <t>HG01074</t>
  </si>
  <si>
    <t>HG01081</t>
  </si>
  <si>
    <t>HG02040</t>
  </si>
  <si>
    <t>HG02165</t>
  </si>
  <si>
    <t>HG02451</t>
  </si>
  <si>
    <t>HG02735</t>
  </si>
  <si>
    <t>HG02922</t>
  </si>
  <si>
    <t>HG03017</t>
  </si>
  <si>
    <t>HG03041</t>
  </si>
  <si>
    <t>HG03130</t>
  </si>
  <si>
    <t>HG03139</t>
  </si>
  <si>
    <t>HG03209</t>
  </si>
  <si>
    <t>HG03239</t>
  </si>
  <si>
    <t>HG03704</t>
  </si>
  <si>
    <t>NA18522</t>
  </si>
  <si>
    <t>NA18747</t>
  </si>
  <si>
    <t>NA18983</t>
  </si>
  <si>
    <t>NA19043</t>
  </si>
  <si>
    <t>NA20752</t>
  </si>
  <si>
    <t>NA20905</t>
  </si>
  <si>
    <t>sample_ID</t>
  </si>
  <si>
    <t>PG00099_1.HFSS_dc</t>
  </si>
  <si>
    <t>HG00140_lib1_dc</t>
  </si>
  <si>
    <t>PG00280.HFSS_dc</t>
  </si>
  <si>
    <t>HG00323_lib1_dc</t>
  </si>
  <si>
    <t>HG00408_lib1_dc</t>
  </si>
  <si>
    <t>HG00558.HFSS_dc</t>
  </si>
  <si>
    <t>HG00597_lib1_dc</t>
  </si>
  <si>
    <t>HG00639.HFSS_dc</t>
  </si>
  <si>
    <t>HG01074_SRE.HFSS_dc</t>
  </si>
  <si>
    <t>HG01081.HFSS_dc</t>
  </si>
  <si>
    <t>HG01192_lib1_dc</t>
  </si>
  <si>
    <t>HG01261_lib1_dc</t>
  </si>
  <si>
    <t>HG01975_lib1_dc</t>
  </si>
  <si>
    <t>HG02015_lib1_dc</t>
  </si>
  <si>
    <t>HG02040.HFSS2_dc</t>
  </si>
  <si>
    <t>HG02056_lib1_dc</t>
  </si>
  <si>
    <t>HG02129_lib1_dc</t>
  </si>
  <si>
    <t>HG02155_lib1_dc</t>
  </si>
  <si>
    <t>PG02165.HFSS2_dc</t>
  </si>
  <si>
    <t>HG02258_lib1_dc</t>
  </si>
  <si>
    <t>HG02273_lib1_dc</t>
  </si>
  <si>
    <t>HG02451_SRE.HFSS_dc</t>
  </si>
  <si>
    <t>HG02735_SRE.HFSS_dc</t>
  </si>
  <si>
    <t>PG02922.HFSS_dc</t>
  </si>
  <si>
    <t>HG02965_lib1_dc</t>
  </si>
  <si>
    <t>HG02976_lib1_dc</t>
  </si>
  <si>
    <t>HG03017.HFSS_dc</t>
  </si>
  <si>
    <t>HG03041.HFSS_dc</t>
  </si>
  <si>
    <t>HG03130.HFSS_dc</t>
  </si>
  <si>
    <t>HG03139.HFSS_dc</t>
  </si>
  <si>
    <t>HG03195_lib1_dc</t>
  </si>
  <si>
    <t>HG03209.HFSS_dc</t>
  </si>
  <si>
    <t>HG03225_lib1_dc</t>
  </si>
  <si>
    <t>HG03239.HFSS_dc</t>
  </si>
  <si>
    <t>HG03704_SRE.HFSS_dc</t>
  </si>
  <si>
    <t>HG03834_lib1_dc</t>
  </si>
  <si>
    <t>MGISTL_PAN027_HG06807_lib1_dc</t>
  </si>
  <si>
    <t>NA18522.HFSS_dc</t>
  </si>
  <si>
    <t>NA18612_lib1_dc</t>
  </si>
  <si>
    <t>PG18747_1.HFSS_dc</t>
  </si>
  <si>
    <t>NA18971_lib1_dc</t>
  </si>
  <si>
    <t>PG18983.HFSS2_dc</t>
  </si>
  <si>
    <t>PG19043.HFSS_dc</t>
  </si>
  <si>
    <t>PG20752.HFSS_dc</t>
  </si>
  <si>
    <t>NA20805_lib1_dc</t>
  </si>
  <si>
    <t>PG20905.HFSS_dc</t>
  </si>
  <si>
    <t>HG00099.m54329U_220825_174247.dc.q20.fastq.gz</t>
  </si>
  <si>
    <t>HG00099.m54329U_220827_143814.dc.q20.fastq.gz</t>
  </si>
  <si>
    <t>HG00099.m54329U_220829_095708.dc.q20.fastq.gz</t>
  </si>
  <si>
    <t>HG00140.m64043_220728_173215.dc.q20.fastq.gz</t>
  </si>
  <si>
    <t>HG00140.m64136_220715_182717.dc.q20.fastq.gz</t>
  </si>
  <si>
    <t>HG00140.m64136_220717_152248.dc.q20.fastq.gz</t>
  </si>
  <si>
    <t>HG00140.m64136_220719_122056.dc.q20.fastq.gz</t>
  </si>
  <si>
    <t>HG00280.m54329U_220901_221341.dc.q20.fastq.gz</t>
  </si>
  <si>
    <t>HG00280.m64076_220831_191646.dc.q20.fastq.gz</t>
  </si>
  <si>
    <t>HG00280.m64457e_220825_195635.dc.q20.fastq.gz</t>
  </si>
  <si>
    <t>HG00323.m64043_220728_173215.dc.q20.fastq.gz</t>
  </si>
  <si>
    <t>HG00323.m64136_220708_205611.dc.q20.fastq.gz</t>
  </si>
  <si>
    <t>HG00323.m64136_220710_175208.dc.q20.fastq.gz</t>
  </si>
  <si>
    <t>HG00323.m64136_220712_144943.dc.q20.fastq.gz</t>
  </si>
  <si>
    <t>HG00408.m64136_211111_194404.dc.q20.fastq.gz</t>
  </si>
  <si>
    <t>HG00408.m64136_211113_063830.dc.q20.fastq.gz</t>
  </si>
  <si>
    <t>HG00408.m64136_211114_164241.dc.q20.fastq.gz</t>
  </si>
  <si>
    <t>HG00558.m54329U_220107_233847.dc.q20.fastq.gz</t>
  </si>
  <si>
    <t>HG00558.m54329U_220114_143904.dc.q20.fastq.gz</t>
  </si>
  <si>
    <t>HG00558.m54329U_220116_013607.dc.q20.fastq.gz</t>
  </si>
  <si>
    <t>HG00558.m64076_220216_013707.dc.q20.fastq.gz</t>
  </si>
  <si>
    <t>HG00597.m64043_211210_180342.dc.q20.fastq.gz</t>
  </si>
  <si>
    <t>HG00597.m64043_211212_045901.dc.q20.fastq.gz</t>
  </si>
  <si>
    <t>HG00597.m64043_211213_155654.dc.q20.fastq.gz</t>
  </si>
  <si>
    <t>HG00597.m64043_211222_184851.dc.q20.fastq.gz</t>
  </si>
  <si>
    <t>HG00639.m54329U_211222_104516.dc.q20.fastq.gz</t>
  </si>
  <si>
    <t>HG00639.m54329U_211230_014258.dc.q20.fastq.gz</t>
  </si>
  <si>
    <t>HG00639.m54329U_211231_123903.dc.q20.fastq.gz</t>
  </si>
  <si>
    <t>HG00639.m64076_220216_013707.dc.q20.fastq.gz</t>
  </si>
  <si>
    <t>HG01074.m54329U_211110_112322.dc.q20.fastq.gz</t>
  </si>
  <si>
    <t>HG01074.m54329U_211208_005551.dc.q20.fastq.gz</t>
  </si>
  <si>
    <t>HG01074.m54329U_211211_014820.dc.q20.fastq.gz</t>
  </si>
  <si>
    <t>HG01074.m54329U_211212_111219.dc.q20.fastq.gz</t>
  </si>
  <si>
    <t>HG01081.m54329U_211223_214216.dc.q20.fastq.gz</t>
  </si>
  <si>
    <t>HG01081.m54329U_220101_220852.dc.q20.fastq.gz</t>
  </si>
  <si>
    <t>HG01081.m54329U_220103_072943.dc.q20.fastq.gz</t>
  </si>
  <si>
    <t>HG01192.m64043_211124_192057.dc.q20.fastq.gz</t>
  </si>
  <si>
    <t>HG01192.m64043_211126_061537.dc.q20.fastq.gz</t>
  </si>
  <si>
    <t>HG01192.m64043_211127_171224.dc.q20.fastq.gz</t>
  </si>
  <si>
    <t>HG01261.m64043_211222_184851.dc.q20.fastq.gz</t>
  </si>
  <si>
    <t>HG01261.m64136_211105_181124.dc.q20.fastq.gz</t>
  </si>
  <si>
    <t>HG01261.m64136_211107_050725.dc.q20.fastq.gz</t>
  </si>
  <si>
    <t>HG01261.m64136_211108_160613.dc.q20.fastq.gz</t>
  </si>
  <si>
    <t>HG01975.m64043_211113_003158.dc.q20.fastq.gz</t>
  </si>
  <si>
    <t>HG01975.m64043_211114_112934.dc.q20.fastq.gz</t>
  </si>
  <si>
    <t>HG01975.m64043_211115_222749.dc.q20.fastq.gz</t>
  </si>
  <si>
    <t>HG01975.m64043_211222_184851.dc.q20.fastq.gz</t>
  </si>
  <si>
    <t>HG02015.m64043_210901_164337.dc.q20.fastq.gz</t>
  </si>
  <si>
    <t>HG02015.m64043_210903_163032.dc.q20.fastq.gz</t>
  </si>
  <si>
    <t>HG02015.m64043_210905_032603.dc.q20.fastq.gz</t>
  </si>
  <si>
    <t>HG02040.m64076_220908_204946.dc.q20.fastq.gz</t>
  </si>
  <si>
    <t>HG02040.m64076_220910_174812.dc.q20.fastq.gz</t>
  </si>
  <si>
    <t>HG02040.m64076_220912_140850.dc.q20.fastq.gz</t>
  </si>
  <si>
    <t>HG02056.m64043_220114_181052.dc.q20.fastq.gz</t>
  </si>
  <si>
    <t>HG02056.m64136_211118_185339.dc.q20.fastq.gz</t>
  </si>
  <si>
    <t>HG02056.m64136_211120_043838.dc.q20.fastq.gz</t>
  </si>
  <si>
    <t>HG02056.m64136_211121_153454.dc.q20.fastq.gz</t>
  </si>
  <si>
    <t>HG02129.m64136_220422_181133.dc.q20.fastq.gz</t>
  </si>
  <si>
    <t>HG02129.m64136_220424_050632.dc.q20.fastq.gz</t>
  </si>
  <si>
    <t>HG02129.m64136_220426_155627.dc.q20.fastq.gz</t>
  </si>
  <si>
    <t>HG02155.m64043_220728_173215.dc.q20.fastq.gz</t>
  </si>
  <si>
    <t>HG02155.m64136_220701_181202.dc.q20.fastq.gz</t>
  </si>
  <si>
    <t>HG02155.m64136_220703_150713.dc.q20.fastq.gz</t>
  </si>
  <si>
    <t>HG02155.m64136_220705_120453.dc.q20.fastq.gz</t>
  </si>
  <si>
    <t>HG02165.m64076_220902_143723.dc.q20.fastq.gz</t>
  </si>
  <si>
    <t>HG02165.m64076_220904_113359.dc.q20.fastq.gz</t>
  </si>
  <si>
    <t>HG02165.m64076_220906_083112.dc.q20.fastq.gz</t>
  </si>
  <si>
    <t>HG02258.m64043_211217_180919.dc.q20.fastq.gz</t>
  </si>
  <si>
    <t>HG02258.m64043_211219_050421.dc.q20.fastq.gz</t>
  </si>
  <si>
    <t>HG02258.m64043_211220_160211.dc.q20.fastq.gz</t>
  </si>
  <si>
    <t>HG02258.m64043_220114_181052.dc.q20.fastq.gz</t>
  </si>
  <si>
    <t>HG02273.m64043_220429_171542.dc.q20.fastq.gz</t>
  </si>
  <si>
    <t>HG02273.m64043_220501_041051.dc.q20.fastq.gz</t>
  </si>
  <si>
    <t>HG02273.m64043_220503_153752.dc.q20.fastq.gz</t>
  </si>
  <si>
    <t>HG02451.m64076_211109_232223.dc.q20.fastq.gz</t>
  </si>
  <si>
    <t>HG02451.m64076_211208_005550.dc.q20.fastq.gz</t>
  </si>
  <si>
    <t>HG02451.m64076_211211_014755.dc.q20.fastq.gz</t>
  </si>
  <si>
    <t>HG02451.m64076_211212_112351.dc.q20.fastq.gz</t>
  </si>
  <si>
    <t>HG02735.m54329U_211109_002533.dc.q20.fastq.gz</t>
  </si>
  <si>
    <t>HG02735.m54329U_211204_121716.dc.q20.fastq.gz</t>
  </si>
  <si>
    <t>HG02735.m54329U_211209_115915.dc.q20.fastq.gz</t>
  </si>
  <si>
    <t>HG02735.m64076_211209_102926.dc.q20.fastq.gz</t>
  </si>
  <si>
    <t>HG02922.m54329U_220816_182601.dc.q20.fastq.gz</t>
  </si>
  <si>
    <t>HG02922.m54329U_220903_190900.dc.q20.fastq.gz</t>
  </si>
  <si>
    <t>HG02922.m54329U_220905_144015.dc.q20.fastq.gz</t>
  </si>
  <si>
    <t>HG02922.m54329U_220907_100858.dc.q20.fastq.gz</t>
  </si>
  <si>
    <t>HG02922.m64457e_220902_165459.dc.q20.fastq.gz</t>
  </si>
  <si>
    <t>HG02922.m64457e_220904_135104.dc.q20.fastq.gz</t>
  </si>
  <si>
    <t>HG02922.m64457e_220906_104717.dc.q20.fastq.gz</t>
  </si>
  <si>
    <t>HG02965.m64043_220715_182700.dc.q20.fastq.gz</t>
  </si>
  <si>
    <t>HG02965.m64043_220717_152237.dc.q20.fastq.gz</t>
  </si>
  <si>
    <t>HG02965.m64043_220719_122051.dc.q20.fastq.gz</t>
  </si>
  <si>
    <t>HG02976.m64043_220617_195135.dc.q20.fastq.gz</t>
  </si>
  <si>
    <t>HG02976.m64043_220619_164635.dc.q20.fastq.gz</t>
  </si>
  <si>
    <t>HG02976.m64043_220621_134351.dc.q20.fastq.gz</t>
  </si>
  <si>
    <t>HG02976.m64043_220726_203720.dc.q20.fastq.gz</t>
  </si>
  <si>
    <t>HG03017.m54329U_211225_070909.dc.q20.fastq.gz</t>
  </si>
  <si>
    <t>HG03017.m54329U_220109_103416.dc.q20.fastq.gz</t>
  </si>
  <si>
    <t>HG03017.m54329U_220117_123334.dc.q20.fastq.gz</t>
  </si>
  <si>
    <t>HG03017.m64076_220216_013707.dc.q20.fastq.gz</t>
  </si>
  <si>
    <t>HG03017.m64076_221001_041132.dc.q20.fastq.gz</t>
  </si>
  <si>
    <t>HG03041.m54329U_211214_012740.dc.q20.fastq.gz</t>
  </si>
  <si>
    <t>HG03041.m54329U_211215_225017.dc.q20.fastq.gz</t>
  </si>
  <si>
    <t>HG03041.m54329U_211217_080751.dc.q20.fastq.gz</t>
  </si>
  <si>
    <t>HG03130.m64076_220513_215716.dc.q20.fastq.gz</t>
  </si>
  <si>
    <t>HG03130.m64076_220516_221911.dc.q20.fastq.gz</t>
  </si>
  <si>
    <t>HG03130.m64076_220518_191414.dc.q20.fastq.gz</t>
  </si>
  <si>
    <t>HG03139.m54329U_220519_225150.dc.q20.fastq.gz</t>
  </si>
  <si>
    <t>HG03139.m54329U_220523_155616.dc.q20.fastq.gz</t>
  </si>
  <si>
    <t>HG03139.m54329U_220525_111437.dc.q20.fastq.gz</t>
  </si>
  <si>
    <t>HG03195.m64043_220726_203720.dc.q20.fastq.gz</t>
  </si>
  <si>
    <t>HG03195.m64136_220617_195203.dc.q20.fastq.gz</t>
  </si>
  <si>
    <t>HG03195.m64136_220619_164654.dc.q20.fastq.gz</t>
  </si>
  <si>
    <t>HG03195.m64136_220621_134558.dc.q20.fastq.gz</t>
  </si>
  <si>
    <t>HG03209.m64076_220520_234906.dc.q20.fastq.gz</t>
  </si>
  <si>
    <t>HG03209.m64076_220524_161808.dc.q20.fastq.gz</t>
  </si>
  <si>
    <t>HG03209.m64076_220526_115049.dc.q20.fastq.gz</t>
  </si>
  <si>
    <t>HG03209.m64076_221001_041132.dc.q20.fastq.gz</t>
  </si>
  <si>
    <t>HG03225.m64043_220518_120044.dc.q20.fastq.gz</t>
  </si>
  <si>
    <t>HG03225.m64043_220726_203720.dc.q20.fastq.gz</t>
  </si>
  <si>
    <t>HG03225.m64136_220518_004520.dc.q20.fastq.gz</t>
  </si>
  <si>
    <t>HG03239.m54329U_220105_011819.dc.q20.fastq.gz</t>
  </si>
  <si>
    <t>HG03239.m64076_220106_231243.dc.q20.fastq.gz</t>
  </si>
  <si>
    <t>HG03239.m64076_220108_100904.dc.q20.fastq.gz</t>
  </si>
  <si>
    <t>HG03704.m54329U_211105_213234.dc.q20.fastq.gz</t>
  </si>
  <si>
    <t>HG03704.m54329U_211111_222027.dc.q20.fastq.gz</t>
  </si>
  <si>
    <t>HG03704.m54329U_220203_054640.dc.q20.fastq.gz</t>
  </si>
  <si>
    <t>HG03704.m54329U_220207_224702.dc.q20.fastq.gz</t>
  </si>
  <si>
    <t>HG03704.m64076_220216_013707.dc.q20.fastq.gz</t>
  </si>
  <si>
    <t>HG03834.m64043_220107_191226.dc.q20.fastq.gz</t>
  </si>
  <si>
    <t>HG03834.m64043_220109_060731.dc.q20.fastq.gz</t>
  </si>
  <si>
    <t>HG03834.m64043_220110_170603.dc.q20.fastq.gz</t>
  </si>
  <si>
    <t>HG06807.m64043_211118_185250.dc.q20.fastq.gz</t>
  </si>
  <si>
    <t>HG06807.m64043_211120_054831.dc.q20.fastq.gz</t>
  </si>
  <si>
    <t>HG06807.m64043_211121_164646.dc.q20.fastq.gz</t>
  </si>
  <si>
    <t>HG06807.m64043_211222_184851.dc.q20.fastq.gz</t>
  </si>
  <si>
    <t>NA18522.m54329U_220604_002013.dc.q20.fastq.gz</t>
  </si>
  <si>
    <t>NA18522.m54329U_220605_194957.dc.q20.fastq.gz</t>
  </si>
  <si>
    <t>NA18522.m54329U_220607_194753.dc.q20.fastq.gz</t>
  </si>
  <si>
    <t>NA18612.m64043_220708_205637.dc.q20.fastq.gz</t>
  </si>
  <si>
    <t>NA18612.m64043_220710_175250.dc.q20.fastq.gz</t>
  </si>
  <si>
    <t>NA18612.m64043_220712_145025.dc.q20.fastq.gz</t>
  </si>
  <si>
    <t>NA18747.m54329U_220823_191353.dc.q20.fastq.gz</t>
  </si>
  <si>
    <t>NA18747.m64076_220826_143529.dc.q20.fastq.gz</t>
  </si>
  <si>
    <t>NA18747.m64076_220828_113336.dc.q20.fastq.gz</t>
  </si>
  <si>
    <t>NA18747.m64076_221001_041132.dc.q20.fastq.gz</t>
  </si>
  <si>
    <t>NA18971.m64043_220701_181144.dc.q20.fastq.gz</t>
  </si>
  <si>
    <t>NA18971.m64043_220703_150718.dc.q20.fastq.gz</t>
  </si>
  <si>
    <t>NA18971.m64043_220705_120954.dc.q20.fastq.gz</t>
  </si>
  <si>
    <t>NA18971.m64043_220728_173215.dc.q20.fastq.gz</t>
  </si>
  <si>
    <t>NA18983.m54329U_220903_190900.dc.q20.fastq.gz</t>
  </si>
  <si>
    <t>NA18983.m54329U_220905_144015.dc.q20.fastq.gz</t>
  </si>
  <si>
    <t>NA18983.m54329U_220907_100858.dc.q20.fastq.gz</t>
  </si>
  <si>
    <t>NA18983.m64457e_220902_165459.dc.q20.fastq.gz</t>
  </si>
  <si>
    <t>NA18983.m64457e_220904_135104.dc.q20.fastq.gz</t>
  </si>
  <si>
    <t>NA18983.m64457e_220906_104717.dc.q20.fastq.gz</t>
  </si>
  <si>
    <t>NA19043.m54329U_220916_162216.dc.q20.fastq.gz</t>
  </si>
  <si>
    <t>NA19043.m54329U_220918_114340.dc.q20.fastq.gz</t>
  </si>
  <si>
    <t>NA19043.m54329U_220920_065703.dc.q20.fastq.gz</t>
  </si>
  <si>
    <t>NA20752.m64457e_220827_152226.dc.q20.fastq.gz</t>
  </si>
  <si>
    <t>NA20752.m64457e_220829_104034.dc.q20.fastq.gz</t>
  </si>
  <si>
    <t>NA20752.m64457e_220831_195843.dc.q20.fastq.gz</t>
  </si>
  <si>
    <t>NA20805.m64136_220726_203708.dc.q20.fastq.gz</t>
  </si>
  <si>
    <t>NA20805.m64136_220728_160902.dc.q20.fastq.gz</t>
  </si>
  <si>
    <t>NA20805.m64136_220730_113921.dc.q20.fastq.gz</t>
  </si>
  <si>
    <t>NA20905.m64076_220914_214248.dc.q20.fastq.gz</t>
  </si>
  <si>
    <t>NA20905.m64076_220916_183810.dc.q20.fastq.gz</t>
  </si>
  <si>
    <t>NA20905.m64076_220918_143117.dc.q20.fastq.gz</t>
  </si>
  <si>
    <t>filename5</t>
  </si>
  <si>
    <t>filename6</t>
  </si>
  <si>
    <t>filename7</t>
  </si>
  <si>
    <t>PacBio HiFi sequencing of HG00099 rebasecalled with DeepConsensus v1.2</t>
  </si>
  <si>
    <t>PacBio HiFi sequencing of HG00140 rebasecalled with DeepConsensus v1.2</t>
  </si>
  <si>
    <t>PacBio HiFi sequencing of HG00280 rebasecalled with DeepConsensus v1.2</t>
  </si>
  <si>
    <t>PacBio HiFi sequencing of HG00323 rebasecalled with DeepConsensus v1.2</t>
  </si>
  <si>
    <t>PacBio HiFi sequencing of HG00408 rebasecalled with DeepConsensus v1.2</t>
  </si>
  <si>
    <t>PacBio HiFi sequencing of HG00558 rebasecalled with DeepConsensus v1.2</t>
  </si>
  <si>
    <t>PacBio HiFi sequencing of HG00597 rebasecalled with DeepConsensus v1.2</t>
  </si>
  <si>
    <t>PacBio HiFi sequencing of HG00639 rebasecalled with DeepConsensus v1.2</t>
  </si>
  <si>
    <t>PacBio HiFi sequencing of HG01074 rebasecalled with DeepConsensus v1.2</t>
  </si>
  <si>
    <t>PacBio HiFi sequencing of HG01081 rebasecalled with DeepConsensus v1.2</t>
  </si>
  <si>
    <t>PacBio HiFi sequencing of HG01192 rebasecalled with DeepConsensus v1.2</t>
  </si>
  <si>
    <t>PacBio HiFi sequencing of HG01261 rebasecalled with DeepConsensus v1.2</t>
  </si>
  <si>
    <t>PacBio HiFi sequencing of HG01975 rebasecalled with DeepConsensus v1.2</t>
  </si>
  <si>
    <t>PacBio HiFi sequencing of HG02015 rebasecalled with DeepConsensus v1.2</t>
  </si>
  <si>
    <t>PacBio HiFi sequencing of HG02040 rebasecalled with DeepConsensus v1.2</t>
  </si>
  <si>
    <t>PacBio HiFi sequencing of HG02056 rebasecalled with DeepConsensus v1.2</t>
  </si>
  <si>
    <t>PacBio HiFi sequencing of HG02129 rebasecalled with DeepConsensus v1.2</t>
  </si>
  <si>
    <t>PacBio HiFi sequencing of HG02155 rebasecalled with DeepConsensus v1.2</t>
  </si>
  <si>
    <t>PacBio HiFi sequencing of HG02165 rebasecalled with DeepConsensus v1.2</t>
  </si>
  <si>
    <t>PacBio HiFi sequencing of HG02258 rebasecalled with DeepConsensus v1.2</t>
  </si>
  <si>
    <t>PacBio HiFi sequencing of HG02273 rebasecalled with DeepConsensus v1.2</t>
  </si>
  <si>
    <t>PacBio HiFi sequencing of HG02451 rebasecalled with DeepConsensus v1.2</t>
  </si>
  <si>
    <t>PacBio HiFi sequencing of HG02735 rebasecalled with DeepConsensus v1.2</t>
  </si>
  <si>
    <t>PacBio HiFi sequencing of HG02922 rebasecalled with DeepConsensus v1.2</t>
  </si>
  <si>
    <t>PacBio HiFi sequencing of HG02965 rebasecalled with DeepConsensus v1.2</t>
  </si>
  <si>
    <t>PacBio HiFi sequencing of HG02976 rebasecalled with DeepConsensus v1.2</t>
  </si>
  <si>
    <t>PacBio HiFi sequencing of HG03017 rebasecalled with DeepConsensus v1.2</t>
  </si>
  <si>
    <t>PacBio HiFi sequencing of HG03041 rebasecalled with DeepConsensus v1.2</t>
  </si>
  <si>
    <t>PacBio HiFi sequencing of HG03130 rebasecalled with DeepConsensus v1.2</t>
  </si>
  <si>
    <t>PacBio HiFi sequencing of HG03139 rebasecalled with DeepConsensus v1.2</t>
  </si>
  <si>
    <t>PacBio HiFi sequencing of HG03195 rebasecalled with DeepConsensus v1.2</t>
  </si>
  <si>
    <t>PacBio HiFi sequencing of HG03209 rebasecalled with DeepConsensus v1.2</t>
  </si>
  <si>
    <t>PacBio HiFi sequencing of HG03225 rebasecalled with DeepConsensus v1.2</t>
  </si>
  <si>
    <t>PacBio HiFi sequencing of HG03239 rebasecalled with DeepConsensus v1.2</t>
  </si>
  <si>
    <t>PacBio HiFi sequencing of HG03704 rebasecalled with DeepConsensus v1.2</t>
  </si>
  <si>
    <t>PacBio HiFi sequencing of HG03834 rebasecalled with DeepConsensus v1.2</t>
  </si>
  <si>
    <t>PacBio HiFi sequencing of HG06807 rebasecalled with DeepConsensus v1.2</t>
  </si>
  <si>
    <t>PacBio HiFi sequencing of NA18522 rebasecalled with DeepConsensus v1.2</t>
  </si>
  <si>
    <t>PacBio HiFi sequencing of NA18612 rebasecalled with DeepConsensus v1.2</t>
  </si>
  <si>
    <t>PacBio HiFi sequencing of NA18747 rebasecalled with DeepConsensus v1.2</t>
  </si>
  <si>
    <t>PacBio HiFi sequencing of NA18971 rebasecalled with DeepConsensus v1.2</t>
  </si>
  <si>
    <t>PacBio HiFi sequencing of NA18983 rebasecalled with DeepConsensus v1.2</t>
  </si>
  <si>
    <t>PacBio HiFi sequencing of NA19043 rebasecalled with DeepConsensus v1.2</t>
  </si>
  <si>
    <t>PacBio HiFi sequencing of NA20752 rebasecalled with DeepConsensus v1.2</t>
  </si>
  <si>
    <t>PacBio HiFi sequencing of NA20805 rebasecalled with DeepConsensus v1.2</t>
  </si>
  <si>
    <t>PacBio HiFi sequencing of NA20905 rebasecalled with DeepConsensus v1.2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</si>
</sst>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69"/>
  <sheetViews>
    <sheetView topLeftCell="Q40" workbookViewId="0">
      <selection activeCell="F26" sqref="F26"/>
    </sheetView>
  </sheetViews>
  <sheetFormatPr baseColWidth="10" defaultColWidth="12.6640625" defaultRowHeight="15.75" customHeight="1" x14ac:dyDescent="0.15"/>
  <cols>
    <col min="1" max="1" width="9.83203125" bestFit="1" customWidth="1"/>
    <col min="2" max="2" width="30.83203125" bestFit="1" customWidth="1"/>
    <col min="3" max="3" width="9.83203125" customWidth="1"/>
    <col min="4" max="4" width="18.6640625" bestFit="1" customWidth="1"/>
    <col min="5" max="5" width="30.83203125" bestFit="1" customWidth="1"/>
    <col min="6" max="6" width="63.83203125" bestFit="1" customWidth="1"/>
    <col min="7" max="7" width="14" bestFit="1" customWidth="1"/>
    <col min="8" max="8" width="12.6640625" customWidth="1"/>
    <col min="9" max="9" width="15.33203125" bestFit="1" customWidth="1"/>
    <col min="10" max="10" width="12.33203125" bestFit="1" customWidth="1"/>
    <col min="11" max="11" width="13.1640625" bestFit="1" customWidth="1"/>
    <col min="12" max="12" width="16.5" bestFit="1" customWidth="1"/>
    <col min="13" max="13" width="66.6640625" bestFit="1" customWidth="1"/>
    <col min="14" max="14" width="7.33203125" bestFit="1" customWidth="1"/>
    <col min="15" max="17" width="45" bestFit="1" customWidth="1"/>
    <col min="18" max="18" width="43.6640625" bestFit="1" customWidth="1"/>
    <col min="19" max="21" width="43.6640625" customWidth="1"/>
    <col min="22" max="22" width="13" bestFit="1" customWidth="1"/>
    <col min="23" max="23" width="12.6640625" bestFit="1" customWidth="1"/>
    <col min="24" max="24" width="20.83203125" bestFit="1" customWidth="1"/>
    <col min="25" max="25" width="17.6640625" bestFit="1" customWidth="1"/>
    <col min="26" max="26" width="25.33203125" bestFit="1" customWidth="1"/>
    <col min="27" max="27" width="22.1640625" bestFit="1" customWidth="1"/>
    <col min="28" max="28" width="17.33203125" bestFit="1" customWidth="1"/>
  </cols>
  <sheetData>
    <row r="1" spans="1:28" ht="16" x14ac:dyDescent="0.2">
      <c r="A1" t="s">
        <v>194</v>
      </c>
      <c r="B1" t="s">
        <v>0</v>
      </c>
      <c r="D1" s="1" t="s">
        <v>47</v>
      </c>
      <c r="E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t="s">
        <v>10</v>
      </c>
      <c r="P1" s="1" t="s">
        <v>11</v>
      </c>
      <c r="Q1" s="1" t="s">
        <v>12</v>
      </c>
      <c r="R1" s="1" t="s">
        <v>13</v>
      </c>
      <c r="S1" s="1" t="s">
        <v>409</v>
      </c>
      <c r="T1" s="1" t="s">
        <v>410</v>
      </c>
      <c r="U1" s="1" t="s">
        <v>411</v>
      </c>
      <c r="V1" s="3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</row>
    <row r="2" spans="1:28" ht="16" x14ac:dyDescent="0.2">
      <c r="A2" t="s">
        <v>170</v>
      </c>
      <c r="B2" t="s">
        <v>93</v>
      </c>
      <c r="D2" s="1" t="str">
        <f>VLOOKUP(B2,Sheet1!A:B,2,FALSE)</f>
        <v>SAMN33758778</v>
      </c>
      <c r="E2" t="s">
        <v>93</v>
      </c>
      <c r="F2" s="2" t="str">
        <f t="shared" ref="F2:F33" si="0">_xlfn.CONCAT("PacBio HiFi sequencing of ", A2," rebasecalled with DeepConsensus v1.2")</f>
        <v>PacBio HiFi sequencing of HG00099 rebasecalled with DeepConsensus v1.2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t="s">
        <v>241</v>
      </c>
      <c r="P2" t="s">
        <v>242</v>
      </c>
      <c r="Q2" t="s">
        <v>243</v>
      </c>
      <c r="R2" s="1"/>
      <c r="S2" s="1"/>
      <c r="T2" s="1"/>
      <c r="U2" s="1"/>
      <c r="V2" t="s">
        <v>36</v>
      </c>
      <c r="W2" t="s">
        <v>37</v>
      </c>
      <c r="X2">
        <v>1.2</v>
      </c>
      <c r="Y2" t="s">
        <v>31</v>
      </c>
      <c r="Z2" t="s">
        <v>32</v>
      </c>
      <c r="AA2" t="s">
        <v>38</v>
      </c>
      <c r="AB2" t="s">
        <v>39</v>
      </c>
    </row>
    <row r="3" spans="1:28" ht="16" x14ac:dyDescent="0.2">
      <c r="A3" t="s">
        <v>48</v>
      </c>
      <c r="B3" t="s">
        <v>49</v>
      </c>
      <c r="D3" s="1" t="str">
        <f>VLOOKUP(B3,Sheet1!A:B,2,FALSE)</f>
        <v>SAMN33621941</v>
      </c>
      <c r="E3" t="s">
        <v>49</v>
      </c>
      <c r="F3" s="2" t="str">
        <f t="shared" si="0"/>
        <v>PacBio HiFi sequencing of HG00140 rebasecalled with DeepConsensus v1.2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  <c r="O3" t="s">
        <v>244</v>
      </c>
      <c r="P3" t="s">
        <v>245</v>
      </c>
      <c r="Q3" t="s">
        <v>246</v>
      </c>
      <c r="R3" t="s">
        <v>247</v>
      </c>
      <c r="V3" t="s">
        <v>36</v>
      </c>
      <c r="W3" t="s">
        <v>37</v>
      </c>
      <c r="X3">
        <v>1.2</v>
      </c>
      <c r="Y3" t="s">
        <v>31</v>
      </c>
      <c r="Z3" t="s">
        <v>32</v>
      </c>
      <c r="AA3" t="s">
        <v>38</v>
      </c>
      <c r="AB3" t="s">
        <v>39</v>
      </c>
    </row>
    <row r="4" spans="1:28" ht="16" x14ac:dyDescent="0.2">
      <c r="A4" t="s">
        <v>171</v>
      </c>
      <c r="B4" t="s">
        <v>96</v>
      </c>
      <c r="D4" s="1" t="str">
        <f>VLOOKUP(B4,Sheet1!A:B,2,FALSE)</f>
        <v>SAMN33758779</v>
      </c>
      <c r="E4" t="s">
        <v>96</v>
      </c>
      <c r="F4" s="2" t="str">
        <f t="shared" si="0"/>
        <v>PacBio HiFi sequencing of HG00280 rebasecalled with DeepConsensus v1.2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M4" s="1" t="s">
        <v>27</v>
      </c>
      <c r="N4" s="1" t="s">
        <v>28</v>
      </c>
      <c r="O4" t="s">
        <v>248</v>
      </c>
      <c r="P4" t="s">
        <v>249</v>
      </c>
      <c r="Q4" t="s">
        <v>250</v>
      </c>
      <c r="R4" s="1"/>
      <c r="S4" s="1"/>
      <c r="T4" s="1"/>
      <c r="U4" s="1"/>
      <c r="V4" t="s">
        <v>36</v>
      </c>
      <c r="W4" t="s">
        <v>37</v>
      </c>
      <c r="X4">
        <v>1.2</v>
      </c>
      <c r="Y4" t="s">
        <v>31</v>
      </c>
      <c r="Z4" t="s">
        <v>32</v>
      </c>
      <c r="AA4" t="s">
        <v>38</v>
      </c>
      <c r="AB4" t="s">
        <v>39</v>
      </c>
    </row>
    <row r="5" spans="1:28" ht="16" x14ac:dyDescent="0.2">
      <c r="A5" t="s">
        <v>50</v>
      </c>
      <c r="B5" t="s">
        <v>51</v>
      </c>
      <c r="D5" s="1" t="str">
        <f>VLOOKUP(B5,Sheet1!A:B,2,FALSE)</f>
        <v>SAMN33621942</v>
      </c>
      <c r="E5" t="s">
        <v>51</v>
      </c>
      <c r="F5" s="2" t="str">
        <f t="shared" si="0"/>
        <v>PacBio HiFi sequencing of HG00323 rebasecalled with DeepConsensus v1.2</v>
      </c>
      <c r="G5" s="1" t="s">
        <v>21</v>
      </c>
      <c r="H5" s="1" t="s">
        <v>22</v>
      </c>
      <c r="I5" s="1" t="s">
        <v>23</v>
      </c>
      <c r="J5" s="1" t="s">
        <v>24</v>
      </c>
      <c r="K5" s="1" t="s">
        <v>25</v>
      </c>
      <c r="L5" s="1" t="s">
        <v>26</v>
      </c>
      <c r="M5" s="1" t="s">
        <v>27</v>
      </c>
      <c r="N5" s="1" t="s">
        <v>28</v>
      </c>
      <c r="O5" t="s">
        <v>251</v>
      </c>
      <c r="P5" t="s">
        <v>252</v>
      </c>
      <c r="Q5" t="s">
        <v>253</v>
      </c>
      <c r="R5" t="s">
        <v>254</v>
      </c>
      <c r="V5" t="s">
        <v>36</v>
      </c>
      <c r="W5" t="s">
        <v>37</v>
      </c>
      <c r="X5">
        <v>1.2</v>
      </c>
      <c r="Y5" t="s">
        <v>31</v>
      </c>
      <c r="Z5" t="s">
        <v>32</v>
      </c>
      <c r="AA5" t="s">
        <v>38</v>
      </c>
      <c r="AB5" t="s">
        <v>39</v>
      </c>
    </row>
    <row r="6" spans="1:28" ht="16" x14ac:dyDescent="0.2">
      <c r="A6" t="s">
        <v>52</v>
      </c>
      <c r="B6" t="s">
        <v>53</v>
      </c>
      <c r="D6" s="1" t="str">
        <f>VLOOKUP(B6,Sheet1!A:B,2,FALSE)</f>
        <v>SAMN33621943</v>
      </c>
      <c r="E6" t="s">
        <v>53</v>
      </c>
      <c r="F6" s="2" t="str">
        <f t="shared" si="0"/>
        <v>PacBio HiFi sequencing of HG00408 rebasecalled with DeepConsensus v1.2</v>
      </c>
      <c r="G6" s="1" t="s">
        <v>21</v>
      </c>
      <c r="H6" s="1" t="s">
        <v>22</v>
      </c>
      <c r="I6" s="1" t="s">
        <v>23</v>
      </c>
      <c r="J6" s="1" t="s">
        <v>24</v>
      </c>
      <c r="K6" s="1" t="s">
        <v>25</v>
      </c>
      <c r="L6" s="1" t="s">
        <v>26</v>
      </c>
      <c r="M6" s="1" t="s">
        <v>27</v>
      </c>
      <c r="N6" s="1" t="s">
        <v>28</v>
      </c>
      <c r="O6" t="s">
        <v>255</v>
      </c>
      <c r="P6" t="s">
        <v>256</v>
      </c>
      <c r="Q6" t="s">
        <v>257</v>
      </c>
      <c r="R6" s="1"/>
      <c r="S6" s="1"/>
      <c r="T6" s="1"/>
      <c r="U6" s="1"/>
      <c r="V6" t="s">
        <v>36</v>
      </c>
      <c r="W6" t="s">
        <v>37</v>
      </c>
      <c r="X6">
        <v>1.2</v>
      </c>
      <c r="Y6" t="s">
        <v>31</v>
      </c>
      <c r="Z6" t="s">
        <v>32</v>
      </c>
      <c r="AA6" t="s">
        <v>38</v>
      </c>
      <c r="AB6" t="s">
        <v>39</v>
      </c>
    </row>
    <row r="7" spans="1:28" ht="16" x14ac:dyDescent="0.2">
      <c r="A7" t="s">
        <v>172</v>
      </c>
      <c r="B7" t="s">
        <v>98</v>
      </c>
      <c r="D7" s="1" t="str">
        <f>VLOOKUP(B7,Sheet1!A:B,2,FALSE)</f>
        <v>SAMN33758780</v>
      </c>
      <c r="E7" t="s">
        <v>98</v>
      </c>
      <c r="F7" s="2" t="str">
        <f t="shared" si="0"/>
        <v>PacBio HiFi sequencing of HG00558 rebasecalled with DeepConsensus v1.2</v>
      </c>
      <c r="G7" s="1" t="s">
        <v>21</v>
      </c>
      <c r="H7" s="1" t="s">
        <v>22</v>
      </c>
      <c r="I7" s="1" t="s">
        <v>23</v>
      </c>
      <c r="J7" s="1" t="s">
        <v>24</v>
      </c>
      <c r="K7" s="1" t="s">
        <v>25</v>
      </c>
      <c r="L7" s="1" t="s">
        <v>26</v>
      </c>
      <c r="M7" s="1" t="s">
        <v>27</v>
      </c>
      <c r="N7" s="1" t="s">
        <v>28</v>
      </c>
      <c r="O7" t="s">
        <v>258</v>
      </c>
      <c r="P7" t="s">
        <v>259</v>
      </c>
      <c r="Q7" t="s">
        <v>260</v>
      </c>
      <c r="R7" t="s">
        <v>261</v>
      </c>
      <c r="V7" t="s">
        <v>36</v>
      </c>
      <c r="W7" t="s">
        <v>37</v>
      </c>
      <c r="X7">
        <v>1.2</v>
      </c>
      <c r="Y7" t="s">
        <v>31</v>
      </c>
      <c r="Z7" t="s">
        <v>32</v>
      </c>
      <c r="AA7" t="s">
        <v>38</v>
      </c>
      <c r="AB7" t="s">
        <v>39</v>
      </c>
    </row>
    <row r="8" spans="1:28" ht="16" x14ac:dyDescent="0.2">
      <c r="A8" t="s">
        <v>54</v>
      </c>
      <c r="B8" t="s">
        <v>55</v>
      </c>
      <c r="D8" s="1" t="str">
        <f>VLOOKUP(B8,Sheet1!A:B,2,FALSE)</f>
        <v>SAMN33621944</v>
      </c>
      <c r="E8" t="s">
        <v>55</v>
      </c>
      <c r="F8" s="2" t="str">
        <f t="shared" si="0"/>
        <v>PacBio HiFi sequencing of HG00597 rebasecalled with DeepConsensus v1.2</v>
      </c>
      <c r="G8" s="1" t="s">
        <v>21</v>
      </c>
      <c r="H8" s="1" t="s">
        <v>22</v>
      </c>
      <c r="I8" s="1" t="s">
        <v>23</v>
      </c>
      <c r="J8" s="1" t="s">
        <v>24</v>
      </c>
      <c r="K8" s="1" t="s">
        <v>25</v>
      </c>
      <c r="L8" s="1" t="s">
        <v>26</v>
      </c>
      <c r="M8" s="1" t="s">
        <v>27</v>
      </c>
      <c r="N8" s="1" t="s">
        <v>28</v>
      </c>
      <c r="O8" t="s">
        <v>262</v>
      </c>
      <c r="P8" t="s">
        <v>263</v>
      </c>
      <c r="Q8" t="s">
        <v>264</v>
      </c>
      <c r="R8" t="s">
        <v>265</v>
      </c>
      <c r="V8" t="s">
        <v>36</v>
      </c>
      <c r="W8" t="s">
        <v>37</v>
      </c>
      <c r="X8">
        <v>1.2</v>
      </c>
      <c r="Y8" t="s">
        <v>31</v>
      </c>
      <c r="Z8" t="s">
        <v>32</v>
      </c>
      <c r="AA8" t="s">
        <v>38</v>
      </c>
      <c r="AB8" t="s">
        <v>39</v>
      </c>
    </row>
    <row r="9" spans="1:28" ht="16" x14ac:dyDescent="0.2">
      <c r="A9" t="s">
        <v>173</v>
      </c>
      <c r="B9" t="s">
        <v>100</v>
      </c>
      <c r="D9" s="1" t="str">
        <f>VLOOKUP(B9,Sheet1!A:B,2,FALSE)</f>
        <v>SAMN33758781</v>
      </c>
      <c r="E9" t="s">
        <v>100</v>
      </c>
      <c r="F9" s="2" t="str">
        <f t="shared" si="0"/>
        <v>PacBio HiFi sequencing of HG00639 rebasecalled with DeepConsensus v1.2</v>
      </c>
      <c r="G9" s="1" t="s">
        <v>21</v>
      </c>
      <c r="H9" s="1" t="s">
        <v>22</v>
      </c>
      <c r="I9" s="1" t="s">
        <v>23</v>
      </c>
      <c r="J9" s="1" t="s">
        <v>24</v>
      </c>
      <c r="K9" s="1" t="s">
        <v>25</v>
      </c>
      <c r="L9" s="1" t="s">
        <v>26</v>
      </c>
      <c r="M9" s="1" t="s">
        <v>27</v>
      </c>
      <c r="N9" s="1" t="s">
        <v>28</v>
      </c>
      <c r="O9" t="s">
        <v>266</v>
      </c>
      <c r="P9" t="s">
        <v>267</v>
      </c>
      <c r="Q9" t="s">
        <v>268</v>
      </c>
      <c r="R9" t="s">
        <v>269</v>
      </c>
      <c r="V9" t="s">
        <v>36</v>
      </c>
      <c r="W9" t="s">
        <v>37</v>
      </c>
      <c r="X9">
        <v>1.2</v>
      </c>
      <c r="Y9" t="s">
        <v>31</v>
      </c>
      <c r="Z9" t="s">
        <v>32</v>
      </c>
      <c r="AA9" t="s">
        <v>38</v>
      </c>
      <c r="AB9" t="s">
        <v>39</v>
      </c>
    </row>
    <row r="10" spans="1:28" ht="16" x14ac:dyDescent="0.2">
      <c r="A10" t="s">
        <v>174</v>
      </c>
      <c r="B10" t="s">
        <v>102</v>
      </c>
      <c r="D10" s="1" t="str">
        <f>VLOOKUP(B10,Sheet1!A:B,2,FALSE)</f>
        <v>SAMN33758782</v>
      </c>
      <c r="E10" t="s">
        <v>102</v>
      </c>
      <c r="F10" s="2" t="str">
        <f t="shared" si="0"/>
        <v>PacBio HiFi sequencing of HG01074 rebasecalled with DeepConsensus v1.2</v>
      </c>
      <c r="G10" s="1" t="s">
        <v>21</v>
      </c>
      <c r="H10" s="1" t="s">
        <v>22</v>
      </c>
      <c r="I10" s="1" t="s">
        <v>23</v>
      </c>
      <c r="J10" s="1" t="s">
        <v>24</v>
      </c>
      <c r="K10" s="1" t="s">
        <v>25</v>
      </c>
      <c r="L10" s="1" t="s">
        <v>26</v>
      </c>
      <c r="M10" s="1" t="s">
        <v>27</v>
      </c>
      <c r="N10" s="1" t="s">
        <v>28</v>
      </c>
      <c r="O10" t="s">
        <v>270</v>
      </c>
      <c r="P10" t="s">
        <v>271</v>
      </c>
      <c r="Q10" t="s">
        <v>272</v>
      </c>
      <c r="R10" t="s">
        <v>273</v>
      </c>
      <c r="V10" t="s">
        <v>36</v>
      </c>
      <c r="W10" t="s">
        <v>37</v>
      </c>
      <c r="X10">
        <v>1.2</v>
      </c>
      <c r="Y10" t="s">
        <v>31</v>
      </c>
      <c r="Z10" t="s">
        <v>32</v>
      </c>
      <c r="AA10" t="s">
        <v>38</v>
      </c>
      <c r="AB10" t="s">
        <v>39</v>
      </c>
    </row>
    <row r="11" spans="1:28" ht="16" x14ac:dyDescent="0.2">
      <c r="A11" t="s">
        <v>175</v>
      </c>
      <c r="B11" t="s">
        <v>105</v>
      </c>
      <c r="D11" s="1" t="str">
        <f>VLOOKUP(B11,Sheet1!A:B,2,FALSE)</f>
        <v>SAMN33758783</v>
      </c>
      <c r="E11" t="s">
        <v>105</v>
      </c>
      <c r="F11" s="2" t="str">
        <f t="shared" si="0"/>
        <v>PacBio HiFi sequencing of HG01081 rebasecalled with DeepConsensus v1.2</v>
      </c>
      <c r="G11" s="1" t="s">
        <v>21</v>
      </c>
      <c r="H11" s="1" t="s">
        <v>22</v>
      </c>
      <c r="I11" s="1" t="s">
        <v>23</v>
      </c>
      <c r="J11" s="1" t="s">
        <v>24</v>
      </c>
      <c r="K11" s="1" t="s">
        <v>25</v>
      </c>
      <c r="L11" s="1" t="s">
        <v>26</v>
      </c>
      <c r="M11" s="1" t="s">
        <v>42</v>
      </c>
      <c r="N11" s="1" t="s">
        <v>28</v>
      </c>
      <c r="O11" t="s">
        <v>274</v>
      </c>
      <c r="P11" t="s">
        <v>275</v>
      </c>
      <c r="Q11" t="s">
        <v>276</v>
      </c>
      <c r="R11" s="1"/>
      <c r="S11" s="1"/>
      <c r="T11" s="1"/>
      <c r="U11" s="1"/>
      <c r="V11" t="s">
        <v>36</v>
      </c>
      <c r="W11" t="s">
        <v>37</v>
      </c>
      <c r="X11">
        <v>1.2</v>
      </c>
      <c r="Y11" t="s">
        <v>31</v>
      </c>
      <c r="Z11" t="s">
        <v>32</v>
      </c>
      <c r="AA11" t="s">
        <v>38</v>
      </c>
      <c r="AB11" t="s">
        <v>39</v>
      </c>
    </row>
    <row r="12" spans="1:28" ht="16" x14ac:dyDescent="0.2">
      <c r="A12" t="s">
        <v>56</v>
      </c>
      <c r="B12" t="s">
        <v>57</v>
      </c>
      <c r="D12" s="1" t="str">
        <f>VLOOKUP(B12,Sheet1!A:B,2,FALSE)</f>
        <v>SAMN33621945</v>
      </c>
      <c r="E12" t="s">
        <v>57</v>
      </c>
      <c r="F12" s="2" t="str">
        <f t="shared" si="0"/>
        <v>PacBio HiFi sequencing of HG01192 rebasecalled with DeepConsensus v1.2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45</v>
      </c>
      <c r="N12" s="1" t="s">
        <v>28</v>
      </c>
      <c r="O12" t="s">
        <v>277</v>
      </c>
      <c r="P12" t="s">
        <v>278</v>
      </c>
      <c r="Q12" t="s">
        <v>279</v>
      </c>
      <c r="R12" s="1"/>
      <c r="S12" s="1"/>
      <c r="T12" s="1"/>
      <c r="U12" s="1"/>
      <c r="V12" t="s">
        <v>36</v>
      </c>
      <c r="W12" t="s">
        <v>37</v>
      </c>
      <c r="X12">
        <v>1.2</v>
      </c>
      <c r="Y12" t="s">
        <v>31</v>
      </c>
      <c r="Z12" t="s">
        <v>32</v>
      </c>
      <c r="AA12" t="s">
        <v>38</v>
      </c>
      <c r="AB12" t="s">
        <v>39</v>
      </c>
    </row>
    <row r="13" spans="1:28" ht="16" x14ac:dyDescent="0.2">
      <c r="A13" t="s">
        <v>58</v>
      </c>
      <c r="B13" t="s">
        <v>59</v>
      </c>
      <c r="D13" s="1" t="str">
        <f>VLOOKUP(B13,Sheet1!A:B,2,FALSE)</f>
        <v>SAMN33621946</v>
      </c>
      <c r="E13" t="s">
        <v>59</v>
      </c>
      <c r="F13" s="2" t="str">
        <f t="shared" si="0"/>
        <v>PacBio HiFi sequencing of HG01261 rebasecalled with DeepConsensus v1.2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44</v>
      </c>
      <c r="N13" s="1" t="s">
        <v>28</v>
      </c>
      <c r="O13" t="s">
        <v>280</v>
      </c>
      <c r="P13" t="s">
        <v>281</v>
      </c>
      <c r="Q13" t="s">
        <v>282</v>
      </c>
      <c r="R13" t="s">
        <v>283</v>
      </c>
      <c r="V13" t="s">
        <v>36</v>
      </c>
      <c r="W13" t="s">
        <v>37</v>
      </c>
      <c r="X13">
        <v>1.2</v>
      </c>
      <c r="Y13" t="s">
        <v>31</v>
      </c>
      <c r="Z13" t="s">
        <v>32</v>
      </c>
      <c r="AA13" t="s">
        <v>38</v>
      </c>
      <c r="AB13" t="s">
        <v>39</v>
      </c>
    </row>
    <row r="14" spans="1:28" ht="16" x14ac:dyDescent="0.2">
      <c r="A14" t="s">
        <v>60</v>
      </c>
      <c r="B14" t="s">
        <v>61</v>
      </c>
      <c r="D14" s="1" t="str">
        <f>VLOOKUP(B14,Sheet1!A:B,2,FALSE)</f>
        <v>SAMN33621947</v>
      </c>
      <c r="E14" t="s">
        <v>61</v>
      </c>
      <c r="F14" s="2" t="str">
        <f t="shared" si="0"/>
        <v>PacBio HiFi sequencing of HG01975 rebasecalled with DeepConsensus v1.2</v>
      </c>
      <c r="G14" s="1" t="s">
        <v>21</v>
      </c>
      <c r="H14" s="1" t="s">
        <v>22</v>
      </c>
      <c r="I14" s="1" t="s">
        <v>23</v>
      </c>
      <c r="J14" s="1" t="s">
        <v>24</v>
      </c>
      <c r="K14" s="1" t="s">
        <v>25</v>
      </c>
      <c r="L14" s="1" t="s">
        <v>26</v>
      </c>
      <c r="M14" s="1" t="s">
        <v>44</v>
      </c>
      <c r="N14" s="1" t="s">
        <v>28</v>
      </c>
      <c r="O14" t="s">
        <v>284</v>
      </c>
      <c r="P14" t="s">
        <v>285</v>
      </c>
      <c r="Q14" t="s">
        <v>286</v>
      </c>
      <c r="R14" t="s">
        <v>287</v>
      </c>
      <c r="V14" t="s">
        <v>36</v>
      </c>
      <c r="W14" t="s">
        <v>37</v>
      </c>
      <c r="X14">
        <v>1.2</v>
      </c>
      <c r="Y14" t="s">
        <v>31</v>
      </c>
      <c r="Z14" t="s">
        <v>32</v>
      </c>
      <c r="AA14" t="s">
        <v>38</v>
      </c>
      <c r="AB14" t="s">
        <v>39</v>
      </c>
    </row>
    <row r="15" spans="1:28" ht="16" x14ac:dyDescent="0.2">
      <c r="A15" t="s">
        <v>62</v>
      </c>
      <c r="B15" t="s">
        <v>63</v>
      </c>
      <c r="D15" s="1" t="str">
        <f>VLOOKUP(B15,Sheet1!A:B,2,FALSE)</f>
        <v>SAMN33621948</v>
      </c>
      <c r="E15" t="s">
        <v>63</v>
      </c>
      <c r="F15" s="2" t="str">
        <f t="shared" si="0"/>
        <v>PacBio HiFi sequencing of HG02015 rebasecalled with DeepConsensus v1.2</v>
      </c>
      <c r="G15" s="1" t="s">
        <v>21</v>
      </c>
      <c r="H15" s="1" t="s">
        <v>22</v>
      </c>
      <c r="I15" s="1" t="s">
        <v>23</v>
      </c>
      <c r="J15" s="1" t="s">
        <v>24</v>
      </c>
      <c r="K15" s="1" t="s">
        <v>25</v>
      </c>
      <c r="L15" s="1" t="s">
        <v>26</v>
      </c>
      <c r="M15" s="1" t="s">
        <v>44</v>
      </c>
      <c r="N15" s="1" t="s">
        <v>28</v>
      </c>
      <c r="O15" t="s">
        <v>288</v>
      </c>
      <c r="P15" t="s">
        <v>289</v>
      </c>
      <c r="Q15" t="s">
        <v>290</v>
      </c>
      <c r="V15" t="s">
        <v>36</v>
      </c>
      <c r="W15" t="s">
        <v>37</v>
      </c>
      <c r="X15">
        <v>1.2</v>
      </c>
      <c r="Y15" t="s">
        <v>31</v>
      </c>
      <c r="Z15" t="s">
        <v>32</v>
      </c>
      <c r="AA15" t="s">
        <v>38</v>
      </c>
      <c r="AB15" t="s">
        <v>39</v>
      </c>
    </row>
    <row r="16" spans="1:28" ht="16" x14ac:dyDescent="0.2">
      <c r="A16" t="s">
        <v>176</v>
      </c>
      <c r="B16" t="s">
        <v>107</v>
      </c>
      <c r="D16" s="1" t="str">
        <f>VLOOKUP(B16,Sheet1!A:B,2,FALSE)</f>
        <v>SAMN33758784</v>
      </c>
      <c r="E16" t="s">
        <v>107</v>
      </c>
      <c r="F16" s="2" t="str">
        <f t="shared" si="0"/>
        <v>PacBio HiFi sequencing of HG02040 rebasecalled with DeepConsensus v1.2</v>
      </c>
      <c r="G16" s="1" t="s">
        <v>21</v>
      </c>
      <c r="H16" s="1" t="s">
        <v>22</v>
      </c>
      <c r="I16" s="1" t="s">
        <v>23</v>
      </c>
      <c r="J16" s="1" t="s">
        <v>24</v>
      </c>
      <c r="K16" s="1" t="s">
        <v>25</v>
      </c>
      <c r="L16" s="1" t="s">
        <v>26</v>
      </c>
      <c r="M16" s="1" t="s">
        <v>44</v>
      </c>
      <c r="N16" s="1" t="s">
        <v>28</v>
      </c>
      <c r="O16" t="s">
        <v>291</v>
      </c>
      <c r="P16" t="s">
        <v>292</v>
      </c>
      <c r="Q16" t="s">
        <v>293</v>
      </c>
      <c r="V16" t="s">
        <v>36</v>
      </c>
      <c r="W16" t="s">
        <v>37</v>
      </c>
      <c r="X16">
        <v>1.2</v>
      </c>
      <c r="Y16" t="s">
        <v>31</v>
      </c>
      <c r="Z16" t="s">
        <v>32</v>
      </c>
      <c r="AA16" t="s">
        <v>38</v>
      </c>
      <c r="AB16" t="s">
        <v>39</v>
      </c>
    </row>
    <row r="17" spans="1:28" ht="16" x14ac:dyDescent="0.2">
      <c r="A17" t="s">
        <v>64</v>
      </c>
      <c r="B17" t="s">
        <v>65</v>
      </c>
      <c r="D17" s="1" t="str">
        <f>VLOOKUP(B17,Sheet1!A:B,2,FALSE)</f>
        <v>SAMN33621949</v>
      </c>
      <c r="E17" t="s">
        <v>65</v>
      </c>
      <c r="F17" s="2" t="str">
        <f t="shared" si="0"/>
        <v>PacBio HiFi sequencing of HG02056 rebasecalled with DeepConsensus v1.2</v>
      </c>
      <c r="G17" s="1" t="s">
        <v>21</v>
      </c>
      <c r="H17" s="1" t="s">
        <v>22</v>
      </c>
      <c r="I17" s="1" t="s">
        <v>23</v>
      </c>
      <c r="J17" s="1" t="s">
        <v>24</v>
      </c>
      <c r="K17" s="1" t="s">
        <v>25</v>
      </c>
      <c r="L17" s="1" t="s">
        <v>26</v>
      </c>
      <c r="M17" s="1" t="s">
        <v>44</v>
      </c>
      <c r="N17" s="1" t="s">
        <v>28</v>
      </c>
      <c r="O17" t="s">
        <v>294</v>
      </c>
      <c r="P17" t="s">
        <v>295</v>
      </c>
      <c r="Q17" t="s">
        <v>296</v>
      </c>
      <c r="R17" t="s">
        <v>297</v>
      </c>
      <c r="V17" t="s">
        <v>36</v>
      </c>
      <c r="W17" t="s">
        <v>37</v>
      </c>
      <c r="X17">
        <v>1.2</v>
      </c>
      <c r="Y17" t="s">
        <v>31</v>
      </c>
      <c r="Z17" t="s">
        <v>32</v>
      </c>
      <c r="AA17" t="s">
        <v>38</v>
      </c>
      <c r="AB17" t="s">
        <v>39</v>
      </c>
    </row>
    <row r="18" spans="1:28" ht="16" x14ac:dyDescent="0.2">
      <c r="A18" t="s">
        <v>66</v>
      </c>
      <c r="B18" t="s">
        <v>67</v>
      </c>
      <c r="D18" s="1" t="str">
        <f>VLOOKUP(B18,Sheet1!A:B,2,FALSE)</f>
        <v>SAMN33621950</v>
      </c>
      <c r="E18" t="s">
        <v>67</v>
      </c>
      <c r="F18" s="2" t="str">
        <f t="shared" si="0"/>
        <v>PacBio HiFi sequencing of HG02129 rebasecalled with DeepConsensus v1.2</v>
      </c>
      <c r="G18" s="1" t="s">
        <v>21</v>
      </c>
      <c r="H18" s="1" t="s">
        <v>22</v>
      </c>
      <c r="I18" s="1" t="s">
        <v>23</v>
      </c>
      <c r="J18" s="1" t="s">
        <v>24</v>
      </c>
      <c r="K18" s="1" t="s">
        <v>25</v>
      </c>
      <c r="L18" s="1" t="s">
        <v>26</v>
      </c>
      <c r="M18" s="1" t="s">
        <v>44</v>
      </c>
      <c r="N18" s="1" t="s">
        <v>28</v>
      </c>
      <c r="O18" t="s">
        <v>298</v>
      </c>
      <c r="P18" t="s">
        <v>299</v>
      </c>
      <c r="Q18" t="s">
        <v>300</v>
      </c>
      <c r="V18" t="s">
        <v>29</v>
      </c>
      <c r="W18" t="s">
        <v>30</v>
      </c>
      <c r="X18">
        <v>1.2</v>
      </c>
      <c r="Y18" t="s">
        <v>31</v>
      </c>
      <c r="Z18" t="s">
        <v>32</v>
      </c>
      <c r="AA18" t="s">
        <v>33</v>
      </c>
      <c r="AB18" t="s">
        <v>34</v>
      </c>
    </row>
    <row r="19" spans="1:28" ht="16" x14ac:dyDescent="0.2">
      <c r="A19" t="s">
        <v>68</v>
      </c>
      <c r="B19" t="s">
        <v>69</v>
      </c>
      <c r="D19" s="1" t="str">
        <f>VLOOKUP(B19,Sheet1!A:B,2,FALSE)</f>
        <v>SAMN33621951</v>
      </c>
      <c r="E19" t="s">
        <v>69</v>
      </c>
      <c r="F19" s="2" t="str">
        <f t="shared" si="0"/>
        <v>PacBio HiFi sequencing of HG02155 rebasecalled with DeepConsensus v1.2</v>
      </c>
      <c r="G19" s="1" t="s">
        <v>21</v>
      </c>
      <c r="H19" s="1" t="s">
        <v>22</v>
      </c>
      <c r="I19" s="1" t="s">
        <v>23</v>
      </c>
      <c r="J19" s="1" t="s">
        <v>24</v>
      </c>
      <c r="K19" s="1" t="s">
        <v>25</v>
      </c>
      <c r="L19" s="1" t="s">
        <v>26</v>
      </c>
      <c r="M19" s="1" t="s">
        <v>44</v>
      </c>
      <c r="N19" s="1" t="s">
        <v>28</v>
      </c>
      <c r="O19" t="s">
        <v>301</v>
      </c>
      <c r="P19" t="s">
        <v>302</v>
      </c>
      <c r="Q19" t="s">
        <v>303</v>
      </c>
      <c r="R19" t="s">
        <v>304</v>
      </c>
      <c r="V19" t="s">
        <v>29</v>
      </c>
      <c r="W19" t="s">
        <v>30</v>
      </c>
      <c r="X19">
        <v>1.2</v>
      </c>
      <c r="Y19" t="s">
        <v>31</v>
      </c>
      <c r="Z19" t="s">
        <v>32</v>
      </c>
      <c r="AA19" t="s">
        <v>33</v>
      </c>
      <c r="AB19" t="s">
        <v>34</v>
      </c>
    </row>
    <row r="20" spans="1:28" ht="16" x14ac:dyDescent="0.2">
      <c r="A20" t="s">
        <v>177</v>
      </c>
      <c r="B20" t="s">
        <v>109</v>
      </c>
      <c r="D20" s="1" t="str">
        <f>VLOOKUP(B20,Sheet1!A:B,2,FALSE)</f>
        <v>SAMN33758785</v>
      </c>
      <c r="E20" t="s">
        <v>109</v>
      </c>
      <c r="F20" s="2" t="str">
        <f t="shared" si="0"/>
        <v>PacBio HiFi sequencing of HG02165 rebasecalled with DeepConsensus v1.2</v>
      </c>
      <c r="G20" s="1" t="s">
        <v>21</v>
      </c>
      <c r="H20" s="1" t="s">
        <v>22</v>
      </c>
      <c r="I20" s="1" t="s">
        <v>23</v>
      </c>
      <c r="J20" s="1" t="s">
        <v>24</v>
      </c>
      <c r="K20" s="1" t="s">
        <v>25</v>
      </c>
      <c r="L20" s="1" t="s">
        <v>26</v>
      </c>
      <c r="M20" s="1" t="s">
        <v>44</v>
      </c>
      <c r="N20" s="1" t="s">
        <v>28</v>
      </c>
      <c r="O20" t="s">
        <v>305</v>
      </c>
      <c r="P20" t="s">
        <v>306</v>
      </c>
      <c r="Q20" t="s">
        <v>307</v>
      </c>
      <c r="V20" t="s">
        <v>29</v>
      </c>
      <c r="W20" t="s">
        <v>30</v>
      </c>
      <c r="X20">
        <v>1.2</v>
      </c>
      <c r="Y20" t="s">
        <v>31</v>
      </c>
      <c r="Z20" t="s">
        <v>32</v>
      </c>
      <c r="AA20" t="s">
        <v>33</v>
      </c>
      <c r="AB20" t="s">
        <v>34</v>
      </c>
    </row>
    <row r="21" spans="1:28" ht="16" x14ac:dyDescent="0.2">
      <c r="A21" t="s">
        <v>70</v>
      </c>
      <c r="B21" t="s">
        <v>71</v>
      </c>
      <c r="D21" s="1" t="str">
        <f>VLOOKUP(B21,Sheet1!A:B,2,FALSE)</f>
        <v>SAMN33621952</v>
      </c>
      <c r="E21" t="s">
        <v>71</v>
      </c>
      <c r="F21" s="2" t="str">
        <f t="shared" si="0"/>
        <v>PacBio HiFi sequencing of HG02258 rebasecalled with DeepConsensus v1.2</v>
      </c>
      <c r="G21" s="1" t="s">
        <v>21</v>
      </c>
      <c r="H21" s="1" t="s">
        <v>22</v>
      </c>
      <c r="I21" s="1" t="s">
        <v>23</v>
      </c>
      <c r="J21" s="1" t="s">
        <v>24</v>
      </c>
      <c r="K21" s="1" t="s">
        <v>25</v>
      </c>
      <c r="L21" s="1" t="s">
        <v>26</v>
      </c>
      <c r="M21" s="1" t="s">
        <v>44</v>
      </c>
      <c r="N21" s="1" t="s">
        <v>28</v>
      </c>
      <c r="O21" t="s">
        <v>308</v>
      </c>
      <c r="P21" t="s">
        <v>309</v>
      </c>
      <c r="Q21" t="s">
        <v>310</v>
      </c>
      <c r="R21" t="s">
        <v>311</v>
      </c>
      <c r="V21" t="s">
        <v>29</v>
      </c>
      <c r="W21" t="s">
        <v>30</v>
      </c>
      <c r="X21">
        <v>1.2</v>
      </c>
      <c r="Y21" t="s">
        <v>31</v>
      </c>
      <c r="Z21" t="s">
        <v>32</v>
      </c>
      <c r="AA21" t="s">
        <v>33</v>
      </c>
      <c r="AB21" t="s">
        <v>34</v>
      </c>
    </row>
    <row r="22" spans="1:28" ht="16" x14ac:dyDescent="0.2">
      <c r="A22" t="s">
        <v>72</v>
      </c>
      <c r="B22" t="s">
        <v>73</v>
      </c>
      <c r="D22" s="1" t="str">
        <f>VLOOKUP(B22,Sheet1!A:B,2,FALSE)</f>
        <v>SAMN33621953</v>
      </c>
      <c r="E22" t="s">
        <v>73</v>
      </c>
      <c r="F22" s="2" t="str">
        <f t="shared" si="0"/>
        <v>PacBio HiFi sequencing of HG02273 rebasecalled with DeepConsensus v1.2</v>
      </c>
      <c r="G22" s="1" t="s">
        <v>21</v>
      </c>
      <c r="H22" s="1" t="s">
        <v>22</v>
      </c>
      <c r="I22" s="1" t="s">
        <v>23</v>
      </c>
      <c r="J22" s="1" t="s">
        <v>24</v>
      </c>
      <c r="K22" s="1" t="s">
        <v>25</v>
      </c>
      <c r="L22" s="1" t="s">
        <v>26</v>
      </c>
      <c r="M22" s="1" t="s">
        <v>44</v>
      </c>
      <c r="N22" s="1" t="s">
        <v>28</v>
      </c>
      <c r="O22" t="s">
        <v>312</v>
      </c>
      <c r="P22" t="s">
        <v>313</v>
      </c>
      <c r="Q22" t="s">
        <v>314</v>
      </c>
      <c r="V22" t="s">
        <v>29</v>
      </c>
      <c r="W22" t="s">
        <v>30</v>
      </c>
      <c r="X22">
        <v>1.2</v>
      </c>
      <c r="Y22" t="s">
        <v>31</v>
      </c>
      <c r="Z22" t="s">
        <v>32</v>
      </c>
      <c r="AA22" t="s">
        <v>33</v>
      </c>
      <c r="AB22" t="s">
        <v>34</v>
      </c>
    </row>
    <row r="23" spans="1:28" ht="16" x14ac:dyDescent="0.2">
      <c r="A23" t="s">
        <v>178</v>
      </c>
      <c r="B23" t="s">
        <v>111</v>
      </c>
      <c r="D23" s="1" t="str">
        <f>VLOOKUP(B23,Sheet1!A:B,2,FALSE)</f>
        <v>SAMN33758786</v>
      </c>
      <c r="E23" t="s">
        <v>111</v>
      </c>
      <c r="F23" s="2" t="str">
        <f t="shared" si="0"/>
        <v>PacBio HiFi sequencing of HG02451 rebasecalled with DeepConsensus v1.2</v>
      </c>
      <c r="G23" s="1" t="s">
        <v>21</v>
      </c>
      <c r="H23" s="1" t="s">
        <v>22</v>
      </c>
      <c r="I23" s="1" t="s">
        <v>23</v>
      </c>
      <c r="J23" s="1" t="s">
        <v>24</v>
      </c>
      <c r="K23" s="1" t="s">
        <v>25</v>
      </c>
      <c r="L23" s="1" t="s">
        <v>26</v>
      </c>
      <c r="M23" s="1" t="s">
        <v>44</v>
      </c>
      <c r="N23" s="1" t="s">
        <v>28</v>
      </c>
      <c r="O23" t="s">
        <v>315</v>
      </c>
      <c r="P23" t="s">
        <v>316</v>
      </c>
      <c r="Q23" t="s">
        <v>317</v>
      </c>
      <c r="R23" t="s">
        <v>318</v>
      </c>
      <c r="V23" t="s">
        <v>29</v>
      </c>
      <c r="W23" t="s">
        <v>30</v>
      </c>
      <c r="X23">
        <v>1.2</v>
      </c>
      <c r="Y23" t="s">
        <v>31</v>
      </c>
      <c r="Z23" t="s">
        <v>32</v>
      </c>
      <c r="AA23" t="s">
        <v>33</v>
      </c>
      <c r="AB23" t="s">
        <v>34</v>
      </c>
    </row>
    <row r="24" spans="1:28" ht="16" x14ac:dyDescent="0.2">
      <c r="A24" t="s">
        <v>179</v>
      </c>
      <c r="B24" t="s">
        <v>114</v>
      </c>
      <c r="D24" s="1" t="str">
        <f>VLOOKUP(B24,Sheet1!A:B,2,FALSE)</f>
        <v>SAMN33758787</v>
      </c>
      <c r="E24" t="s">
        <v>114</v>
      </c>
      <c r="F24" s="2" t="str">
        <f t="shared" si="0"/>
        <v>PacBio HiFi sequencing of HG02735 rebasecalled with DeepConsensus v1.2</v>
      </c>
      <c r="G24" s="1" t="s">
        <v>21</v>
      </c>
      <c r="H24" s="1" t="s">
        <v>22</v>
      </c>
      <c r="I24" s="1" t="s">
        <v>23</v>
      </c>
      <c r="J24" s="1" t="s">
        <v>24</v>
      </c>
      <c r="K24" s="1" t="s">
        <v>25</v>
      </c>
      <c r="L24" s="1" t="s">
        <v>26</v>
      </c>
      <c r="M24" s="1" t="s">
        <v>44</v>
      </c>
      <c r="N24" s="1" t="s">
        <v>28</v>
      </c>
      <c r="O24" t="s">
        <v>319</v>
      </c>
      <c r="P24" t="s">
        <v>320</v>
      </c>
      <c r="Q24" t="s">
        <v>321</v>
      </c>
      <c r="R24" t="s">
        <v>322</v>
      </c>
      <c r="V24" t="s">
        <v>29</v>
      </c>
      <c r="W24" t="s">
        <v>30</v>
      </c>
      <c r="X24">
        <v>1.2</v>
      </c>
      <c r="Y24" t="s">
        <v>31</v>
      </c>
      <c r="Z24" t="s">
        <v>32</v>
      </c>
      <c r="AA24" t="s">
        <v>33</v>
      </c>
      <c r="AB24" t="s">
        <v>34</v>
      </c>
    </row>
    <row r="25" spans="1:28" ht="16" x14ac:dyDescent="0.2">
      <c r="A25" t="s">
        <v>180</v>
      </c>
      <c r="B25" t="s">
        <v>117</v>
      </c>
      <c r="D25" s="1" t="str">
        <f>VLOOKUP(B25,Sheet1!A:B,2,FALSE)</f>
        <v>SAMN33758788</v>
      </c>
      <c r="E25" t="s">
        <v>117</v>
      </c>
      <c r="F25" s="2" t="str">
        <f t="shared" si="0"/>
        <v>PacBio HiFi sequencing of HG02922 rebasecalled with DeepConsensus v1.2</v>
      </c>
      <c r="G25" s="1" t="s">
        <v>21</v>
      </c>
      <c r="H25" s="1" t="s">
        <v>22</v>
      </c>
      <c r="I25" s="1" t="s">
        <v>23</v>
      </c>
      <c r="J25" s="1" t="s">
        <v>24</v>
      </c>
      <c r="K25" s="1" t="s">
        <v>25</v>
      </c>
      <c r="L25" s="1" t="s">
        <v>26</v>
      </c>
      <c r="M25" s="1" t="s">
        <v>44</v>
      </c>
      <c r="N25" s="1" t="s">
        <v>28</v>
      </c>
      <c r="O25" t="s">
        <v>323</v>
      </c>
      <c r="P25" t="s">
        <v>324</v>
      </c>
      <c r="Q25" t="s">
        <v>325</v>
      </c>
      <c r="R25" t="s">
        <v>326</v>
      </c>
      <c r="S25" t="s">
        <v>327</v>
      </c>
      <c r="T25" t="s">
        <v>328</v>
      </c>
      <c r="U25" t="s">
        <v>329</v>
      </c>
      <c r="V25" t="s">
        <v>29</v>
      </c>
      <c r="W25" t="s">
        <v>30</v>
      </c>
      <c r="X25">
        <v>1.2</v>
      </c>
      <c r="Y25" t="s">
        <v>31</v>
      </c>
      <c r="Z25" t="s">
        <v>32</v>
      </c>
      <c r="AA25" t="s">
        <v>33</v>
      </c>
      <c r="AB25" t="s">
        <v>34</v>
      </c>
    </row>
    <row r="26" spans="1:28" ht="16" x14ac:dyDescent="0.2">
      <c r="A26" t="s">
        <v>74</v>
      </c>
      <c r="B26" t="s">
        <v>75</v>
      </c>
      <c r="D26" s="1" t="str">
        <f>VLOOKUP(B26,Sheet1!A:B,2,FALSE)</f>
        <v>SAMN33621954</v>
      </c>
      <c r="E26" t="s">
        <v>75</v>
      </c>
      <c r="F26" s="2" t="str">
        <f t="shared" si="0"/>
        <v>PacBio HiFi sequencing of HG02965 rebasecalled with DeepConsensus v1.2</v>
      </c>
      <c r="G26" s="1" t="s">
        <v>21</v>
      </c>
      <c r="H26" s="1" t="s">
        <v>22</v>
      </c>
      <c r="I26" s="1" t="s">
        <v>23</v>
      </c>
      <c r="J26" s="1" t="s">
        <v>24</v>
      </c>
      <c r="K26" s="1" t="s">
        <v>25</v>
      </c>
      <c r="L26" s="1" t="s">
        <v>26</v>
      </c>
      <c r="M26" s="1" t="s">
        <v>44</v>
      </c>
      <c r="N26" s="1" t="s">
        <v>28</v>
      </c>
      <c r="O26" t="s">
        <v>330</v>
      </c>
      <c r="P26" t="s">
        <v>331</v>
      </c>
      <c r="Q26" t="s">
        <v>332</v>
      </c>
      <c r="V26" t="s">
        <v>29</v>
      </c>
      <c r="W26" t="s">
        <v>30</v>
      </c>
      <c r="X26">
        <v>1.2</v>
      </c>
      <c r="Y26" t="s">
        <v>31</v>
      </c>
      <c r="Z26" t="s">
        <v>32</v>
      </c>
      <c r="AA26" t="s">
        <v>33</v>
      </c>
      <c r="AB26" t="s">
        <v>34</v>
      </c>
    </row>
    <row r="27" spans="1:28" ht="16" x14ac:dyDescent="0.2">
      <c r="A27" t="s">
        <v>76</v>
      </c>
      <c r="B27" t="s">
        <v>77</v>
      </c>
      <c r="D27" s="1" t="str">
        <f>VLOOKUP(B27,Sheet1!A:B,2,FALSE)</f>
        <v>SAMN33621955</v>
      </c>
      <c r="E27" t="s">
        <v>77</v>
      </c>
      <c r="F27" s="2" t="str">
        <f t="shared" si="0"/>
        <v>PacBio HiFi sequencing of HG02976 rebasecalled with DeepConsensus v1.2</v>
      </c>
      <c r="G27" s="1" t="s">
        <v>21</v>
      </c>
      <c r="H27" s="1" t="s">
        <v>22</v>
      </c>
      <c r="I27" s="1" t="s">
        <v>23</v>
      </c>
      <c r="J27" s="1" t="s">
        <v>24</v>
      </c>
      <c r="K27" s="1" t="s">
        <v>25</v>
      </c>
      <c r="L27" s="1" t="s">
        <v>26</v>
      </c>
      <c r="M27" s="1" t="s">
        <v>44</v>
      </c>
      <c r="N27" s="1" t="s">
        <v>28</v>
      </c>
      <c r="O27" t="s">
        <v>333</v>
      </c>
      <c r="P27" t="s">
        <v>334</v>
      </c>
      <c r="Q27" t="s">
        <v>335</v>
      </c>
      <c r="R27" t="s">
        <v>336</v>
      </c>
      <c r="V27" t="s">
        <v>29</v>
      </c>
      <c r="W27" t="s">
        <v>30</v>
      </c>
      <c r="X27">
        <v>1.2</v>
      </c>
      <c r="Y27" t="s">
        <v>31</v>
      </c>
      <c r="Z27" t="s">
        <v>32</v>
      </c>
      <c r="AA27" t="s">
        <v>33</v>
      </c>
      <c r="AB27" t="s">
        <v>34</v>
      </c>
    </row>
    <row r="28" spans="1:28" ht="16" x14ac:dyDescent="0.2">
      <c r="A28" t="s">
        <v>181</v>
      </c>
      <c r="B28" t="s">
        <v>120</v>
      </c>
      <c r="D28" s="1" t="str">
        <f>VLOOKUP(B28,Sheet1!A:B,2,FALSE)</f>
        <v>SAMN33758789</v>
      </c>
      <c r="E28" t="s">
        <v>120</v>
      </c>
      <c r="F28" s="2" t="str">
        <f t="shared" si="0"/>
        <v>PacBio HiFi sequencing of HG03017 rebasecalled with DeepConsensus v1.2</v>
      </c>
      <c r="G28" s="1" t="s">
        <v>21</v>
      </c>
      <c r="H28" s="1" t="s">
        <v>22</v>
      </c>
      <c r="I28" s="1" t="s">
        <v>23</v>
      </c>
      <c r="J28" s="1" t="s">
        <v>24</v>
      </c>
      <c r="K28" s="1" t="s">
        <v>25</v>
      </c>
      <c r="L28" s="1" t="s">
        <v>26</v>
      </c>
      <c r="M28" s="1" t="s">
        <v>44</v>
      </c>
      <c r="N28" s="1" t="s">
        <v>28</v>
      </c>
      <c r="O28" t="s">
        <v>337</v>
      </c>
      <c r="P28" t="s">
        <v>338</v>
      </c>
      <c r="Q28" t="s">
        <v>339</v>
      </c>
      <c r="R28" t="s">
        <v>340</v>
      </c>
      <c r="S28" t="s">
        <v>341</v>
      </c>
      <c r="V28" t="s">
        <v>29</v>
      </c>
      <c r="W28" t="s">
        <v>30</v>
      </c>
      <c r="X28">
        <v>1.2</v>
      </c>
      <c r="Y28" t="s">
        <v>31</v>
      </c>
      <c r="Z28" t="s">
        <v>32</v>
      </c>
      <c r="AA28" t="s">
        <v>33</v>
      </c>
      <c r="AB28" t="s">
        <v>34</v>
      </c>
    </row>
    <row r="29" spans="1:28" ht="16" x14ac:dyDescent="0.2">
      <c r="A29" t="s">
        <v>182</v>
      </c>
      <c r="B29" t="s">
        <v>122</v>
      </c>
      <c r="D29" s="1" t="str">
        <f>VLOOKUP(B29,Sheet1!A:B,2,FALSE)</f>
        <v>SAMN33758790</v>
      </c>
      <c r="E29" t="s">
        <v>122</v>
      </c>
      <c r="F29" s="2" t="str">
        <f t="shared" si="0"/>
        <v>PacBio HiFi sequencing of HG03041 rebasecalled with DeepConsensus v1.2</v>
      </c>
      <c r="G29" s="1" t="s">
        <v>21</v>
      </c>
      <c r="H29" s="1" t="s">
        <v>22</v>
      </c>
      <c r="I29" s="1" t="s">
        <v>23</v>
      </c>
      <c r="J29" s="1" t="s">
        <v>24</v>
      </c>
      <c r="K29" s="1" t="s">
        <v>25</v>
      </c>
      <c r="L29" s="1" t="s">
        <v>26</v>
      </c>
      <c r="M29" s="1" t="s">
        <v>44</v>
      </c>
      <c r="N29" s="1" t="s">
        <v>28</v>
      </c>
      <c r="O29" t="s">
        <v>342</v>
      </c>
      <c r="P29" s="3" t="s">
        <v>343</v>
      </c>
      <c r="Q29" t="s">
        <v>344</v>
      </c>
      <c r="V29" t="s">
        <v>29</v>
      </c>
      <c r="W29" t="s">
        <v>30</v>
      </c>
      <c r="X29">
        <v>1.2</v>
      </c>
      <c r="Y29" t="s">
        <v>31</v>
      </c>
      <c r="Z29" t="s">
        <v>32</v>
      </c>
      <c r="AA29" t="s">
        <v>33</v>
      </c>
      <c r="AB29" t="s">
        <v>34</v>
      </c>
    </row>
    <row r="30" spans="1:28" ht="16" x14ac:dyDescent="0.2">
      <c r="A30" t="s">
        <v>183</v>
      </c>
      <c r="B30" t="s">
        <v>124</v>
      </c>
      <c r="D30" s="1" t="str">
        <f>VLOOKUP(B30,Sheet1!A:B,2,FALSE)</f>
        <v>SAMN33758791</v>
      </c>
      <c r="E30" t="s">
        <v>124</v>
      </c>
      <c r="F30" s="2" t="str">
        <f t="shared" si="0"/>
        <v>PacBio HiFi sequencing of HG03130 rebasecalled with DeepConsensus v1.2</v>
      </c>
      <c r="G30" s="1" t="s">
        <v>21</v>
      </c>
      <c r="H30" s="1" t="s">
        <v>22</v>
      </c>
      <c r="I30" s="1" t="s">
        <v>23</v>
      </c>
      <c r="J30" s="1" t="s">
        <v>24</v>
      </c>
      <c r="K30" s="1" t="s">
        <v>25</v>
      </c>
      <c r="L30" s="1" t="s">
        <v>26</v>
      </c>
      <c r="M30" s="1" t="s">
        <v>44</v>
      </c>
      <c r="N30" s="1" t="s">
        <v>28</v>
      </c>
      <c r="O30" t="s">
        <v>345</v>
      </c>
      <c r="P30" t="s">
        <v>346</v>
      </c>
      <c r="Q30" t="s">
        <v>347</v>
      </c>
      <c r="V30" t="s">
        <v>29</v>
      </c>
      <c r="W30" t="s">
        <v>30</v>
      </c>
      <c r="X30">
        <v>1.2</v>
      </c>
      <c r="Y30" t="s">
        <v>31</v>
      </c>
      <c r="Z30" t="s">
        <v>32</v>
      </c>
      <c r="AA30" t="s">
        <v>33</v>
      </c>
      <c r="AB30" t="s">
        <v>34</v>
      </c>
    </row>
    <row r="31" spans="1:28" ht="16" x14ac:dyDescent="0.2">
      <c r="A31" t="s">
        <v>184</v>
      </c>
      <c r="B31" t="s">
        <v>126</v>
      </c>
      <c r="D31" s="1" t="str">
        <f>VLOOKUP(B31,Sheet1!A:B,2,FALSE)</f>
        <v>SAMN33758792</v>
      </c>
      <c r="E31" t="s">
        <v>126</v>
      </c>
      <c r="F31" s="2" t="str">
        <f t="shared" si="0"/>
        <v>PacBio HiFi sequencing of HG03139 rebasecalled with DeepConsensus v1.2</v>
      </c>
      <c r="G31" s="1" t="s">
        <v>21</v>
      </c>
      <c r="H31" s="1" t="s">
        <v>22</v>
      </c>
      <c r="I31" s="1" t="s">
        <v>23</v>
      </c>
      <c r="J31" s="1" t="s">
        <v>24</v>
      </c>
      <c r="K31" s="1" t="s">
        <v>25</v>
      </c>
      <c r="L31" s="1" t="s">
        <v>26</v>
      </c>
      <c r="M31" s="1" t="s">
        <v>44</v>
      </c>
      <c r="N31" s="1" t="s">
        <v>28</v>
      </c>
      <c r="O31" t="s">
        <v>348</v>
      </c>
      <c r="P31" t="s">
        <v>349</v>
      </c>
      <c r="Q31" t="s">
        <v>350</v>
      </c>
      <c r="V31" t="s">
        <v>29</v>
      </c>
      <c r="W31" t="s">
        <v>30</v>
      </c>
      <c r="X31">
        <v>1.2</v>
      </c>
      <c r="Y31" t="s">
        <v>31</v>
      </c>
      <c r="Z31" t="s">
        <v>32</v>
      </c>
      <c r="AA31" t="s">
        <v>33</v>
      </c>
      <c r="AB31" t="s">
        <v>34</v>
      </c>
    </row>
    <row r="32" spans="1:28" ht="16" x14ac:dyDescent="0.2">
      <c r="A32" t="s">
        <v>78</v>
      </c>
      <c r="B32" t="s">
        <v>79</v>
      </c>
      <c r="D32" s="1" t="str">
        <f>VLOOKUP(B32,Sheet1!A:B,2,FALSE)</f>
        <v>SAMN33621956</v>
      </c>
      <c r="E32" t="s">
        <v>79</v>
      </c>
      <c r="F32" s="2" t="str">
        <f t="shared" si="0"/>
        <v>PacBio HiFi sequencing of HG03195 rebasecalled with DeepConsensus v1.2</v>
      </c>
      <c r="G32" s="1" t="s">
        <v>21</v>
      </c>
      <c r="H32" s="1" t="s">
        <v>22</v>
      </c>
      <c r="I32" s="1" t="s">
        <v>23</v>
      </c>
      <c r="J32" s="1" t="s">
        <v>24</v>
      </c>
      <c r="K32" s="1" t="s">
        <v>25</v>
      </c>
      <c r="L32" s="1" t="s">
        <v>26</v>
      </c>
      <c r="M32" s="1" t="s">
        <v>44</v>
      </c>
      <c r="N32" s="1" t="s">
        <v>28</v>
      </c>
      <c r="O32" t="s">
        <v>351</v>
      </c>
      <c r="P32" t="s">
        <v>352</v>
      </c>
      <c r="Q32" t="s">
        <v>353</v>
      </c>
      <c r="R32" t="s">
        <v>354</v>
      </c>
      <c r="V32" t="s">
        <v>29</v>
      </c>
      <c r="W32" t="s">
        <v>30</v>
      </c>
      <c r="X32">
        <v>1.2</v>
      </c>
      <c r="Y32" t="s">
        <v>31</v>
      </c>
      <c r="Z32" t="s">
        <v>32</v>
      </c>
      <c r="AA32" t="s">
        <v>33</v>
      </c>
      <c r="AB32" t="s">
        <v>34</v>
      </c>
    </row>
    <row r="33" spans="1:28" ht="16" x14ac:dyDescent="0.2">
      <c r="A33" t="s">
        <v>185</v>
      </c>
      <c r="B33" t="s">
        <v>128</v>
      </c>
      <c r="D33" s="1" t="str">
        <f>VLOOKUP(B33,Sheet1!A:B,2,FALSE)</f>
        <v>SAMN33758793</v>
      </c>
      <c r="E33" t="s">
        <v>128</v>
      </c>
      <c r="F33" s="2" t="str">
        <f t="shared" si="0"/>
        <v>PacBio HiFi sequencing of HG03209 rebasecalled with DeepConsensus v1.2</v>
      </c>
      <c r="G33" s="1" t="s">
        <v>21</v>
      </c>
      <c r="H33" s="1" t="s">
        <v>22</v>
      </c>
      <c r="I33" s="1" t="s">
        <v>23</v>
      </c>
      <c r="J33" s="1" t="s">
        <v>24</v>
      </c>
      <c r="K33" s="1" t="s">
        <v>25</v>
      </c>
      <c r="L33" s="1" t="s">
        <v>26</v>
      </c>
      <c r="M33" s="1" t="s">
        <v>44</v>
      </c>
      <c r="N33" s="1" t="s">
        <v>28</v>
      </c>
      <c r="O33" t="s">
        <v>355</v>
      </c>
      <c r="P33" t="s">
        <v>356</v>
      </c>
      <c r="Q33" t="s">
        <v>357</v>
      </c>
      <c r="R33" t="s">
        <v>358</v>
      </c>
      <c r="V33" t="s">
        <v>29</v>
      </c>
      <c r="W33" t="s">
        <v>30</v>
      </c>
      <c r="X33">
        <v>1.2</v>
      </c>
      <c r="Y33" t="s">
        <v>31</v>
      </c>
      <c r="Z33" t="s">
        <v>32</v>
      </c>
      <c r="AA33" t="s">
        <v>33</v>
      </c>
      <c r="AB33" t="s">
        <v>34</v>
      </c>
    </row>
    <row r="34" spans="1:28" ht="16" x14ac:dyDescent="0.2">
      <c r="A34" t="s">
        <v>80</v>
      </c>
      <c r="B34" t="s">
        <v>81</v>
      </c>
      <c r="D34" s="1" t="str">
        <f>VLOOKUP(B34,Sheet1!A:B,2,FALSE)</f>
        <v>SAMN33621957</v>
      </c>
      <c r="E34" t="s">
        <v>81</v>
      </c>
      <c r="F34" s="2" t="str">
        <f t="shared" ref="F34:F65" si="1">_xlfn.CONCAT("PacBio HiFi sequencing of ", A34," rebasecalled with DeepConsensus v1.2")</f>
        <v>PacBio HiFi sequencing of HG03225 rebasecalled with DeepConsensus v1.2</v>
      </c>
      <c r="G34" s="1" t="s">
        <v>21</v>
      </c>
      <c r="H34" s="1" t="s">
        <v>22</v>
      </c>
      <c r="I34" s="1" t="s">
        <v>23</v>
      </c>
      <c r="J34" s="1" t="s">
        <v>24</v>
      </c>
      <c r="K34" s="1" t="s">
        <v>25</v>
      </c>
      <c r="L34" s="1" t="s">
        <v>26</v>
      </c>
      <c r="M34" s="1" t="s">
        <v>44</v>
      </c>
      <c r="N34" s="1" t="s">
        <v>28</v>
      </c>
      <c r="O34" t="s">
        <v>359</v>
      </c>
      <c r="P34" t="s">
        <v>360</v>
      </c>
      <c r="Q34" t="s">
        <v>361</v>
      </c>
      <c r="V34" t="s">
        <v>29</v>
      </c>
      <c r="W34" t="s">
        <v>30</v>
      </c>
      <c r="X34">
        <v>1.2</v>
      </c>
      <c r="Y34" t="s">
        <v>31</v>
      </c>
      <c r="Z34" t="s">
        <v>32</v>
      </c>
      <c r="AA34" t="s">
        <v>33</v>
      </c>
      <c r="AB34" t="s">
        <v>34</v>
      </c>
    </row>
    <row r="35" spans="1:28" ht="16" x14ac:dyDescent="0.2">
      <c r="A35" t="s">
        <v>186</v>
      </c>
      <c r="B35" t="s">
        <v>130</v>
      </c>
      <c r="D35" s="1" t="str">
        <f>VLOOKUP(B35,Sheet1!A:B,2,FALSE)</f>
        <v>SAMN33758794</v>
      </c>
      <c r="E35" t="s">
        <v>130</v>
      </c>
      <c r="F35" s="2" t="str">
        <f t="shared" si="1"/>
        <v>PacBio HiFi sequencing of HG03239 rebasecalled with DeepConsensus v1.2</v>
      </c>
      <c r="G35" s="1" t="s">
        <v>21</v>
      </c>
      <c r="H35" s="1" t="s">
        <v>22</v>
      </c>
      <c r="I35" s="1" t="s">
        <v>23</v>
      </c>
      <c r="J35" s="1" t="s">
        <v>24</v>
      </c>
      <c r="K35" s="1" t="s">
        <v>25</v>
      </c>
      <c r="L35" s="1" t="s">
        <v>26</v>
      </c>
      <c r="M35" s="1" t="s">
        <v>44</v>
      </c>
      <c r="N35" s="1" t="s">
        <v>28</v>
      </c>
      <c r="O35" t="s">
        <v>362</v>
      </c>
      <c r="P35" s="3" t="s">
        <v>363</v>
      </c>
      <c r="Q35" t="s">
        <v>364</v>
      </c>
      <c r="V35" t="s">
        <v>29</v>
      </c>
      <c r="W35" t="s">
        <v>30</v>
      </c>
      <c r="X35">
        <v>1.2</v>
      </c>
      <c r="Y35" t="s">
        <v>31</v>
      </c>
      <c r="Z35" t="s">
        <v>32</v>
      </c>
      <c r="AA35" t="s">
        <v>33</v>
      </c>
      <c r="AB35" t="s">
        <v>34</v>
      </c>
    </row>
    <row r="36" spans="1:28" ht="16" x14ac:dyDescent="0.2">
      <c r="A36" t="s">
        <v>187</v>
      </c>
      <c r="B36" t="s">
        <v>132</v>
      </c>
      <c r="D36" s="1" t="str">
        <f>VLOOKUP(B36,Sheet1!A:B,2,FALSE)</f>
        <v>SAMN33758795</v>
      </c>
      <c r="E36" t="s">
        <v>132</v>
      </c>
      <c r="F36" s="2" t="str">
        <f t="shared" si="1"/>
        <v>PacBio HiFi sequencing of HG03704 rebasecalled with DeepConsensus v1.2</v>
      </c>
      <c r="G36" s="1" t="s">
        <v>21</v>
      </c>
      <c r="H36" s="1" t="s">
        <v>22</v>
      </c>
      <c r="I36" s="1" t="s">
        <v>23</v>
      </c>
      <c r="J36" s="1" t="s">
        <v>24</v>
      </c>
      <c r="K36" s="1" t="s">
        <v>25</v>
      </c>
      <c r="L36" s="1" t="s">
        <v>26</v>
      </c>
      <c r="M36" s="1" t="s">
        <v>44</v>
      </c>
      <c r="N36" s="1" t="s">
        <v>28</v>
      </c>
      <c r="O36" t="s">
        <v>365</v>
      </c>
      <c r="P36" t="s">
        <v>366</v>
      </c>
      <c r="Q36" t="s">
        <v>367</v>
      </c>
      <c r="R36" t="s">
        <v>368</v>
      </c>
      <c r="S36" t="s">
        <v>369</v>
      </c>
      <c r="V36" t="s">
        <v>29</v>
      </c>
      <c r="W36" t="s">
        <v>30</v>
      </c>
      <c r="X36">
        <v>1.2</v>
      </c>
      <c r="Y36" t="s">
        <v>31</v>
      </c>
      <c r="Z36" t="s">
        <v>32</v>
      </c>
      <c r="AA36" t="s">
        <v>33</v>
      </c>
      <c r="AB36" t="s">
        <v>34</v>
      </c>
    </row>
    <row r="37" spans="1:28" ht="16" x14ac:dyDescent="0.2">
      <c r="A37" t="s">
        <v>82</v>
      </c>
      <c r="B37" t="s">
        <v>83</v>
      </c>
      <c r="D37" s="1" t="str">
        <f>VLOOKUP(B37,Sheet1!A:B,2,FALSE)</f>
        <v>SAMN33621958</v>
      </c>
      <c r="E37" t="s">
        <v>83</v>
      </c>
      <c r="F37" s="2" t="str">
        <f t="shared" si="1"/>
        <v>PacBio HiFi sequencing of HG03834 rebasecalled with DeepConsensus v1.2</v>
      </c>
      <c r="G37" s="1" t="s">
        <v>21</v>
      </c>
      <c r="H37" s="1" t="s">
        <v>22</v>
      </c>
      <c r="I37" s="1" t="s">
        <v>23</v>
      </c>
      <c r="J37" s="1" t="s">
        <v>24</v>
      </c>
      <c r="K37" s="1" t="s">
        <v>25</v>
      </c>
      <c r="L37" s="1" t="s">
        <v>26</v>
      </c>
      <c r="M37" s="1" t="s">
        <v>44</v>
      </c>
      <c r="N37" s="1" t="s">
        <v>28</v>
      </c>
      <c r="O37" t="s">
        <v>370</v>
      </c>
      <c r="P37" t="s">
        <v>371</v>
      </c>
      <c r="Q37" t="s">
        <v>372</v>
      </c>
      <c r="V37" t="s">
        <v>29</v>
      </c>
      <c r="W37" t="s">
        <v>30</v>
      </c>
      <c r="X37">
        <v>1.2</v>
      </c>
      <c r="Y37" t="s">
        <v>31</v>
      </c>
      <c r="Z37" t="s">
        <v>32</v>
      </c>
      <c r="AA37" t="s">
        <v>33</v>
      </c>
      <c r="AB37" t="s">
        <v>34</v>
      </c>
    </row>
    <row r="38" spans="1:28" ht="16" x14ac:dyDescent="0.2">
      <c r="A38" t="s">
        <v>84</v>
      </c>
      <c r="B38" t="s">
        <v>85</v>
      </c>
      <c r="D38" s="1" t="str">
        <f>VLOOKUP(B38,Sheet1!A:B,2,FALSE)</f>
        <v>SAMN33621959</v>
      </c>
      <c r="E38" t="s">
        <v>85</v>
      </c>
      <c r="F38" s="2" t="str">
        <f t="shared" si="1"/>
        <v>PacBio HiFi sequencing of HG06807 rebasecalled with DeepConsensus v1.2</v>
      </c>
      <c r="G38" s="1" t="s">
        <v>21</v>
      </c>
      <c r="H38" s="1" t="s">
        <v>22</v>
      </c>
      <c r="I38" s="1" t="s">
        <v>23</v>
      </c>
      <c r="J38" s="1" t="s">
        <v>24</v>
      </c>
      <c r="K38" s="1" t="s">
        <v>25</v>
      </c>
      <c r="L38" s="1" t="s">
        <v>26</v>
      </c>
      <c r="M38" s="1" t="s">
        <v>44</v>
      </c>
      <c r="N38" s="1" t="s">
        <v>28</v>
      </c>
      <c r="O38" t="s">
        <v>373</v>
      </c>
      <c r="P38" t="s">
        <v>374</v>
      </c>
      <c r="Q38" t="s">
        <v>375</v>
      </c>
      <c r="R38" t="s">
        <v>376</v>
      </c>
      <c r="V38" t="s">
        <v>29</v>
      </c>
      <c r="W38" t="s">
        <v>30</v>
      </c>
      <c r="X38">
        <v>1.2</v>
      </c>
      <c r="Y38" t="s">
        <v>31</v>
      </c>
      <c r="Z38" t="s">
        <v>32</v>
      </c>
      <c r="AA38" t="s">
        <v>33</v>
      </c>
      <c r="AB38" t="s">
        <v>34</v>
      </c>
    </row>
    <row r="39" spans="1:28" ht="16" x14ac:dyDescent="0.2">
      <c r="A39" t="s">
        <v>188</v>
      </c>
      <c r="B39" t="s">
        <v>136</v>
      </c>
      <c r="D39" s="1" t="str">
        <f>VLOOKUP(B39,Sheet1!A:B,2,FALSE)</f>
        <v>SAMN33758796</v>
      </c>
      <c r="E39" t="s">
        <v>136</v>
      </c>
      <c r="F39" s="2" t="str">
        <f t="shared" si="1"/>
        <v>PacBio HiFi sequencing of NA18522 rebasecalled with DeepConsensus v1.2</v>
      </c>
      <c r="G39" s="1" t="s">
        <v>21</v>
      </c>
      <c r="H39" s="1" t="s">
        <v>22</v>
      </c>
      <c r="I39" s="1" t="s">
        <v>23</v>
      </c>
      <c r="J39" s="1" t="s">
        <v>24</v>
      </c>
      <c r="K39" s="1" t="s">
        <v>25</v>
      </c>
      <c r="L39" s="1" t="s">
        <v>26</v>
      </c>
      <c r="M39" s="1" t="s">
        <v>44</v>
      </c>
      <c r="N39" s="1" t="s">
        <v>28</v>
      </c>
      <c r="O39" t="s">
        <v>377</v>
      </c>
      <c r="P39" t="s">
        <v>378</v>
      </c>
      <c r="Q39" t="s">
        <v>379</v>
      </c>
      <c r="V39" t="s">
        <v>29</v>
      </c>
      <c r="W39" t="s">
        <v>30</v>
      </c>
      <c r="X39">
        <v>1.2</v>
      </c>
      <c r="Y39" t="s">
        <v>31</v>
      </c>
      <c r="Z39" t="s">
        <v>32</v>
      </c>
      <c r="AA39" t="s">
        <v>33</v>
      </c>
      <c r="AB39" t="s">
        <v>34</v>
      </c>
    </row>
    <row r="40" spans="1:28" ht="16" x14ac:dyDescent="0.2">
      <c r="A40" t="s">
        <v>86</v>
      </c>
      <c r="B40" t="s">
        <v>87</v>
      </c>
      <c r="D40" s="1" t="str">
        <f>VLOOKUP(B40,Sheet1!A:B,2,FALSE)</f>
        <v>SAMN33621960</v>
      </c>
      <c r="E40" t="s">
        <v>87</v>
      </c>
      <c r="F40" s="2" t="str">
        <f t="shared" si="1"/>
        <v>PacBio HiFi sequencing of NA18612 rebasecalled with DeepConsensus v1.2</v>
      </c>
      <c r="G40" s="1" t="s">
        <v>21</v>
      </c>
      <c r="H40" s="1" t="s">
        <v>22</v>
      </c>
      <c r="I40" s="1" t="s">
        <v>23</v>
      </c>
      <c r="J40" s="1" t="s">
        <v>24</v>
      </c>
      <c r="K40" s="1" t="s">
        <v>25</v>
      </c>
      <c r="L40" s="1" t="s">
        <v>26</v>
      </c>
      <c r="M40" s="1" t="s">
        <v>44</v>
      </c>
      <c r="N40" s="1" t="s">
        <v>28</v>
      </c>
      <c r="O40" t="s">
        <v>380</v>
      </c>
      <c r="P40" t="s">
        <v>381</v>
      </c>
      <c r="Q40" t="s">
        <v>382</v>
      </c>
      <c r="V40" t="s">
        <v>29</v>
      </c>
      <c r="W40" t="s">
        <v>30</v>
      </c>
      <c r="X40">
        <v>1.2</v>
      </c>
      <c r="Y40" t="s">
        <v>31</v>
      </c>
      <c r="Z40" t="s">
        <v>32</v>
      </c>
      <c r="AA40" t="s">
        <v>33</v>
      </c>
      <c r="AB40" t="s">
        <v>34</v>
      </c>
    </row>
    <row r="41" spans="1:28" ht="16" x14ac:dyDescent="0.2">
      <c r="A41" t="s">
        <v>189</v>
      </c>
      <c r="B41" t="s">
        <v>138</v>
      </c>
      <c r="D41" s="1" t="str">
        <f>VLOOKUP(B41,Sheet1!A:B,2,FALSE)</f>
        <v>SAMN33758797</v>
      </c>
      <c r="E41" t="s">
        <v>138</v>
      </c>
      <c r="F41" s="2" t="str">
        <f t="shared" si="1"/>
        <v>PacBio HiFi sequencing of NA18747 rebasecalled with DeepConsensus v1.2</v>
      </c>
      <c r="G41" s="1" t="s">
        <v>21</v>
      </c>
      <c r="H41" s="1" t="s">
        <v>22</v>
      </c>
      <c r="I41" s="1" t="s">
        <v>23</v>
      </c>
      <c r="J41" s="1" t="s">
        <v>24</v>
      </c>
      <c r="K41" s="1" t="s">
        <v>25</v>
      </c>
      <c r="L41" s="1" t="s">
        <v>26</v>
      </c>
      <c r="M41" s="1" t="s">
        <v>44</v>
      </c>
      <c r="N41" s="1" t="s">
        <v>28</v>
      </c>
      <c r="O41" t="s">
        <v>383</v>
      </c>
      <c r="P41" t="s">
        <v>384</v>
      </c>
      <c r="Q41" t="s">
        <v>385</v>
      </c>
      <c r="R41" t="s">
        <v>386</v>
      </c>
      <c r="V41" t="s">
        <v>29</v>
      </c>
      <c r="W41" t="s">
        <v>30</v>
      </c>
      <c r="X41">
        <v>1.2</v>
      </c>
      <c r="Y41" t="s">
        <v>31</v>
      </c>
      <c r="Z41" t="s">
        <v>32</v>
      </c>
      <c r="AA41" t="s">
        <v>33</v>
      </c>
      <c r="AB41" t="s">
        <v>34</v>
      </c>
    </row>
    <row r="42" spans="1:28" ht="15.75" customHeight="1" x14ac:dyDescent="0.2">
      <c r="A42" t="s">
        <v>88</v>
      </c>
      <c r="B42" t="s">
        <v>89</v>
      </c>
      <c r="D42" s="1" t="str">
        <f>VLOOKUP(B42,Sheet1!A:B,2,FALSE)</f>
        <v>SAMN33621961</v>
      </c>
      <c r="E42" t="s">
        <v>89</v>
      </c>
      <c r="F42" s="2" t="str">
        <f t="shared" si="1"/>
        <v>PacBio HiFi sequencing of NA18971 rebasecalled with DeepConsensus v1.2</v>
      </c>
      <c r="G42" s="1" t="s">
        <v>21</v>
      </c>
      <c r="H42" s="1" t="s">
        <v>22</v>
      </c>
      <c r="I42" s="1" t="s">
        <v>23</v>
      </c>
      <c r="J42" s="1" t="s">
        <v>24</v>
      </c>
      <c r="K42" s="1" t="s">
        <v>25</v>
      </c>
      <c r="L42" s="1" t="s">
        <v>26</v>
      </c>
      <c r="M42" s="1" t="s">
        <v>44</v>
      </c>
      <c r="N42" s="1" t="s">
        <v>28</v>
      </c>
      <c r="O42" t="s">
        <v>387</v>
      </c>
      <c r="P42" t="s">
        <v>388</v>
      </c>
      <c r="Q42" t="s">
        <v>389</v>
      </c>
      <c r="R42" t="s">
        <v>390</v>
      </c>
      <c r="V42" t="s">
        <v>29</v>
      </c>
      <c r="W42" t="s">
        <v>30</v>
      </c>
      <c r="X42">
        <v>1.2</v>
      </c>
      <c r="Y42" t="s">
        <v>31</v>
      </c>
      <c r="Z42" t="s">
        <v>32</v>
      </c>
      <c r="AA42" t="s">
        <v>33</v>
      </c>
      <c r="AB42" t="s">
        <v>34</v>
      </c>
    </row>
    <row r="43" spans="1:28" ht="15.75" customHeight="1" x14ac:dyDescent="0.2">
      <c r="A43" t="s">
        <v>190</v>
      </c>
      <c r="B43" t="s">
        <v>141</v>
      </c>
      <c r="D43" s="1" t="str">
        <f>VLOOKUP(B43,Sheet1!A:B,2,FALSE)</f>
        <v>SAMN33758798</v>
      </c>
      <c r="E43" t="s">
        <v>141</v>
      </c>
      <c r="F43" s="2" t="str">
        <f t="shared" si="1"/>
        <v>PacBio HiFi sequencing of NA18983 rebasecalled with DeepConsensus v1.2</v>
      </c>
      <c r="G43" s="1" t="s">
        <v>21</v>
      </c>
      <c r="H43" s="1" t="s">
        <v>22</v>
      </c>
      <c r="I43" s="1" t="s">
        <v>23</v>
      </c>
      <c r="J43" s="1" t="s">
        <v>24</v>
      </c>
      <c r="K43" s="1" t="s">
        <v>25</v>
      </c>
      <c r="L43" s="1" t="s">
        <v>26</v>
      </c>
      <c r="M43" s="1" t="s">
        <v>44</v>
      </c>
      <c r="N43" s="1" t="s">
        <v>28</v>
      </c>
      <c r="O43" t="s">
        <v>391</v>
      </c>
      <c r="P43" t="s">
        <v>392</v>
      </c>
      <c r="Q43" t="s">
        <v>393</v>
      </c>
      <c r="R43" t="s">
        <v>394</v>
      </c>
      <c r="S43" t="s">
        <v>395</v>
      </c>
      <c r="T43" t="s">
        <v>396</v>
      </c>
      <c r="V43" t="s">
        <v>29</v>
      </c>
      <c r="W43" t="s">
        <v>30</v>
      </c>
      <c r="X43">
        <v>1.2</v>
      </c>
      <c r="Y43" t="s">
        <v>31</v>
      </c>
      <c r="Z43" t="s">
        <v>32</v>
      </c>
      <c r="AA43" t="s">
        <v>33</v>
      </c>
      <c r="AB43" t="s">
        <v>34</v>
      </c>
    </row>
    <row r="44" spans="1:28" ht="15.75" customHeight="1" x14ac:dyDescent="0.2">
      <c r="A44" t="s">
        <v>191</v>
      </c>
      <c r="B44" t="s">
        <v>143</v>
      </c>
      <c r="D44" s="1" t="str">
        <f>VLOOKUP(B44,Sheet1!A:B,2,FALSE)</f>
        <v>SAMN33758799</v>
      </c>
      <c r="E44" t="s">
        <v>143</v>
      </c>
      <c r="F44" s="2" t="str">
        <f t="shared" si="1"/>
        <v>PacBio HiFi sequencing of NA19043 rebasecalled with DeepConsensus v1.2</v>
      </c>
      <c r="G44" s="1" t="s">
        <v>21</v>
      </c>
      <c r="H44" s="1" t="s">
        <v>22</v>
      </c>
      <c r="I44" s="1" t="s">
        <v>23</v>
      </c>
      <c r="J44" s="1" t="s">
        <v>24</v>
      </c>
      <c r="K44" s="1" t="s">
        <v>25</v>
      </c>
      <c r="L44" s="1" t="s">
        <v>26</v>
      </c>
      <c r="M44" s="1" t="s">
        <v>44</v>
      </c>
      <c r="N44" s="1" t="s">
        <v>28</v>
      </c>
      <c r="O44" t="s">
        <v>397</v>
      </c>
      <c r="P44" t="s">
        <v>398</v>
      </c>
      <c r="Q44" t="s">
        <v>399</v>
      </c>
      <c r="V44" t="s">
        <v>29</v>
      </c>
      <c r="W44" t="s">
        <v>30</v>
      </c>
      <c r="X44">
        <v>1.2</v>
      </c>
      <c r="Y44" t="s">
        <v>31</v>
      </c>
      <c r="Z44" t="s">
        <v>32</v>
      </c>
      <c r="AA44" t="s">
        <v>33</v>
      </c>
      <c r="AB44" t="s">
        <v>34</v>
      </c>
    </row>
    <row r="45" spans="1:28" ht="15.75" customHeight="1" x14ac:dyDescent="0.2">
      <c r="A45" t="s">
        <v>192</v>
      </c>
      <c r="B45" t="s">
        <v>145</v>
      </c>
      <c r="D45" s="1" t="str">
        <f>VLOOKUP(B45,Sheet1!A:B,2,FALSE)</f>
        <v>SAMN33758800</v>
      </c>
      <c r="E45" t="s">
        <v>145</v>
      </c>
      <c r="F45" s="2" t="str">
        <f t="shared" si="1"/>
        <v>PacBio HiFi sequencing of NA20752 rebasecalled with DeepConsensus v1.2</v>
      </c>
      <c r="G45" s="1" t="s">
        <v>21</v>
      </c>
      <c r="H45" s="1" t="s">
        <v>22</v>
      </c>
      <c r="I45" s="1" t="s">
        <v>23</v>
      </c>
      <c r="J45" s="1" t="s">
        <v>24</v>
      </c>
      <c r="K45" s="1" t="s">
        <v>25</v>
      </c>
      <c r="L45" s="1" t="s">
        <v>26</v>
      </c>
      <c r="M45" s="1" t="s">
        <v>44</v>
      </c>
      <c r="N45" s="1" t="s">
        <v>28</v>
      </c>
      <c r="O45" t="s">
        <v>400</v>
      </c>
      <c r="P45" t="s">
        <v>401</v>
      </c>
      <c r="Q45" t="s">
        <v>402</v>
      </c>
      <c r="V45" t="s">
        <v>29</v>
      </c>
      <c r="W45" t="s">
        <v>30</v>
      </c>
      <c r="X45">
        <v>1.2</v>
      </c>
      <c r="Y45" t="s">
        <v>31</v>
      </c>
      <c r="Z45" t="s">
        <v>32</v>
      </c>
      <c r="AA45" t="s">
        <v>33</v>
      </c>
      <c r="AB45" t="s">
        <v>34</v>
      </c>
    </row>
    <row r="46" spans="1:28" ht="15.75" customHeight="1" x14ac:dyDescent="0.2">
      <c r="A46" t="s">
        <v>90</v>
      </c>
      <c r="B46" t="s">
        <v>91</v>
      </c>
      <c r="D46" s="1" t="str">
        <f>VLOOKUP(B46,Sheet1!A:B,2,FALSE)</f>
        <v>SAMN33621962</v>
      </c>
      <c r="E46" t="s">
        <v>91</v>
      </c>
      <c r="F46" s="2" t="str">
        <f t="shared" si="1"/>
        <v>PacBio HiFi sequencing of NA20805 rebasecalled with DeepConsensus v1.2</v>
      </c>
      <c r="G46" s="1" t="s">
        <v>21</v>
      </c>
      <c r="H46" s="1" t="s">
        <v>22</v>
      </c>
      <c r="I46" s="1" t="s">
        <v>23</v>
      </c>
      <c r="J46" s="1" t="s">
        <v>24</v>
      </c>
      <c r="K46" s="1" t="s">
        <v>25</v>
      </c>
      <c r="L46" s="1" t="s">
        <v>26</v>
      </c>
      <c r="M46" s="1" t="s">
        <v>44</v>
      </c>
      <c r="N46" s="1" t="s">
        <v>28</v>
      </c>
      <c r="O46" t="s">
        <v>403</v>
      </c>
      <c r="P46" t="s">
        <v>404</v>
      </c>
      <c r="Q46" t="s">
        <v>405</v>
      </c>
      <c r="V46" t="s">
        <v>29</v>
      </c>
      <c r="W46" t="s">
        <v>30</v>
      </c>
      <c r="X46">
        <v>1.2</v>
      </c>
      <c r="Y46" t="s">
        <v>31</v>
      </c>
      <c r="Z46" t="s">
        <v>32</v>
      </c>
      <c r="AA46" t="s">
        <v>33</v>
      </c>
      <c r="AB46" t="s">
        <v>34</v>
      </c>
    </row>
    <row r="47" spans="1:28" ht="15.75" customHeight="1" x14ac:dyDescent="0.2">
      <c r="A47" t="s">
        <v>193</v>
      </c>
      <c r="B47" t="s">
        <v>147</v>
      </c>
      <c r="D47" s="1" t="str">
        <f>VLOOKUP(B47,Sheet1!A:B,2,FALSE)</f>
        <v>SAMN33758801</v>
      </c>
      <c r="E47" t="s">
        <v>147</v>
      </c>
      <c r="F47" s="2" t="str">
        <f t="shared" si="1"/>
        <v>PacBio HiFi sequencing of NA20905 rebasecalled with DeepConsensus v1.2</v>
      </c>
      <c r="G47" s="1" t="s">
        <v>21</v>
      </c>
      <c r="H47" s="1" t="s">
        <v>22</v>
      </c>
      <c r="I47" s="1" t="s">
        <v>23</v>
      </c>
      <c r="J47" s="1" t="s">
        <v>24</v>
      </c>
      <c r="K47" s="1" t="s">
        <v>25</v>
      </c>
      <c r="L47" s="1" t="s">
        <v>26</v>
      </c>
      <c r="M47" s="1" t="s">
        <v>44</v>
      </c>
      <c r="N47" s="1" t="s">
        <v>28</v>
      </c>
      <c r="O47" t="s">
        <v>406</v>
      </c>
      <c r="P47" t="s">
        <v>407</v>
      </c>
      <c r="Q47" t="s">
        <v>408</v>
      </c>
      <c r="V47" t="s">
        <v>29</v>
      </c>
      <c r="W47" t="s">
        <v>30</v>
      </c>
      <c r="X47">
        <v>1.2</v>
      </c>
      <c r="Y47" t="s">
        <v>31</v>
      </c>
      <c r="Z47" t="s">
        <v>32</v>
      </c>
      <c r="AA47" t="s">
        <v>33</v>
      </c>
      <c r="AB47" t="s">
        <v>34</v>
      </c>
    </row>
    <row r="48" spans="1:28" ht="15.75" customHeight="1" x14ac:dyDescent="0.2">
      <c r="A48" t="s">
        <v>170</v>
      </c>
      <c r="B48" t="s">
        <v>94</v>
      </c>
      <c r="D48" s="1" t="str">
        <f>VLOOKUP(B48,Sheet1!A:B,2,FALSE)</f>
        <v>SAMN33758778</v>
      </c>
      <c r="E48" t="s">
        <v>94</v>
      </c>
      <c r="F48" s="2" t="str">
        <f t="shared" si="1"/>
        <v>PacBio HiFi sequencing of HG00099 rebasecalled with DeepConsensus v1.2</v>
      </c>
      <c r="G48" s="1" t="s">
        <v>21</v>
      </c>
      <c r="H48" s="1" t="s">
        <v>22</v>
      </c>
      <c r="I48" s="1" t="s">
        <v>23</v>
      </c>
      <c r="J48" s="1" t="s">
        <v>24</v>
      </c>
      <c r="K48" s="1" t="s">
        <v>25</v>
      </c>
      <c r="L48" s="1" t="s">
        <v>26</v>
      </c>
      <c r="M48" s="1" t="s">
        <v>27</v>
      </c>
      <c r="N48" s="1" t="s">
        <v>28</v>
      </c>
      <c r="P48" s="1"/>
      <c r="Q48" s="1"/>
      <c r="R48" s="1"/>
      <c r="S48" s="1"/>
      <c r="T48" s="1"/>
      <c r="U48" s="1"/>
      <c r="V48" t="s">
        <v>36</v>
      </c>
      <c r="W48" t="s">
        <v>37</v>
      </c>
      <c r="X48">
        <v>1.2</v>
      </c>
      <c r="Y48" t="s">
        <v>31</v>
      </c>
      <c r="Z48" t="s">
        <v>32</v>
      </c>
      <c r="AA48" t="s">
        <v>38</v>
      </c>
      <c r="AB48" t="s">
        <v>39</v>
      </c>
    </row>
    <row r="49" spans="1:28" ht="15.75" customHeight="1" x14ac:dyDescent="0.2">
      <c r="A49" t="s">
        <v>170</v>
      </c>
      <c r="B49" t="s">
        <v>94</v>
      </c>
      <c r="D49" s="1" t="str">
        <f>VLOOKUP(B49,Sheet1!A:B,2,FALSE)</f>
        <v>SAMN33758778</v>
      </c>
      <c r="E49" t="s">
        <v>94</v>
      </c>
      <c r="F49" s="2" t="str">
        <f t="shared" si="1"/>
        <v>PacBio HiFi sequencing of HG00099 rebasecalled with DeepConsensus v1.2</v>
      </c>
      <c r="G49" s="1" t="s">
        <v>21</v>
      </c>
      <c r="H49" s="1" t="s">
        <v>22</v>
      </c>
      <c r="I49" s="1" t="s">
        <v>23</v>
      </c>
      <c r="J49" s="1" t="s">
        <v>24</v>
      </c>
      <c r="K49" s="1" t="s">
        <v>25</v>
      </c>
      <c r="L49" s="1" t="s">
        <v>26</v>
      </c>
      <c r="M49" s="1" t="s">
        <v>27</v>
      </c>
      <c r="N49" s="1" t="s">
        <v>28</v>
      </c>
      <c r="P49" s="1"/>
      <c r="Q49" s="1"/>
      <c r="R49" s="1"/>
      <c r="S49" s="1"/>
      <c r="T49" s="1"/>
      <c r="U49" s="1"/>
      <c r="V49" t="s">
        <v>36</v>
      </c>
      <c r="W49" t="s">
        <v>37</v>
      </c>
      <c r="X49">
        <v>1.2</v>
      </c>
      <c r="Y49" t="s">
        <v>31</v>
      </c>
      <c r="Z49" t="s">
        <v>32</v>
      </c>
      <c r="AA49" t="s">
        <v>38</v>
      </c>
      <c r="AB49" t="s">
        <v>39</v>
      </c>
    </row>
    <row r="50" spans="1:28" ht="15.75" customHeight="1" x14ac:dyDescent="0.2">
      <c r="A50" t="s">
        <v>48</v>
      </c>
      <c r="B50" t="s">
        <v>49</v>
      </c>
      <c r="D50" s="1" t="str">
        <f>VLOOKUP(B50,Sheet1!A:B,2,FALSE)</f>
        <v>SAMN33621941</v>
      </c>
      <c r="E50" t="s">
        <v>49</v>
      </c>
      <c r="F50" s="2" t="str">
        <f t="shared" si="1"/>
        <v>PacBio HiFi sequencing of HG00140 rebasecalled with DeepConsensus v1.2</v>
      </c>
      <c r="G50" s="1" t="s">
        <v>21</v>
      </c>
      <c r="H50" s="1" t="s">
        <v>22</v>
      </c>
      <c r="I50" s="1" t="s">
        <v>23</v>
      </c>
      <c r="J50" s="1" t="s">
        <v>24</v>
      </c>
      <c r="K50" s="1" t="s">
        <v>25</v>
      </c>
      <c r="L50" s="1" t="s">
        <v>26</v>
      </c>
      <c r="M50" s="1" t="s">
        <v>35</v>
      </c>
      <c r="N50" s="1" t="s">
        <v>28</v>
      </c>
      <c r="P50" s="1"/>
      <c r="Q50" s="1"/>
      <c r="R50" s="1"/>
      <c r="S50" s="1"/>
      <c r="T50" s="1"/>
      <c r="U50" s="1"/>
      <c r="V50" t="s">
        <v>36</v>
      </c>
      <c r="W50" t="s">
        <v>37</v>
      </c>
      <c r="X50">
        <v>1.2</v>
      </c>
      <c r="Y50" t="s">
        <v>31</v>
      </c>
      <c r="Z50" t="s">
        <v>32</v>
      </c>
      <c r="AA50" t="s">
        <v>38</v>
      </c>
      <c r="AB50" t="s">
        <v>39</v>
      </c>
    </row>
    <row r="51" spans="1:28" ht="15.75" customHeight="1" x14ac:dyDescent="0.2">
      <c r="A51" t="s">
        <v>48</v>
      </c>
      <c r="B51" t="s">
        <v>49</v>
      </c>
      <c r="D51" s="1" t="str">
        <f>VLOOKUP(B51,Sheet1!A:B,2,FALSE)</f>
        <v>SAMN33621941</v>
      </c>
      <c r="E51" t="s">
        <v>49</v>
      </c>
      <c r="F51" s="2" t="str">
        <f t="shared" si="1"/>
        <v>PacBio HiFi sequencing of HG00140 rebasecalled with DeepConsensus v1.2</v>
      </c>
      <c r="G51" s="1" t="s">
        <v>21</v>
      </c>
      <c r="H51" s="1" t="s">
        <v>22</v>
      </c>
      <c r="I51" s="1" t="s">
        <v>23</v>
      </c>
      <c r="J51" s="1" t="s">
        <v>24</v>
      </c>
      <c r="K51" s="1" t="s">
        <v>25</v>
      </c>
      <c r="L51" s="1" t="s">
        <v>26</v>
      </c>
      <c r="M51" s="1" t="s">
        <v>27</v>
      </c>
      <c r="N51" s="1" t="s">
        <v>28</v>
      </c>
      <c r="P51" s="1"/>
      <c r="Q51" s="1"/>
      <c r="R51" s="1"/>
      <c r="S51" s="1"/>
      <c r="T51" s="1"/>
      <c r="U51" s="1"/>
      <c r="V51" t="s">
        <v>36</v>
      </c>
      <c r="W51" t="s">
        <v>37</v>
      </c>
      <c r="X51">
        <v>1.2</v>
      </c>
      <c r="Y51" t="s">
        <v>31</v>
      </c>
      <c r="Z51" t="s">
        <v>32</v>
      </c>
      <c r="AA51" t="s">
        <v>38</v>
      </c>
      <c r="AB51" t="s">
        <v>39</v>
      </c>
    </row>
    <row r="52" spans="1:28" ht="15.75" customHeight="1" x14ac:dyDescent="0.2">
      <c r="A52" t="s">
        <v>48</v>
      </c>
      <c r="B52" t="s">
        <v>49</v>
      </c>
      <c r="D52" s="1" t="str">
        <f>VLOOKUP(B52,Sheet1!A:B,2,FALSE)</f>
        <v>SAMN33621941</v>
      </c>
      <c r="E52" t="s">
        <v>49</v>
      </c>
      <c r="F52" s="2" t="str">
        <f t="shared" si="1"/>
        <v>PacBio HiFi sequencing of HG00140 rebasecalled with DeepConsensus v1.2</v>
      </c>
      <c r="G52" s="1" t="s">
        <v>21</v>
      </c>
      <c r="H52" s="1" t="s">
        <v>22</v>
      </c>
      <c r="I52" s="1" t="s">
        <v>23</v>
      </c>
      <c r="J52" s="1" t="s">
        <v>24</v>
      </c>
      <c r="K52" s="1" t="s">
        <v>25</v>
      </c>
      <c r="L52" s="1" t="s">
        <v>26</v>
      </c>
      <c r="M52" s="1" t="s">
        <v>27</v>
      </c>
      <c r="N52" s="1" t="s">
        <v>28</v>
      </c>
      <c r="P52" s="1"/>
      <c r="Q52" s="1"/>
      <c r="R52" s="1"/>
      <c r="S52" s="1"/>
      <c r="T52" s="1"/>
      <c r="U52" s="1"/>
      <c r="V52" t="s">
        <v>36</v>
      </c>
      <c r="W52" t="s">
        <v>37</v>
      </c>
      <c r="X52">
        <v>1.2</v>
      </c>
      <c r="Y52" t="s">
        <v>31</v>
      </c>
      <c r="Z52" t="s">
        <v>32</v>
      </c>
      <c r="AA52" t="s">
        <v>38</v>
      </c>
      <c r="AB52" t="s">
        <v>39</v>
      </c>
    </row>
    <row r="53" spans="1:28" ht="15.75" customHeight="1" x14ac:dyDescent="0.2">
      <c r="A53" t="s">
        <v>171</v>
      </c>
      <c r="B53" t="s">
        <v>96</v>
      </c>
      <c r="D53" s="1" t="str">
        <f>VLOOKUP(B53,Sheet1!A:B,2,FALSE)</f>
        <v>SAMN33758779</v>
      </c>
      <c r="E53" t="s">
        <v>96</v>
      </c>
      <c r="F53" s="2" t="str">
        <f t="shared" si="1"/>
        <v>PacBio HiFi sequencing of HG00280 rebasecalled with DeepConsensus v1.2</v>
      </c>
      <c r="G53" s="1" t="s">
        <v>21</v>
      </c>
      <c r="H53" s="1" t="s">
        <v>22</v>
      </c>
      <c r="I53" s="1" t="s">
        <v>23</v>
      </c>
      <c r="J53" s="1" t="s">
        <v>24</v>
      </c>
      <c r="K53" s="1" t="s">
        <v>25</v>
      </c>
      <c r="L53" s="1" t="s">
        <v>26</v>
      </c>
      <c r="M53" s="1" t="s">
        <v>40</v>
      </c>
      <c r="N53" s="1" t="s">
        <v>28</v>
      </c>
      <c r="P53" s="1"/>
      <c r="Q53" s="1"/>
      <c r="R53" s="1"/>
      <c r="S53" s="1"/>
      <c r="T53" s="1"/>
      <c r="U53" s="1"/>
      <c r="V53" t="s">
        <v>36</v>
      </c>
      <c r="W53" t="s">
        <v>37</v>
      </c>
      <c r="X53">
        <v>1.2</v>
      </c>
      <c r="Y53" t="s">
        <v>31</v>
      </c>
      <c r="Z53" t="s">
        <v>32</v>
      </c>
      <c r="AA53" t="s">
        <v>38</v>
      </c>
      <c r="AB53" t="s">
        <v>39</v>
      </c>
    </row>
    <row r="54" spans="1:28" ht="15.75" customHeight="1" x14ac:dyDescent="0.2">
      <c r="A54" t="s">
        <v>171</v>
      </c>
      <c r="B54" t="s">
        <v>96</v>
      </c>
      <c r="D54" s="1" t="str">
        <f>VLOOKUP(B54,Sheet1!A:B,2,FALSE)</f>
        <v>SAMN33758779</v>
      </c>
      <c r="E54" t="s">
        <v>96</v>
      </c>
      <c r="F54" s="2" t="str">
        <f t="shared" si="1"/>
        <v>PacBio HiFi sequencing of HG00280 rebasecalled with DeepConsensus v1.2</v>
      </c>
      <c r="G54" s="1" t="s">
        <v>21</v>
      </c>
      <c r="H54" s="1" t="s">
        <v>22</v>
      </c>
      <c r="I54" s="1" t="s">
        <v>23</v>
      </c>
      <c r="J54" s="1" t="s">
        <v>24</v>
      </c>
      <c r="K54" s="1" t="s">
        <v>25</v>
      </c>
      <c r="L54" s="1" t="s">
        <v>26</v>
      </c>
      <c r="M54" s="1" t="s">
        <v>41</v>
      </c>
      <c r="N54" s="1" t="s">
        <v>28</v>
      </c>
      <c r="P54" s="1"/>
      <c r="Q54" s="1"/>
      <c r="R54" s="1"/>
      <c r="S54" s="1"/>
      <c r="T54" s="1"/>
      <c r="U54" s="1"/>
      <c r="V54" t="s">
        <v>36</v>
      </c>
      <c r="W54" t="s">
        <v>37</v>
      </c>
      <c r="X54">
        <v>1.2</v>
      </c>
      <c r="Y54" t="s">
        <v>31</v>
      </c>
      <c r="Z54" t="s">
        <v>32</v>
      </c>
      <c r="AA54" t="s">
        <v>38</v>
      </c>
      <c r="AB54" t="s">
        <v>39</v>
      </c>
    </row>
    <row r="55" spans="1:28" ht="15.75" customHeight="1" x14ac:dyDescent="0.2">
      <c r="A55" t="s">
        <v>50</v>
      </c>
      <c r="B55" t="s">
        <v>51</v>
      </c>
      <c r="D55" s="1" t="str">
        <f>VLOOKUP(B55,Sheet1!A:B,2,FALSE)</f>
        <v>SAMN33621942</v>
      </c>
      <c r="E55" t="s">
        <v>51</v>
      </c>
      <c r="F55" s="2" t="str">
        <f t="shared" si="1"/>
        <v>PacBio HiFi sequencing of HG00323 rebasecalled with DeepConsensus v1.2</v>
      </c>
      <c r="G55" s="1" t="s">
        <v>21</v>
      </c>
      <c r="H55" s="1" t="s">
        <v>22</v>
      </c>
      <c r="I55" s="1" t="s">
        <v>23</v>
      </c>
      <c r="J55" s="1" t="s">
        <v>24</v>
      </c>
      <c r="K55" s="1" t="s">
        <v>25</v>
      </c>
      <c r="L55" s="1" t="s">
        <v>26</v>
      </c>
      <c r="M55" s="1" t="s">
        <v>27</v>
      </c>
      <c r="N55" s="1" t="s">
        <v>28</v>
      </c>
      <c r="P55" s="1"/>
      <c r="Q55" s="1"/>
      <c r="R55" s="1"/>
      <c r="S55" s="1"/>
      <c r="T55" s="1"/>
      <c r="U55" s="1"/>
      <c r="V55" t="s">
        <v>36</v>
      </c>
      <c r="W55" t="s">
        <v>37</v>
      </c>
      <c r="X55">
        <v>1.2</v>
      </c>
      <c r="Y55" t="s">
        <v>31</v>
      </c>
      <c r="Z55" t="s">
        <v>32</v>
      </c>
      <c r="AA55" t="s">
        <v>38</v>
      </c>
      <c r="AB55" t="s">
        <v>39</v>
      </c>
    </row>
    <row r="56" spans="1:28" ht="15.75" customHeight="1" x14ac:dyDescent="0.2">
      <c r="A56" t="s">
        <v>50</v>
      </c>
      <c r="B56" t="s">
        <v>51</v>
      </c>
      <c r="D56" s="1" t="str">
        <f>VLOOKUP(B56,Sheet1!A:B,2,FALSE)</f>
        <v>SAMN33621942</v>
      </c>
      <c r="E56" t="s">
        <v>51</v>
      </c>
      <c r="F56" s="2" t="str">
        <f t="shared" si="1"/>
        <v>PacBio HiFi sequencing of HG00323 rebasecalled with DeepConsensus v1.2</v>
      </c>
      <c r="G56" s="1" t="s">
        <v>21</v>
      </c>
      <c r="H56" s="1" t="s">
        <v>22</v>
      </c>
      <c r="I56" s="1" t="s">
        <v>23</v>
      </c>
      <c r="J56" s="1" t="s">
        <v>24</v>
      </c>
      <c r="K56" s="1" t="s">
        <v>25</v>
      </c>
      <c r="L56" s="1" t="s">
        <v>26</v>
      </c>
      <c r="M56" s="1" t="s">
        <v>42</v>
      </c>
      <c r="N56" s="1" t="s">
        <v>28</v>
      </c>
      <c r="P56" s="1"/>
      <c r="Q56" s="1"/>
      <c r="R56" s="1"/>
      <c r="S56" s="1"/>
      <c r="T56" s="1"/>
      <c r="U56" s="1"/>
      <c r="V56" t="s">
        <v>36</v>
      </c>
      <c r="W56" t="s">
        <v>37</v>
      </c>
      <c r="X56">
        <v>1.2</v>
      </c>
      <c r="Y56" t="s">
        <v>31</v>
      </c>
      <c r="Z56" t="s">
        <v>32</v>
      </c>
      <c r="AA56" t="s">
        <v>38</v>
      </c>
      <c r="AB56" t="s">
        <v>39</v>
      </c>
    </row>
    <row r="57" spans="1:28" ht="15.75" customHeight="1" x14ac:dyDescent="0.2">
      <c r="A57" t="s">
        <v>50</v>
      </c>
      <c r="B57" t="s">
        <v>51</v>
      </c>
      <c r="D57" s="1" t="str">
        <f>VLOOKUP(B57,Sheet1!A:B,2,FALSE)</f>
        <v>SAMN33621942</v>
      </c>
      <c r="E57" t="s">
        <v>51</v>
      </c>
      <c r="F57" s="2" t="str">
        <f t="shared" si="1"/>
        <v>PacBio HiFi sequencing of HG00323 rebasecalled with DeepConsensus v1.2</v>
      </c>
      <c r="G57" s="1" t="s">
        <v>21</v>
      </c>
      <c r="H57" s="1" t="s">
        <v>22</v>
      </c>
      <c r="I57" s="1" t="s">
        <v>23</v>
      </c>
      <c r="J57" s="1" t="s">
        <v>24</v>
      </c>
      <c r="K57" s="1" t="s">
        <v>25</v>
      </c>
      <c r="L57" s="1" t="s">
        <v>26</v>
      </c>
      <c r="M57" s="1" t="s">
        <v>27</v>
      </c>
      <c r="N57" s="1" t="s">
        <v>28</v>
      </c>
      <c r="P57" s="1"/>
      <c r="Q57" s="1"/>
      <c r="R57" s="1"/>
      <c r="S57" s="1"/>
      <c r="T57" s="1"/>
      <c r="U57" s="1"/>
      <c r="V57" t="s">
        <v>36</v>
      </c>
      <c r="W57" t="s">
        <v>37</v>
      </c>
      <c r="X57">
        <v>1.2</v>
      </c>
      <c r="Y57" t="s">
        <v>31</v>
      </c>
      <c r="Z57" t="s">
        <v>32</v>
      </c>
      <c r="AA57" t="s">
        <v>38</v>
      </c>
      <c r="AB57" t="s">
        <v>39</v>
      </c>
    </row>
    <row r="58" spans="1:28" ht="15.75" customHeight="1" x14ac:dyDescent="0.2">
      <c r="A58" t="s">
        <v>52</v>
      </c>
      <c r="B58" t="s">
        <v>53</v>
      </c>
      <c r="D58" s="1" t="str">
        <f>VLOOKUP(B58,Sheet1!A:B,2,FALSE)</f>
        <v>SAMN33621943</v>
      </c>
      <c r="E58" t="s">
        <v>53</v>
      </c>
      <c r="F58" s="2" t="str">
        <f t="shared" si="1"/>
        <v>PacBio HiFi sequencing of HG00408 rebasecalled with DeepConsensus v1.2</v>
      </c>
      <c r="G58" s="1" t="s">
        <v>21</v>
      </c>
      <c r="H58" s="1" t="s">
        <v>22</v>
      </c>
      <c r="I58" s="1" t="s">
        <v>23</v>
      </c>
      <c r="J58" s="1" t="s">
        <v>24</v>
      </c>
      <c r="K58" s="1" t="s">
        <v>25</v>
      </c>
      <c r="L58" s="1" t="s">
        <v>26</v>
      </c>
      <c r="M58" s="1" t="s">
        <v>27</v>
      </c>
      <c r="N58" s="1" t="s">
        <v>28</v>
      </c>
      <c r="P58" s="1"/>
      <c r="Q58" s="1"/>
      <c r="R58" s="1"/>
      <c r="S58" s="1"/>
      <c r="T58" s="1"/>
      <c r="U58" s="1"/>
      <c r="V58" t="s">
        <v>36</v>
      </c>
      <c r="W58" t="s">
        <v>37</v>
      </c>
      <c r="X58">
        <v>1.2</v>
      </c>
      <c r="Y58" t="s">
        <v>31</v>
      </c>
      <c r="Z58" t="s">
        <v>32</v>
      </c>
      <c r="AA58" t="s">
        <v>38</v>
      </c>
      <c r="AB58" t="s">
        <v>39</v>
      </c>
    </row>
    <row r="59" spans="1:28" ht="15.75" customHeight="1" x14ac:dyDescent="0.2">
      <c r="A59" t="s">
        <v>52</v>
      </c>
      <c r="B59" t="s">
        <v>53</v>
      </c>
      <c r="D59" s="1" t="str">
        <f>VLOOKUP(B59,Sheet1!A:B,2,FALSE)</f>
        <v>SAMN33621943</v>
      </c>
      <c r="E59" t="s">
        <v>53</v>
      </c>
      <c r="F59" s="2" t="str">
        <f t="shared" si="1"/>
        <v>PacBio HiFi sequencing of HG00408 rebasecalled with DeepConsensus v1.2</v>
      </c>
      <c r="G59" s="1" t="s">
        <v>21</v>
      </c>
      <c r="H59" s="1" t="s">
        <v>22</v>
      </c>
      <c r="I59" s="1" t="s">
        <v>23</v>
      </c>
      <c r="J59" s="1" t="s">
        <v>24</v>
      </c>
      <c r="K59" s="1" t="s">
        <v>25</v>
      </c>
      <c r="L59" s="1" t="s">
        <v>26</v>
      </c>
      <c r="M59" s="1" t="s">
        <v>27</v>
      </c>
      <c r="N59" s="1" t="s">
        <v>28</v>
      </c>
      <c r="P59" s="1"/>
      <c r="Q59" s="1"/>
      <c r="R59" s="1"/>
      <c r="S59" s="1"/>
      <c r="T59" s="1"/>
      <c r="U59" s="1"/>
      <c r="V59" t="s">
        <v>36</v>
      </c>
      <c r="W59" t="s">
        <v>37</v>
      </c>
      <c r="X59">
        <v>1.2</v>
      </c>
      <c r="Y59" t="s">
        <v>31</v>
      </c>
      <c r="Z59" t="s">
        <v>32</v>
      </c>
      <c r="AA59" t="s">
        <v>38</v>
      </c>
      <c r="AB59" t="s">
        <v>39</v>
      </c>
    </row>
    <row r="60" spans="1:28" ht="15.75" customHeight="1" x14ac:dyDescent="0.2">
      <c r="A60" t="s">
        <v>172</v>
      </c>
      <c r="B60" t="s">
        <v>98</v>
      </c>
      <c r="D60" s="1" t="str">
        <f>VLOOKUP(B60,Sheet1!A:B,2,FALSE)</f>
        <v>SAMN33758780</v>
      </c>
      <c r="E60" t="s">
        <v>98</v>
      </c>
      <c r="F60" s="2" t="str">
        <f t="shared" si="1"/>
        <v>PacBio HiFi sequencing of HG00558 rebasecalled with DeepConsensus v1.2</v>
      </c>
      <c r="G60" s="1" t="s">
        <v>21</v>
      </c>
      <c r="H60" s="1" t="s">
        <v>22</v>
      </c>
      <c r="I60" s="1" t="s">
        <v>23</v>
      </c>
      <c r="J60" s="1" t="s">
        <v>24</v>
      </c>
      <c r="K60" s="1" t="s">
        <v>25</v>
      </c>
      <c r="L60" s="1" t="s">
        <v>26</v>
      </c>
      <c r="M60" s="1" t="s">
        <v>27</v>
      </c>
      <c r="N60" s="1" t="s">
        <v>28</v>
      </c>
      <c r="P60" s="1"/>
      <c r="Q60" s="1"/>
      <c r="R60" s="1"/>
      <c r="S60" s="1"/>
      <c r="T60" s="1"/>
      <c r="U60" s="1"/>
      <c r="V60" t="s">
        <v>36</v>
      </c>
      <c r="W60" t="s">
        <v>37</v>
      </c>
      <c r="X60">
        <v>1.2</v>
      </c>
      <c r="Y60" t="s">
        <v>31</v>
      </c>
      <c r="Z60" t="s">
        <v>32</v>
      </c>
      <c r="AA60" t="s">
        <v>38</v>
      </c>
      <c r="AB60" t="s">
        <v>39</v>
      </c>
    </row>
    <row r="61" spans="1:28" ht="15.75" customHeight="1" x14ac:dyDescent="0.2">
      <c r="A61" t="s">
        <v>172</v>
      </c>
      <c r="B61" t="s">
        <v>98</v>
      </c>
      <c r="D61" s="1" t="str">
        <f>VLOOKUP(B61,Sheet1!A:B,2,FALSE)</f>
        <v>SAMN33758780</v>
      </c>
      <c r="E61" t="s">
        <v>98</v>
      </c>
      <c r="F61" s="2" t="str">
        <f t="shared" si="1"/>
        <v>PacBio HiFi sequencing of HG00558 rebasecalled with DeepConsensus v1.2</v>
      </c>
      <c r="G61" s="1" t="s">
        <v>21</v>
      </c>
      <c r="H61" s="1" t="s">
        <v>22</v>
      </c>
      <c r="I61" s="1" t="s">
        <v>23</v>
      </c>
      <c r="J61" s="1" t="s">
        <v>24</v>
      </c>
      <c r="K61" s="1" t="s">
        <v>25</v>
      </c>
      <c r="L61" s="1" t="s">
        <v>26</v>
      </c>
      <c r="M61" s="1" t="s">
        <v>43</v>
      </c>
      <c r="N61" s="1" t="s">
        <v>28</v>
      </c>
      <c r="P61" s="1"/>
      <c r="Q61" s="1"/>
      <c r="R61" s="1"/>
      <c r="S61" s="1"/>
      <c r="T61" s="1"/>
      <c r="U61" s="1"/>
      <c r="V61" t="s">
        <v>36</v>
      </c>
      <c r="W61" t="s">
        <v>37</v>
      </c>
      <c r="X61">
        <v>1.2</v>
      </c>
      <c r="Y61" t="s">
        <v>31</v>
      </c>
      <c r="Z61" t="s">
        <v>32</v>
      </c>
      <c r="AA61" t="s">
        <v>38</v>
      </c>
      <c r="AB61" t="s">
        <v>39</v>
      </c>
    </row>
    <row r="62" spans="1:28" ht="15.75" customHeight="1" x14ac:dyDescent="0.2">
      <c r="A62" t="s">
        <v>172</v>
      </c>
      <c r="B62" t="s">
        <v>98</v>
      </c>
      <c r="D62" s="1" t="str">
        <f>VLOOKUP(B62,Sheet1!A:B,2,FALSE)</f>
        <v>SAMN33758780</v>
      </c>
      <c r="E62" t="s">
        <v>98</v>
      </c>
      <c r="F62" s="2" t="str">
        <f t="shared" si="1"/>
        <v>PacBio HiFi sequencing of HG00558 rebasecalled with DeepConsensus v1.2</v>
      </c>
      <c r="G62" s="1" t="s">
        <v>21</v>
      </c>
      <c r="H62" s="1" t="s">
        <v>22</v>
      </c>
      <c r="I62" s="1" t="s">
        <v>23</v>
      </c>
      <c r="J62" s="1" t="s">
        <v>24</v>
      </c>
      <c r="K62" s="1" t="s">
        <v>25</v>
      </c>
      <c r="L62" s="1" t="s">
        <v>26</v>
      </c>
      <c r="M62" s="1" t="s">
        <v>35</v>
      </c>
      <c r="N62" s="1" t="s">
        <v>28</v>
      </c>
      <c r="P62" s="1"/>
      <c r="Q62" s="1"/>
      <c r="R62" s="1"/>
      <c r="S62" s="1"/>
      <c r="T62" s="1"/>
      <c r="U62" s="1"/>
      <c r="V62" t="s">
        <v>36</v>
      </c>
      <c r="W62" t="s">
        <v>37</v>
      </c>
      <c r="X62">
        <v>1.2</v>
      </c>
      <c r="Y62" t="s">
        <v>31</v>
      </c>
      <c r="Z62" t="s">
        <v>32</v>
      </c>
      <c r="AA62" t="s">
        <v>38</v>
      </c>
      <c r="AB62" t="s">
        <v>39</v>
      </c>
    </row>
    <row r="63" spans="1:28" ht="15.75" customHeight="1" x14ac:dyDescent="0.2">
      <c r="A63" t="s">
        <v>54</v>
      </c>
      <c r="B63" t="s">
        <v>55</v>
      </c>
      <c r="D63" s="1" t="str">
        <f>VLOOKUP(B63,Sheet1!A:B,2,FALSE)</f>
        <v>SAMN33621944</v>
      </c>
      <c r="E63" t="s">
        <v>55</v>
      </c>
      <c r="F63" s="2" t="str">
        <f t="shared" si="1"/>
        <v>PacBio HiFi sequencing of HG00597 rebasecalled with DeepConsensus v1.2</v>
      </c>
      <c r="G63" s="1" t="s">
        <v>21</v>
      </c>
      <c r="H63" s="1" t="s">
        <v>22</v>
      </c>
      <c r="I63" s="1" t="s">
        <v>23</v>
      </c>
      <c r="J63" s="1" t="s">
        <v>24</v>
      </c>
      <c r="K63" s="1" t="s">
        <v>25</v>
      </c>
      <c r="L63" s="1" t="s">
        <v>26</v>
      </c>
      <c r="M63" s="1" t="s">
        <v>40</v>
      </c>
      <c r="N63" s="1" t="s">
        <v>28</v>
      </c>
      <c r="P63" s="1"/>
      <c r="Q63" s="1"/>
      <c r="R63" s="1"/>
      <c r="S63" s="1"/>
      <c r="T63" s="1"/>
      <c r="U63" s="1"/>
      <c r="V63" t="s">
        <v>36</v>
      </c>
      <c r="W63" t="s">
        <v>37</v>
      </c>
      <c r="X63">
        <v>1.2</v>
      </c>
      <c r="Y63" t="s">
        <v>31</v>
      </c>
      <c r="Z63" t="s">
        <v>32</v>
      </c>
      <c r="AA63" t="s">
        <v>38</v>
      </c>
      <c r="AB63" t="s">
        <v>39</v>
      </c>
    </row>
    <row r="64" spans="1:28" ht="15.75" customHeight="1" x14ac:dyDescent="0.2">
      <c r="A64" t="s">
        <v>54</v>
      </c>
      <c r="B64" t="s">
        <v>55</v>
      </c>
      <c r="D64" s="1" t="str">
        <f>VLOOKUP(B64,Sheet1!A:B,2,FALSE)</f>
        <v>SAMN33621944</v>
      </c>
      <c r="E64" t="s">
        <v>55</v>
      </c>
      <c r="F64" s="2" t="str">
        <f t="shared" si="1"/>
        <v>PacBio HiFi sequencing of HG00597 rebasecalled with DeepConsensus v1.2</v>
      </c>
      <c r="G64" s="1" t="s">
        <v>21</v>
      </c>
      <c r="H64" s="1" t="s">
        <v>22</v>
      </c>
      <c r="I64" s="1" t="s">
        <v>23</v>
      </c>
      <c r="J64" s="1" t="s">
        <v>24</v>
      </c>
      <c r="K64" s="1" t="s">
        <v>25</v>
      </c>
      <c r="L64" s="1" t="s">
        <v>26</v>
      </c>
      <c r="M64" s="1" t="s">
        <v>35</v>
      </c>
      <c r="N64" s="1" t="s">
        <v>28</v>
      </c>
      <c r="P64" s="1"/>
      <c r="Q64" s="1"/>
      <c r="R64" s="1"/>
      <c r="S64" s="1"/>
      <c r="T64" s="1"/>
      <c r="U64" s="1"/>
      <c r="V64" t="s">
        <v>36</v>
      </c>
      <c r="W64" t="s">
        <v>37</v>
      </c>
      <c r="X64">
        <v>1.2</v>
      </c>
      <c r="Y64" t="s">
        <v>31</v>
      </c>
      <c r="Z64" t="s">
        <v>32</v>
      </c>
      <c r="AA64" t="s">
        <v>38</v>
      </c>
      <c r="AB64" t="s">
        <v>39</v>
      </c>
    </row>
    <row r="65" spans="1:28" ht="15.75" customHeight="1" x14ac:dyDescent="0.2">
      <c r="A65" t="s">
        <v>54</v>
      </c>
      <c r="B65" t="s">
        <v>55</v>
      </c>
      <c r="D65" s="1" t="str">
        <f>VLOOKUP(B65,Sheet1!A:B,2,FALSE)</f>
        <v>SAMN33621944</v>
      </c>
      <c r="E65" t="s">
        <v>55</v>
      </c>
      <c r="F65" s="2" t="str">
        <f t="shared" si="1"/>
        <v>PacBio HiFi sequencing of HG00597 rebasecalled with DeepConsensus v1.2</v>
      </c>
      <c r="G65" s="1" t="s">
        <v>21</v>
      </c>
      <c r="H65" s="1" t="s">
        <v>22</v>
      </c>
      <c r="I65" s="1" t="s">
        <v>23</v>
      </c>
      <c r="J65" s="1" t="s">
        <v>24</v>
      </c>
      <c r="K65" s="1" t="s">
        <v>25</v>
      </c>
      <c r="L65" s="1" t="s">
        <v>26</v>
      </c>
      <c r="M65" s="1" t="s">
        <v>27</v>
      </c>
      <c r="N65" s="1" t="s">
        <v>28</v>
      </c>
      <c r="P65" s="1"/>
      <c r="Q65" s="1"/>
      <c r="R65" s="1"/>
      <c r="S65" s="1"/>
      <c r="T65" s="1"/>
      <c r="U65" s="1"/>
      <c r="V65" t="s">
        <v>36</v>
      </c>
      <c r="W65" t="s">
        <v>37</v>
      </c>
      <c r="X65">
        <v>1.2</v>
      </c>
      <c r="Y65" t="s">
        <v>31</v>
      </c>
      <c r="Z65" t="s">
        <v>32</v>
      </c>
      <c r="AA65" t="s">
        <v>38</v>
      </c>
      <c r="AB65" t="s">
        <v>39</v>
      </c>
    </row>
    <row r="66" spans="1:28" ht="15.75" customHeight="1" x14ac:dyDescent="0.2">
      <c r="A66" t="s">
        <v>173</v>
      </c>
      <c r="B66" t="s">
        <v>100</v>
      </c>
      <c r="D66" s="1" t="str">
        <f>VLOOKUP(B66,Sheet1!A:B,2,FALSE)</f>
        <v>SAMN33758781</v>
      </c>
      <c r="E66" t="s">
        <v>100</v>
      </c>
      <c r="F66" s="2" t="str">
        <f t="shared" ref="F66:F97" si="2">_xlfn.CONCAT("PacBio HiFi sequencing of ", A66," rebasecalled with DeepConsensus v1.2")</f>
        <v>PacBio HiFi sequencing of HG00639 rebasecalled with DeepConsensus v1.2</v>
      </c>
      <c r="G66" s="1" t="s">
        <v>21</v>
      </c>
      <c r="H66" s="1" t="s">
        <v>22</v>
      </c>
      <c r="I66" s="1" t="s">
        <v>23</v>
      </c>
      <c r="J66" s="1" t="s">
        <v>24</v>
      </c>
      <c r="K66" s="1" t="s">
        <v>25</v>
      </c>
      <c r="L66" s="1" t="s">
        <v>26</v>
      </c>
      <c r="M66" s="1" t="s">
        <v>27</v>
      </c>
      <c r="N66" s="1" t="s">
        <v>28</v>
      </c>
      <c r="P66" s="1"/>
      <c r="Q66" s="1"/>
      <c r="R66" s="1"/>
      <c r="S66" s="1"/>
      <c r="T66" s="1"/>
      <c r="U66" s="1"/>
      <c r="V66" t="s">
        <v>36</v>
      </c>
      <c r="W66" t="s">
        <v>37</v>
      </c>
      <c r="X66">
        <v>1.2</v>
      </c>
      <c r="Y66" t="s">
        <v>31</v>
      </c>
      <c r="Z66" t="s">
        <v>32</v>
      </c>
      <c r="AA66" t="s">
        <v>38</v>
      </c>
      <c r="AB66" t="s">
        <v>39</v>
      </c>
    </row>
    <row r="67" spans="1:28" ht="15.75" customHeight="1" x14ac:dyDescent="0.2">
      <c r="A67" t="s">
        <v>173</v>
      </c>
      <c r="B67" t="s">
        <v>100</v>
      </c>
      <c r="D67" s="1" t="str">
        <f>VLOOKUP(B67,Sheet1!A:B,2,FALSE)</f>
        <v>SAMN33758781</v>
      </c>
      <c r="E67" t="s">
        <v>100</v>
      </c>
      <c r="F67" s="2" t="str">
        <f t="shared" si="2"/>
        <v>PacBio HiFi sequencing of HG00639 rebasecalled with DeepConsensus v1.2</v>
      </c>
      <c r="G67" s="1" t="s">
        <v>21</v>
      </c>
      <c r="H67" s="1" t="s">
        <v>22</v>
      </c>
      <c r="I67" s="1" t="s">
        <v>23</v>
      </c>
      <c r="J67" s="1" t="s">
        <v>24</v>
      </c>
      <c r="K67" s="1" t="s">
        <v>25</v>
      </c>
      <c r="L67" s="1" t="s">
        <v>26</v>
      </c>
      <c r="M67" s="1" t="s">
        <v>41</v>
      </c>
      <c r="N67" s="1" t="s">
        <v>28</v>
      </c>
      <c r="P67" s="1"/>
      <c r="Q67" s="1"/>
      <c r="R67" s="1"/>
      <c r="S67" s="1"/>
      <c r="T67" s="1"/>
      <c r="U67" s="1"/>
      <c r="V67" t="s">
        <v>36</v>
      </c>
      <c r="W67" t="s">
        <v>37</v>
      </c>
      <c r="X67">
        <v>1.2</v>
      </c>
      <c r="Y67" t="s">
        <v>31</v>
      </c>
      <c r="Z67" t="s">
        <v>32</v>
      </c>
      <c r="AA67" t="s">
        <v>38</v>
      </c>
      <c r="AB67" t="s">
        <v>39</v>
      </c>
    </row>
    <row r="68" spans="1:28" ht="15.75" customHeight="1" x14ac:dyDescent="0.2">
      <c r="A68" t="s">
        <v>173</v>
      </c>
      <c r="B68" t="s">
        <v>100</v>
      </c>
      <c r="D68" s="1" t="str">
        <f>VLOOKUP(B68,Sheet1!A:B,2,FALSE)</f>
        <v>SAMN33758781</v>
      </c>
      <c r="E68" t="s">
        <v>100</v>
      </c>
      <c r="F68" s="2" t="str">
        <f t="shared" si="2"/>
        <v>PacBio HiFi sequencing of HG00639 rebasecalled with DeepConsensus v1.2</v>
      </c>
      <c r="G68" s="1" t="s">
        <v>21</v>
      </c>
      <c r="H68" s="1" t="s">
        <v>22</v>
      </c>
      <c r="I68" s="1" t="s">
        <v>23</v>
      </c>
      <c r="J68" s="1" t="s">
        <v>24</v>
      </c>
      <c r="K68" s="1" t="s">
        <v>25</v>
      </c>
      <c r="L68" s="1" t="s">
        <v>26</v>
      </c>
      <c r="M68" s="1" t="s">
        <v>35</v>
      </c>
      <c r="N68" s="1" t="s">
        <v>28</v>
      </c>
      <c r="P68" s="1"/>
      <c r="Q68" s="1"/>
      <c r="R68" s="1"/>
      <c r="S68" s="1"/>
      <c r="T68" s="1"/>
      <c r="U68" s="1"/>
      <c r="V68" t="s">
        <v>36</v>
      </c>
      <c r="W68" t="s">
        <v>37</v>
      </c>
      <c r="X68">
        <v>1.2</v>
      </c>
      <c r="Y68" t="s">
        <v>31</v>
      </c>
      <c r="Z68" t="s">
        <v>32</v>
      </c>
      <c r="AA68" t="s">
        <v>38</v>
      </c>
      <c r="AB68" t="s">
        <v>39</v>
      </c>
    </row>
    <row r="69" spans="1:28" ht="15.75" customHeight="1" x14ac:dyDescent="0.2">
      <c r="A69" t="s">
        <v>174</v>
      </c>
      <c r="B69" t="s">
        <v>103</v>
      </c>
      <c r="D69" s="1" t="str">
        <f>VLOOKUP(B69,Sheet1!A:B,2,FALSE)</f>
        <v>SAMN33758782</v>
      </c>
      <c r="E69" t="s">
        <v>103</v>
      </c>
      <c r="F69" s="2" t="str">
        <f t="shared" si="2"/>
        <v>PacBio HiFi sequencing of HG01074 rebasecalled with DeepConsensus v1.2</v>
      </c>
      <c r="G69" s="1" t="s">
        <v>21</v>
      </c>
      <c r="H69" s="1" t="s">
        <v>22</v>
      </c>
      <c r="I69" s="1" t="s">
        <v>23</v>
      </c>
      <c r="J69" s="1" t="s">
        <v>24</v>
      </c>
      <c r="K69" s="1" t="s">
        <v>25</v>
      </c>
      <c r="L69" s="1" t="s">
        <v>26</v>
      </c>
      <c r="M69" s="1" t="s">
        <v>44</v>
      </c>
      <c r="N69" s="1" t="s">
        <v>28</v>
      </c>
      <c r="P69" s="1"/>
      <c r="Q69" s="1"/>
      <c r="R69" s="1"/>
      <c r="S69" s="1"/>
      <c r="T69" s="1"/>
      <c r="U69" s="1"/>
      <c r="V69" t="s">
        <v>36</v>
      </c>
      <c r="W69" t="s">
        <v>37</v>
      </c>
      <c r="X69">
        <v>1.2</v>
      </c>
      <c r="Y69" t="s">
        <v>31</v>
      </c>
      <c r="Z69" t="s">
        <v>32</v>
      </c>
      <c r="AA69" t="s">
        <v>38</v>
      </c>
      <c r="AB69" t="s">
        <v>39</v>
      </c>
    </row>
    <row r="70" spans="1:28" ht="15.75" customHeight="1" x14ac:dyDescent="0.2">
      <c r="A70" t="s">
        <v>174</v>
      </c>
      <c r="B70" t="s">
        <v>103</v>
      </c>
      <c r="D70" s="1" t="str">
        <f>VLOOKUP(B70,Sheet1!A:B,2,FALSE)</f>
        <v>SAMN33758782</v>
      </c>
      <c r="E70" t="s">
        <v>103</v>
      </c>
      <c r="F70" s="2" t="str">
        <f t="shared" si="2"/>
        <v>PacBio HiFi sequencing of HG01074 rebasecalled with DeepConsensus v1.2</v>
      </c>
      <c r="G70" s="1" t="s">
        <v>21</v>
      </c>
      <c r="H70" s="1" t="s">
        <v>22</v>
      </c>
      <c r="I70" s="1" t="s">
        <v>23</v>
      </c>
      <c r="J70" s="1" t="s">
        <v>24</v>
      </c>
      <c r="K70" s="1" t="s">
        <v>25</v>
      </c>
      <c r="L70" s="1" t="s">
        <v>26</v>
      </c>
      <c r="M70" s="1" t="s">
        <v>27</v>
      </c>
      <c r="N70" s="1" t="s">
        <v>28</v>
      </c>
      <c r="P70" s="1"/>
      <c r="Q70" s="1"/>
      <c r="R70" s="1"/>
      <c r="S70" s="1"/>
      <c r="T70" s="1"/>
      <c r="U70" s="1"/>
      <c r="V70" t="s">
        <v>36</v>
      </c>
      <c r="W70" t="s">
        <v>37</v>
      </c>
      <c r="X70">
        <v>1.2</v>
      </c>
      <c r="Y70" t="s">
        <v>31</v>
      </c>
      <c r="Z70" t="s">
        <v>32</v>
      </c>
      <c r="AA70" t="s">
        <v>38</v>
      </c>
      <c r="AB70" t="s">
        <v>39</v>
      </c>
    </row>
    <row r="71" spans="1:28" ht="15.75" customHeight="1" x14ac:dyDescent="0.2">
      <c r="A71" t="s">
        <v>174</v>
      </c>
      <c r="B71" t="s">
        <v>103</v>
      </c>
      <c r="D71" s="1" t="str">
        <f>VLOOKUP(B71,Sheet1!A:B,2,FALSE)</f>
        <v>SAMN33758782</v>
      </c>
      <c r="E71" t="s">
        <v>103</v>
      </c>
      <c r="F71" s="2" t="str">
        <f t="shared" si="2"/>
        <v>PacBio HiFi sequencing of HG01074 rebasecalled with DeepConsensus v1.2</v>
      </c>
      <c r="G71" s="1" t="s">
        <v>21</v>
      </c>
      <c r="H71" s="1" t="s">
        <v>22</v>
      </c>
      <c r="I71" s="1" t="s">
        <v>23</v>
      </c>
      <c r="J71" s="1" t="s">
        <v>24</v>
      </c>
      <c r="K71" s="1" t="s">
        <v>25</v>
      </c>
      <c r="L71" s="1" t="s">
        <v>26</v>
      </c>
      <c r="M71" s="1" t="s">
        <v>27</v>
      </c>
      <c r="N71" s="1" t="s">
        <v>28</v>
      </c>
      <c r="P71" s="1"/>
      <c r="Q71" s="1"/>
      <c r="R71" s="1"/>
      <c r="S71" s="1"/>
      <c r="T71" s="1"/>
      <c r="U71" s="1"/>
      <c r="V71" t="s">
        <v>36</v>
      </c>
      <c r="W71" t="s">
        <v>37</v>
      </c>
      <c r="X71">
        <v>1.2</v>
      </c>
      <c r="Y71" t="s">
        <v>31</v>
      </c>
      <c r="Z71" t="s">
        <v>32</v>
      </c>
      <c r="AA71" t="s">
        <v>38</v>
      </c>
      <c r="AB71" t="s">
        <v>39</v>
      </c>
    </row>
    <row r="72" spans="1:28" ht="15.75" customHeight="1" x14ac:dyDescent="0.2">
      <c r="A72" t="s">
        <v>175</v>
      </c>
      <c r="B72" t="s">
        <v>105</v>
      </c>
      <c r="D72" s="1" t="str">
        <f>VLOOKUP(B72,Sheet1!A:B,2,FALSE)</f>
        <v>SAMN33758783</v>
      </c>
      <c r="E72" t="s">
        <v>105</v>
      </c>
      <c r="F72" s="2" t="str">
        <f t="shared" si="2"/>
        <v>PacBio HiFi sequencing of HG01081 rebasecalled with DeepConsensus v1.2</v>
      </c>
      <c r="G72" s="1" t="s">
        <v>21</v>
      </c>
      <c r="H72" s="1" t="s">
        <v>22</v>
      </c>
      <c r="I72" s="1" t="s">
        <v>23</v>
      </c>
      <c r="J72" s="1" t="s">
        <v>24</v>
      </c>
      <c r="K72" s="1" t="s">
        <v>25</v>
      </c>
      <c r="L72" s="1" t="s">
        <v>26</v>
      </c>
      <c r="M72" s="1" t="s">
        <v>27</v>
      </c>
      <c r="N72" s="1" t="s">
        <v>28</v>
      </c>
      <c r="P72" s="1"/>
      <c r="Q72" s="1"/>
      <c r="R72" s="1"/>
      <c r="S72" s="1"/>
      <c r="T72" s="1"/>
      <c r="U72" s="1"/>
      <c r="V72" t="s">
        <v>36</v>
      </c>
      <c r="W72" t="s">
        <v>37</v>
      </c>
      <c r="X72">
        <v>1.2</v>
      </c>
      <c r="Y72" t="s">
        <v>31</v>
      </c>
      <c r="Z72" t="s">
        <v>32</v>
      </c>
      <c r="AA72" t="s">
        <v>38</v>
      </c>
      <c r="AB72" t="s">
        <v>39</v>
      </c>
    </row>
    <row r="73" spans="1:28" ht="15.75" customHeight="1" x14ac:dyDescent="0.2">
      <c r="A73" t="s">
        <v>175</v>
      </c>
      <c r="B73" t="s">
        <v>105</v>
      </c>
      <c r="D73" s="1" t="str">
        <f>VLOOKUP(B73,Sheet1!A:B,2,FALSE)</f>
        <v>SAMN33758783</v>
      </c>
      <c r="E73" t="s">
        <v>105</v>
      </c>
      <c r="F73" s="2" t="str">
        <f t="shared" si="2"/>
        <v>PacBio HiFi sequencing of HG01081 rebasecalled with DeepConsensus v1.2</v>
      </c>
      <c r="G73" s="1" t="s">
        <v>21</v>
      </c>
      <c r="H73" s="1" t="s">
        <v>22</v>
      </c>
      <c r="I73" s="1" t="s">
        <v>23</v>
      </c>
      <c r="J73" s="1" t="s">
        <v>24</v>
      </c>
      <c r="K73" s="1" t="s">
        <v>25</v>
      </c>
      <c r="L73" s="1" t="s">
        <v>26</v>
      </c>
      <c r="M73" s="1" t="s">
        <v>27</v>
      </c>
      <c r="N73" s="1" t="s">
        <v>28</v>
      </c>
      <c r="P73" s="1"/>
      <c r="Q73" s="1"/>
      <c r="R73" s="1"/>
      <c r="S73" s="1"/>
      <c r="T73" s="1"/>
      <c r="U73" s="1"/>
      <c r="V73" t="s">
        <v>36</v>
      </c>
      <c r="W73" t="s">
        <v>37</v>
      </c>
      <c r="X73">
        <v>1.2</v>
      </c>
      <c r="Y73" t="s">
        <v>31</v>
      </c>
      <c r="Z73" t="s">
        <v>32</v>
      </c>
      <c r="AA73" t="s">
        <v>38</v>
      </c>
      <c r="AB73" t="s">
        <v>39</v>
      </c>
    </row>
    <row r="74" spans="1:28" ht="15.75" customHeight="1" x14ac:dyDescent="0.2">
      <c r="A74" t="s">
        <v>56</v>
      </c>
      <c r="B74" t="s">
        <v>57</v>
      </c>
      <c r="D74" s="1" t="str">
        <f>VLOOKUP(B74,Sheet1!A:B,2,FALSE)</f>
        <v>SAMN33621945</v>
      </c>
      <c r="E74" t="s">
        <v>57</v>
      </c>
      <c r="F74" s="2" t="str">
        <f t="shared" si="2"/>
        <v>PacBio HiFi sequencing of HG01192 rebasecalled with DeepConsensus v1.2</v>
      </c>
      <c r="G74" s="1" t="s">
        <v>21</v>
      </c>
      <c r="H74" s="1" t="s">
        <v>22</v>
      </c>
      <c r="I74" s="1" t="s">
        <v>23</v>
      </c>
      <c r="J74" s="1" t="s">
        <v>24</v>
      </c>
      <c r="K74" s="1" t="s">
        <v>25</v>
      </c>
      <c r="L74" s="1" t="s">
        <v>26</v>
      </c>
      <c r="M74" s="1" t="s">
        <v>46</v>
      </c>
      <c r="N74" s="1" t="s">
        <v>28</v>
      </c>
      <c r="P74" s="1"/>
      <c r="Q74" s="1"/>
      <c r="R74" s="1"/>
      <c r="S74" s="1"/>
      <c r="T74" s="1"/>
      <c r="U74" s="1"/>
      <c r="V74" t="s">
        <v>36</v>
      </c>
      <c r="W74" t="s">
        <v>37</v>
      </c>
      <c r="X74">
        <v>1.2</v>
      </c>
      <c r="Y74" t="s">
        <v>31</v>
      </c>
      <c r="Z74" t="s">
        <v>32</v>
      </c>
      <c r="AA74" t="s">
        <v>38</v>
      </c>
      <c r="AB74" t="s">
        <v>39</v>
      </c>
    </row>
    <row r="75" spans="1:28" ht="15.75" customHeight="1" x14ac:dyDescent="0.2">
      <c r="A75" t="s">
        <v>56</v>
      </c>
      <c r="B75" t="s">
        <v>57</v>
      </c>
      <c r="D75" s="1" t="str">
        <f>VLOOKUP(B75,Sheet1!A:B,2,FALSE)</f>
        <v>SAMN33621945</v>
      </c>
      <c r="E75" t="s">
        <v>57</v>
      </c>
      <c r="F75" s="2" t="str">
        <f t="shared" si="2"/>
        <v>PacBio HiFi sequencing of HG01192 rebasecalled with DeepConsensus v1.2</v>
      </c>
      <c r="G75" s="1" t="s">
        <v>21</v>
      </c>
      <c r="H75" s="1" t="s">
        <v>22</v>
      </c>
      <c r="I75" s="1" t="s">
        <v>23</v>
      </c>
      <c r="J75" s="1" t="s">
        <v>24</v>
      </c>
      <c r="K75" s="1" t="s">
        <v>25</v>
      </c>
      <c r="L75" s="1" t="s">
        <v>26</v>
      </c>
      <c r="M75" s="1" t="s">
        <v>27</v>
      </c>
      <c r="N75" s="1" t="s">
        <v>28</v>
      </c>
      <c r="P75" s="1"/>
      <c r="Q75" s="1"/>
      <c r="R75" s="1"/>
      <c r="S75" s="1"/>
      <c r="T75" s="1"/>
      <c r="U75" s="1"/>
      <c r="V75" t="s">
        <v>36</v>
      </c>
      <c r="W75" t="s">
        <v>37</v>
      </c>
      <c r="X75">
        <v>1.2</v>
      </c>
      <c r="Y75" t="s">
        <v>31</v>
      </c>
      <c r="Z75" t="s">
        <v>32</v>
      </c>
      <c r="AA75" t="s">
        <v>38</v>
      </c>
      <c r="AB75" t="s">
        <v>39</v>
      </c>
    </row>
    <row r="76" spans="1:28" ht="15.75" customHeight="1" x14ac:dyDescent="0.2">
      <c r="A76" t="s">
        <v>58</v>
      </c>
      <c r="B76" t="s">
        <v>59</v>
      </c>
      <c r="D76" s="1" t="str">
        <f>VLOOKUP(B76,Sheet1!A:B,2,FALSE)</f>
        <v>SAMN33621946</v>
      </c>
      <c r="E76" t="s">
        <v>59</v>
      </c>
      <c r="F76" s="2" t="str">
        <f t="shared" si="2"/>
        <v>PacBio HiFi sequencing of HG01261 rebasecalled with DeepConsensus v1.2</v>
      </c>
      <c r="G76" s="1" t="s">
        <v>21</v>
      </c>
      <c r="H76" s="1" t="s">
        <v>22</v>
      </c>
      <c r="I76" s="1" t="s">
        <v>23</v>
      </c>
      <c r="J76" s="1" t="s">
        <v>24</v>
      </c>
      <c r="K76" s="1" t="s">
        <v>25</v>
      </c>
      <c r="L76" s="1" t="s">
        <v>26</v>
      </c>
      <c r="M76" s="1" t="s">
        <v>44</v>
      </c>
      <c r="N76" s="1" t="s">
        <v>28</v>
      </c>
      <c r="V76" t="s">
        <v>36</v>
      </c>
      <c r="W76" t="s">
        <v>37</v>
      </c>
      <c r="X76">
        <v>1.2</v>
      </c>
      <c r="Y76" t="s">
        <v>31</v>
      </c>
      <c r="Z76" t="s">
        <v>32</v>
      </c>
      <c r="AA76" t="s">
        <v>38</v>
      </c>
      <c r="AB76" t="s">
        <v>39</v>
      </c>
    </row>
    <row r="77" spans="1:28" ht="15.75" customHeight="1" x14ac:dyDescent="0.2">
      <c r="A77" t="s">
        <v>58</v>
      </c>
      <c r="B77" t="s">
        <v>59</v>
      </c>
      <c r="D77" s="1" t="str">
        <f>VLOOKUP(B77,Sheet1!A:B,2,FALSE)</f>
        <v>SAMN33621946</v>
      </c>
      <c r="E77" t="s">
        <v>59</v>
      </c>
      <c r="F77" s="2" t="str">
        <f t="shared" si="2"/>
        <v>PacBio HiFi sequencing of HG01261 rebasecalled with DeepConsensus v1.2</v>
      </c>
      <c r="G77" s="1" t="s">
        <v>21</v>
      </c>
      <c r="H77" s="1" t="s">
        <v>22</v>
      </c>
      <c r="I77" s="1" t="s">
        <v>23</v>
      </c>
      <c r="J77" s="1" t="s">
        <v>24</v>
      </c>
      <c r="K77" s="1" t="s">
        <v>25</v>
      </c>
      <c r="L77" s="1" t="s">
        <v>26</v>
      </c>
      <c r="M77" s="1" t="s">
        <v>44</v>
      </c>
      <c r="N77" s="1" t="s">
        <v>28</v>
      </c>
      <c r="V77" t="s">
        <v>36</v>
      </c>
      <c r="W77" t="s">
        <v>37</v>
      </c>
      <c r="X77">
        <v>1.2</v>
      </c>
      <c r="Y77" t="s">
        <v>31</v>
      </c>
      <c r="Z77" t="s">
        <v>32</v>
      </c>
      <c r="AA77" t="s">
        <v>38</v>
      </c>
      <c r="AB77" t="s">
        <v>39</v>
      </c>
    </row>
    <row r="78" spans="1:28" ht="15.75" customHeight="1" x14ac:dyDescent="0.2">
      <c r="A78" t="s">
        <v>58</v>
      </c>
      <c r="B78" t="s">
        <v>59</v>
      </c>
      <c r="D78" s="1" t="str">
        <f>VLOOKUP(B78,Sheet1!A:B,2,FALSE)</f>
        <v>SAMN33621946</v>
      </c>
      <c r="E78" t="s">
        <v>59</v>
      </c>
      <c r="F78" s="2" t="str">
        <f t="shared" si="2"/>
        <v>PacBio HiFi sequencing of HG01261 rebasecalled with DeepConsensus v1.2</v>
      </c>
      <c r="G78" s="1" t="s">
        <v>21</v>
      </c>
      <c r="H78" s="1" t="s">
        <v>22</v>
      </c>
      <c r="I78" s="1" t="s">
        <v>23</v>
      </c>
      <c r="J78" s="1" t="s">
        <v>24</v>
      </c>
      <c r="K78" s="1" t="s">
        <v>25</v>
      </c>
      <c r="L78" s="1" t="s">
        <v>26</v>
      </c>
      <c r="M78" s="1" t="s">
        <v>44</v>
      </c>
      <c r="N78" s="1" t="s">
        <v>28</v>
      </c>
      <c r="V78" t="s">
        <v>36</v>
      </c>
      <c r="W78" t="s">
        <v>37</v>
      </c>
      <c r="X78">
        <v>1.2</v>
      </c>
      <c r="Y78" t="s">
        <v>31</v>
      </c>
      <c r="Z78" t="s">
        <v>32</v>
      </c>
      <c r="AA78" t="s">
        <v>38</v>
      </c>
      <c r="AB78" t="s">
        <v>39</v>
      </c>
    </row>
    <row r="79" spans="1:28" ht="15.75" customHeight="1" x14ac:dyDescent="0.2">
      <c r="A79" t="s">
        <v>60</v>
      </c>
      <c r="B79" t="s">
        <v>61</v>
      </c>
      <c r="D79" s="1" t="str">
        <f>VLOOKUP(B79,Sheet1!A:B,2,FALSE)</f>
        <v>SAMN33621947</v>
      </c>
      <c r="E79" t="s">
        <v>61</v>
      </c>
      <c r="F79" s="2" t="str">
        <f t="shared" si="2"/>
        <v>PacBio HiFi sequencing of HG01975 rebasecalled with DeepConsensus v1.2</v>
      </c>
      <c r="G79" s="1" t="s">
        <v>21</v>
      </c>
      <c r="H79" s="1" t="s">
        <v>22</v>
      </c>
      <c r="I79" s="1" t="s">
        <v>23</v>
      </c>
      <c r="J79" s="1" t="s">
        <v>24</v>
      </c>
      <c r="K79" s="1" t="s">
        <v>25</v>
      </c>
      <c r="L79" s="1" t="s">
        <v>26</v>
      </c>
      <c r="M79" s="1" t="s">
        <v>44</v>
      </c>
      <c r="N79" s="1" t="s">
        <v>28</v>
      </c>
      <c r="V79" t="s">
        <v>36</v>
      </c>
      <c r="W79" t="s">
        <v>37</v>
      </c>
      <c r="X79">
        <v>1.2</v>
      </c>
      <c r="Y79" t="s">
        <v>31</v>
      </c>
      <c r="Z79" t="s">
        <v>32</v>
      </c>
      <c r="AA79" t="s">
        <v>38</v>
      </c>
      <c r="AB79" t="s">
        <v>39</v>
      </c>
    </row>
    <row r="80" spans="1:28" ht="15.75" customHeight="1" x14ac:dyDescent="0.2">
      <c r="A80" t="s">
        <v>60</v>
      </c>
      <c r="B80" t="s">
        <v>61</v>
      </c>
      <c r="D80" s="1" t="str">
        <f>VLOOKUP(B80,Sheet1!A:B,2,FALSE)</f>
        <v>SAMN33621947</v>
      </c>
      <c r="E80" t="s">
        <v>61</v>
      </c>
      <c r="F80" s="2" t="str">
        <f t="shared" si="2"/>
        <v>PacBio HiFi sequencing of HG01975 rebasecalled with DeepConsensus v1.2</v>
      </c>
      <c r="G80" s="1" t="s">
        <v>21</v>
      </c>
      <c r="H80" s="1" t="s">
        <v>22</v>
      </c>
      <c r="I80" s="1" t="s">
        <v>23</v>
      </c>
      <c r="J80" s="1" t="s">
        <v>24</v>
      </c>
      <c r="K80" s="1" t="s">
        <v>25</v>
      </c>
      <c r="L80" s="1" t="s">
        <v>26</v>
      </c>
      <c r="M80" s="1" t="s">
        <v>44</v>
      </c>
      <c r="N80" s="1" t="s">
        <v>28</v>
      </c>
      <c r="V80" t="s">
        <v>36</v>
      </c>
      <c r="W80" t="s">
        <v>37</v>
      </c>
      <c r="X80">
        <v>1.2</v>
      </c>
      <c r="Y80" t="s">
        <v>31</v>
      </c>
      <c r="Z80" t="s">
        <v>32</v>
      </c>
      <c r="AA80" t="s">
        <v>38</v>
      </c>
      <c r="AB80" t="s">
        <v>39</v>
      </c>
    </row>
    <row r="81" spans="1:28" ht="15.75" customHeight="1" x14ac:dyDescent="0.2">
      <c r="A81" t="s">
        <v>60</v>
      </c>
      <c r="B81" t="s">
        <v>61</v>
      </c>
      <c r="D81" s="1" t="str">
        <f>VLOOKUP(B81,Sheet1!A:B,2,FALSE)</f>
        <v>SAMN33621947</v>
      </c>
      <c r="E81" t="s">
        <v>61</v>
      </c>
      <c r="F81" s="2" t="str">
        <f t="shared" si="2"/>
        <v>PacBio HiFi sequencing of HG01975 rebasecalled with DeepConsensus v1.2</v>
      </c>
      <c r="G81" s="1" t="s">
        <v>21</v>
      </c>
      <c r="H81" s="1" t="s">
        <v>22</v>
      </c>
      <c r="I81" s="1" t="s">
        <v>23</v>
      </c>
      <c r="J81" s="1" t="s">
        <v>24</v>
      </c>
      <c r="K81" s="1" t="s">
        <v>25</v>
      </c>
      <c r="L81" s="1" t="s">
        <v>26</v>
      </c>
      <c r="M81" s="1" t="s">
        <v>44</v>
      </c>
      <c r="N81" s="1" t="s">
        <v>28</v>
      </c>
      <c r="V81" t="s">
        <v>36</v>
      </c>
      <c r="W81" t="s">
        <v>37</v>
      </c>
      <c r="X81">
        <v>1.2</v>
      </c>
      <c r="Y81" t="s">
        <v>31</v>
      </c>
      <c r="Z81" t="s">
        <v>32</v>
      </c>
      <c r="AA81" t="s">
        <v>38</v>
      </c>
      <c r="AB81" t="s">
        <v>39</v>
      </c>
    </row>
    <row r="82" spans="1:28" ht="15.75" customHeight="1" x14ac:dyDescent="0.2">
      <c r="A82" t="s">
        <v>62</v>
      </c>
      <c r="B82" t="s">
        <v>63</v>
      </c>
      <c r="D82" s="1" t="str">
        <f>VLOOKUP(B82,Sheet1!A:B,2,FALSE)</f>
        <v>SAMN33621948</v>
      </c>
      <c r="E82" t="s">
        <v>63</v>
      </c>
      <c r="F82" s="2" t="str">
        <f t="shared" si="2"/>
        <v>PacBio HiFi sequencing of HG02015 rebasecalled with DeepConsensus v1.2</v>
      </c>
      <c r="G82" s="1" t="s">
        <v>21</v>
      </c>
      <c r="H82" s="1" t="s">
        <v>22</v>
      </c>
      <c r="I82" s="1" t="s">
        <v>23</v>
      </c>
      <c r="J82" s="1" t="s">
        <v>24</v>
      </c>
      <c r="K82" s="1" t="s">
        <v>25</v>
      </c>
      <c r="L82" s="1" t="s">
        <v>26</v>
      </c>
      <c r="M82" s="1" t="s">
        <v>44</v>
      </c>
      <c r="N82" s="1" t="s">
        <v>28</v>
      </c>
      <c r="V82" t="s">
        <v>36</v>
      </c>
      <c r="W82" t="s">
        <v>37</v>
      </c>
      <c r="X82">
        <v>1.2</v>
      </c>
      <c r="Y82" t="s">
        <v>31</v>
      </c>
      <c r="Z82" t="s">
        <v>32</v>
      </c>
      <c r="AA82" t="s">
        <v>38</v>
      </c>
      <c r="AB82" t="s">
        <v>39</v>
      </c>
    </row>
    <row r="83" spans="1:28" ht="15.75" customHeight="1" x14ac:dyDescent="0.2">
      <c r="A83" t="s">
        <v>62</v>
      </c>
      <c r="B83" t="s">
        <v>63</v>
      </c>
      <c r="D83" s="1" t="str">
        <f>VLOOKUP(B83,Sheet1!A:B,2,FALSE)</f>
        <v>SAMN33621948</v>
      </c>
      <c r="E83" t="s">
        <v>63</v>
      </c>
      <c r="F83" s="2" t="str">
        <f t="shared" si="2"/>
        <v>PacBio HiFi sequencing of HG02015 rebasecalled with DeepConsensus v1.2</v>
      </c>
      <c r="G83" s="1" t="s">
        <v>21</v>
      </c>
      <c r="H83" s="1" t="s">
        <v>22</v>
      </c>
      <c r="I83" s="1" t="s">
        <v>23</v>
      </c>
      <c r="J83" s="1" t="s">
        <v>24</v>
      </c>
      <c r="K83" s="1" t="s">
        <v>25</v>
      </c>
      <c r="L83" s="1" t="s">
        <v>26</v>
      </c>
      <c r="M83" s="1" t="s">
        <v>44</v>
      </c>
      <c r="N83" s="1" t="s">
        <v>28</v>
      </c>
      <c r="V83" t="s">
        <v>36</v>
      </c>
      <c r="W83" t="s">
        <v>37</v>
      </c>
      <c r="X83">
        <v>1.2</v>
      </c>
      <c r="Y83" t="s">
        <v>31</v>
      </c>
      <c r="Z83" t="s">
        <v>32</v>
      </c>
      <c r="AA83" t="s">
        <v>38</v>
      </c>
      <c r="AB83" t="s">
        <v>39</v>
      </c>
    </row>
    <row r="84" spans="1:28" ht="15.75" customHeight="1" x14ac:dyDescent="0.2">
      <c r="A84" t="s">
        <v>176</v>
      </c>
      <c r="B84" t="s">
        <v>107</v>
      </c>
      <c r="D84" s="1" t="str">
        <f>VLOOKUP(B84,Sheet1!A:B,2,FALSE)</f>
        <v>SAMN33758784</v>
      </c>
      <c r="E84" t="s">
        <v>107</v>
      </c>
      <c r="F84" s="2" t="str">
        <f t="shared" si="2"/>
        <v>PacBio HiFi sequencing of HG02040 rebasecalled with DeepConsensus v1.2</v>
      </c>
      <c r="G84" s="1" t="s">
        <v>21</v>
      </c>
      <c r="H84" s="1" t="s">
        <v>22</v>
      </c>
      <c r="I84" s="1" t="s">
        <v>23</v>
      </c>
      <c r="J84" s="1" t="s">
        <v>24</v>
      </c>
      <c r="K84" s="1" t="s">
        <v>25</v>
      </c>
      <c r="L84" s="1" t="s">
        <v>26</v>
      </c>
      <c r="M84" s="1" t="s">
        <v>44</v>
      </c>
      <c r="N84" s="1" t="s">
        <v>28</v>
      </c>
      <c r="V84" t="s">
        <v>36</v>
      </c>
      <c r="W84" t="s">
        <v>37</v>
      </c>
      <c r="X84">
        <v>1.2</v>
      </c>
      <c r="Y84" t="s">
        <v>31</v>
      </c>
      <c r="Z84" t="s">
        <v>32</v>
      </c>
      <c r="AA84" t="s">
        <v>38</v>
      </c>
      <c r="AB84" t="s">
        <v>39</v>
      </c>
    </row>
    <row r="85" spans="1:28" ht="15.75" customHeight="1" x14ac:dyDescent="0.2">
      <c r="A85" t="s">
        <v>176</v>
      </c>
      <c r="B85" t="s">
        <v>107</v>
      </c>
      <c r="D85" s="1" t="str">
        <f>VLOOKUP(B85,Sheet1!A:B,2,FALSE)</f>
        <v>SAMN33758784</v>
      </c>
      <c r="E85" t="s">
        <v>107</v>
      </c>
      <c r="F85" s="2" t="str">
        <f t="shared" si="2"/>
        <v>PacBio HiFi sequencing of HG02040 rebasecalled with DeepConsensus v1.2</v>
      </c>
      <c r="G85" s="1" t="s">
        <v>21</v>
      </c>
      <c r="H85" s="1" t="s">
        <v>22</v>
      </c>
      <c r="I85" s="1" t="s">
        <v>23</v>
      </c>
      <c r="J85" s="1" t="s">
        <v>24</v>
      </c>
      <c r="K85" s="1" t="s">
        <v>25</v>
      </c>
      <c r="L85" s="1" t="s">
        <v>26</v>
      </c>
      <c r="M85" s="1" t="s">
        <v>44</v>
      </c>
      <c r="N85" s="1" t="s">
        <v>28</v>
      </c>
      <c r="V85" t="s">
        <v>36</v>
      </c>
      <c r="W85" t="s">
        <v>37</v>
      </c>
      <c r="X85">
        <v>1.2</v>
      </c>
      <c r="Y85" t="s">
        <v>31</v>
      </c>
      <c r="Z85" t="s">
        <v>32</v>
      </c>
      <c r="AA85" t="s">
        <v>38</v>
      </c>
      <c r="AB85" t="s">
        <v>39</v>
      </c>
    </row>
    <row r="86" spans="1:28" ht="15.75" customHeight="1" x14ac:dyDescent="0.2">
      <c r="A86" t="s">
        <v>64</v>
      </c>
      <c r="B86" t="s">
        <v>65</v>
      </c>
      <c r="D86" s="1" t="str">
        <f>VLOOKUP(B86,Sheet1!A:B,2,FALSE)</f>
        <v>SAMN33621949</v>
      </c>
      <c r="E86" t="s">
        <v>65</v>
      </c>
      <c r="F86" s="2" t="str">
        <f t="shared" si="2"/>
        <v>PacBio HiFi sequencing of HG02056 rebasecalled with DeepConsensus v1.2</v>
      </c>
      <c r="G86" s="1" t="s">
        <v>21</v>
      </c>
      <c r="H86" s="1" t="s">
        <v>22</v>
      </c>
      <c r="I86" s="1" t="s">
        <v>23</v>
      </c>
      <c r="J86" s="1" t="s">
        <v>24</v>
      </c>
      <c r="K86" s="1" t="s">
        <v>25</v>
      </c>
      <c r="L86" s="1" t="s">
        <v>26</v>
      </c>
      <c r="M86" s="1" t="s">
        <v>44</v>
      </c>
      <c r="N86" s="1" t="s">
        <v>28</v>
      </c>
      <c r="V86" t="s">
        <v>36</v>
      </c>
      <c r="W86" t="s">
        <v>37</v>
      </c>
      <c r="X86">
        <v>1.2</v>
      </c>
      <c r="Y86" t="s">
        <v>31</v>
      </c>
      <c r="Z86" t="s">
        <v>32</v>
      </c>
      <c r="AA86" t="s">
        <v>38</v>
      </c>
      <c r="AB86" t="s">
        <v>39</v>
      </c>
    </row>
    <row r="87" spans="1:28" ht="15.75" customHeight="1" x14ac:dyDescent="0.2">
      <c r="A87" t="s">
        <v>64</v>
      </c>
      <c r="B87" t="s">
        <v>65</v>
      </c>
      <c r="D87" s="1" t="str">
        <f>VLOOKUP(B87,Sheet1!A:B,2,FALSE)</f>
        <v>SAMN33621949</v>
      </c>
      <c r="E87" t="s">
        <v>65</v>
      </c>
      <c r="F87" s="2" t="str">
        <f t="shared" si="2"/>
        <v>PacBio HiFi sequencing of HG02056 rebasecalled with DeepConsensus v1.2</v>
      </c>
      <c r="G87" s="1" t="s">
        <v>21</v>
      </c>
      <c r="H87" s="1" t="s">
        <v>22</v>
      </c>
      <c r="I87" s="1" t="s">
        <v>23</v>
      </c>
      <c r="J87" s="1" t="s">
        <v>24</v>
      </c>
      <c r="K87" s="1" t="s">
        <v>25</v>
      </c>
      <c r="L87" s="1" t="s">
        <v>26</v>
      </c>
      <c r="M87" s="1" t="s">
        <v>44</v>
      </c>
      <c r="N87" s="1" t="s">
        <v>28</v>
      </c>
      <c r="V87" t="s">
        <v>36</v>
      </c>
      <c r="W87" t="s">
        <v>37</v>
      </c>
      <c r="X87">
        <v>1.2</v>
      </c>
      <c r="Y87" t="s">
        <v>31</v>
      </c>
      <c r="Z87" t="s">
        <v>32</v>
      </c>
      <c r="AA87" t="s">
        <v>38</v>
      </c>
      <c r="AB87" t="s">
        <v>39</v>
      </c>
    </row>
    <row r="88" spans="1:28" ht="15.75" customHeight="1" x14ac:dyDescent="0.2">
      <c r="A88" t="s">
        <v>64</v>
      </c>
      <c r="B88" t="s">
        <v>65</v>
      </c>
      <c r="D88" s="1" t="str">
        <f>VLOOKUP(B88,Sheet1!A:B,2,FALSE)</f>
        <v>SAMN33621949</v>
      </c>
      <c r="E88" t="s">
        <v>65</v>
      </c>
      <c r="F88" s="2" t="str">
        <f t="shared" si="2"/>
        <v>PacBio HiFi sequencing of HG02056 rebasecalled with DeepConsensus v1.2</v>
      </c>
      <c r="G88" s="1" t="s">
        <v>21</v>
      </c>
      <c r="H88" s="1" t="s">
        <v>22</v>
      </c>
      <c r="I88" s="1" t="s">
        <v>23</v>
      </c>
      <c r="J88" s="1" t="s">
        <v>24</v>
      </c>
      <c r="K88" s="1" t="s">
        <v>25</v>
      </c>
      <c r="L88" s="1" t="s">
        <v>26</v>
      </c>
      <c r="M88" s="1" t="s">
        <v>44</v>
      </c>
      <c r="N88" s="1" t="s">
        <v>28</v>
      </c>
      <c r="V88" t="s">
        <v>36</v>
      </c>
      <c r="W88" t="s">
        <v>37</v>
      </c>
      <c r="X88">
        <v>1.2</v>
      </c>
      <c r="Y88" t="s">
        <v>31</v>
      </c>
      <c r="Z88" t="s">
        <v>32</v>
      </c>
      <c r="AA88" t="s">
        <v>38</v>
      </c>
      <c r="AB88" t="s">
        <v>39</v>
      </c>
    </row>
    <row r="89" spans="1:28" ht="15.75" customHeight="1" x14ac:dyDescent="0.2">
      <c r="A89" t="s">
        <v>66</v>
      </c>
      <c r="B89" t="s">
        <v>67</v>
      </c>
      <c r="D89" s="1" t="str">
        <f>VLOOKUP(B89,Sheet1!A:B,2,FALSE)</f>
        <v>SAMN33621950</v>
      </c>
      <c r="E89" t="s">
        <v>67</v>
      </c>
      <c r="F89" s="2" t="str">
        <f t="shared" si="2"/>
        <v>PacBio HiFi sequencing of HG02129 rebasecalled with DeepConsensus v1.2</v>
      </c>
      <c r="G89" s="1" t="s">
        <v>21</v>
      </c>
      <c r="H89" s="1" t="s">
        <v>22</v>
      </c>
      <c r="I89" s="1" t="s">
        <v>23</v>
      </c>
      <c r="J89" s="1" t="s">
        <v>24</v>
      </c>
      <c r="K89" s="1" t="s">
        <v>25</v>
      </c>
      <c r="L89" s="1" t="s">
        <v>26</v>
      </c>
      <c r="M89" s="1" t="s">
        <v>44</v>
      </c>
      <c r="N89" s="1" t="s">
        <v>28</v>
      </c>
      <c r="V89" t="s">
        <v>29</v>
      </c>
      <c r="W89" t="s">
        <v>30</v>
      </c>
      <c r="X89">
        <v>1.2</v>
      </c>
      <c r="Y89" t="s">
        <v>31</v>
      </c>
      <c r="Z89" t="s">
        <v>32</v>
      </c>
      <c r="AA89" t="s">
        <v>33</v>
      </c>
      <c r="AB89" t="s">
        <v>34</v>
      </c>
    </row>
    <row r="90" spans="1:28" ht="15.75" customHeight="1" x14ac:dyDescent="0.2">
      <c r="A90" t="s">
        <v>66</v>
      </c>
      <c r="B90" t="s">
        <v>67</v>
      </c>
      <c r="D90" s="1" t="str">
        <f>VLOOKUP(B90,Sheet1!A:B,2,FALSE)</f>
        <v>SAMN33621950</v>
      </c>
      <c r="E90" t="s">
        <v>67</v>
      </c>
      <c r="F90" s="2" t="str">
        <f t="shared" si="2"/>
        <v>PacBio HiFi sequencing of HG02129 rebasecalled with DeepConsensus v1.2</v>
      </c>
      <c r="G90" s="1" t="s">
        <v>21</v>
      </c>
      <c r="H90" s="1" t="s">
        <v>22</v>
      </c>
      <c r="I90" s="1" t="s">
        <v>23</v>
      </c>
      <c r="J90" s="1" t="s">
        <v>24</v>
      </c>
      <c r="K90" s="1" t="s">
        <v>25</v>
      </c>
      <c r="L90" s="1" t="s">
        <v>26</v>
      </c>
      <c r="M90" s="1" t="s">
        <v>44</v>
      </c>
      <c r="N90" s="1" t="s">
        <v>28</v>
      </c>
      <c r="V90" t="s">
        <v>29</v>
      </c>
      <c r="W90" t="s">
        <v>30</v>
      </c>
      <c r="X90">
        <v>1.2</v>
      </c>
      <c r="Y90" t="s">
        <v>31</v>
      </c>
      <c r="Z90" t="s">
        <v>32</v>
      </c>
      <c r="AA90" t="s">
        <v>33</v>
      </c>
      <c r="AB90" t="s">
        <v>34</v>
      </c>
    </row>
    <row r="91" spans="1:28" ht="15.75" customHeight="1" x14ac:dyDescent="0.2">
      <c r="A91" t="s">
        <v>68</v>
      </c>
      <c r="B91" t="s">
        <v>69</v>
      </c>
      <c r="D91" s="1" t="str">
        <f>VLOOKUP(B91,Sheet1!A:B,2,FALSE)</f>
        <v>SAMN33621951</v>
      </c>
      <c r="E91" t="s">
        <v>69</v>
      </c>
      <c r="F91" s="2" t="str">
        <f t="shared" si="2"/>
        <v>PacBio HiFi sequencing of HG02155 rebasecalled with DeepConsensus v1.2</v>
      </c>
      <c r="G91" s="1" t="s">
        <v>21</v>
      </c>
      <c r="H91" s="1" t="s">
        <v>22</v>
      </c>
      <c r="I91" s="1" t="s">
        <v>23</v>
      </c>
      <c r="J91" s="1" t="s">
        <v>24</v>
      </c>
      <c r="K91" s="1" t="s">
        <v>25</v>
      </c>
      <c r="L91" s="1" t="s">
        <v>26</v>
      </c>
      <c r="M91" s="1" t="s">
        <v>44</v>
      </c>
      <c r="N91" s="1" t="s">
        <v>28</v>
      </c>
      <c r="V91" t="s">
        <v>29</v>
      </c>
      <c r="W91" t="s">
        <v>30</v>
      </c>
      <c r="X91">
        <v>1.2</v>
      </c>
      <c r="Y91" t="s">
        <v>31</v>
      </c>
      <c r="Z91" t="s">
        <v>32</v>
      </c>
      <c r="AA91" t="s">
        <v>33</v>
      </c>
      <c r="AB91" t="s">
        <v>34</v>
      </c>
    </row>
    <row r="92" spans="1:28" ht="15.75" customHeight="1" x14ac:dyDescent="0.2">
      <c r="A92" t="s">
        <v>68</v>
      </c>
      <c r="B92" t="s">
        <v>69</v>
      </c>
      <c r="D92" s="1" t="str">
        <f>VLOOKUP(B92,Sheet1!A:B,2,FALSE)</f>
        <v>SAMN33621951</v>
      </c>
      <c r="E92" t="s">
        <v>69</v>
      </c>
      <c r="F92" s="2" t="str">
        <f t="shared" si="2"/>
        <v>PacBio HiFi sequencing of HG02155 rebasecalled with DeepConsensus v1.2</v>
      </c>
      <c r="G92" s="1" t="s">
        <v>21</v>
      </c>
      <c r="H92" s="1" t="s">
        <v>22</v>
      </c>
      <c r="I92" s="1" t="s">
        <v>23</v>
      </c>
      <c r="J92" s="1" t="s">
        <v>24</v>
      </c>
      <c r="K92" s="1" t="s">
        <v>25</v>
      </c>
      <c r="L92" s="1" t="s">
        <v>26</v>
      </c>
      <c r="M92" s="1" t="s">
        <v>44</v>
      </c>
      <c r="N92" s="1" t="s">
        <v>28</v>
      </c>
      <c r="V92" t="s">
        <v>29</v>
      </c>
      <c r="W92" t="s">
        <v>30</v>
      </c>
      <c r="X92">
        <v>1.2</v>
      </c>
      <c r="Y92" t="s">
        <v>31</v>
      </c>
      <c r="Z92" t="s">
        <v>32</v>
      </c>
      <c r="AA92" t="s">
        <v>33</v>
      </c>
      <c r="AB92" t="s">
        <v>34</v>
      </c>
    </row>
    <row r="93" spans="1:28" ht="15.75" customHeight="1" x14ac:dyDescent="0.2">
      <c r="A93" t="s">
        <v>68</v>
      </c>
      <c r="B93" t="s">
        <v>69</v>
      </c>
      <c r="D93" s="1" t="str">
        <f>VLOOKUP(B93,Sheet1!A:B,2,FALSE)</f>
        <v>SAMN33621951</v>
      </c>
      <c r="E93" t="s">
        <v>69</v>
      </c>
      <c r="F93" s="2" t="str">
        <f t="shared" si="2"/>
        <v>PacBio HiFi sequencing of HG02155 rebasecalled with DeepConsensus v1.2</v>
      </c>
      <c r="G93" s="1" t="s">
        <v>21</v>
      </c>
      <c r="H93" s="1" t="s">
        <v>22</v>
      </c>
      <c r="I93" s="1" t="s">
        <v>23</v>
      </c>
      <c r="J93" s="1" t="s">
        <v>24</v>
      </c>
      <c r="K93" s="1" t="s">
        <v>25</v>
      </c>
      <c r="L93" s="1" t="s">
        <v>26</v>
      </c>
      <c r="M93" s="1" t="s">
        <v>44</v>
      </c>
      <c r="N93" s="1" t="s">
        <v>28</v>
      </c>
      <c r="V93" t="s">
        <v>29</v>
      </c>
      <c r="W93" t="s">
        <v>30</v>
      </c>
      <c r="X93">
        <v>1.2</v>
      </c>
      <c r="Y93" t="s">
        <v>31</v>
      </c>
      <c r="Z93" t="s">
        <v>32</v>
      </c>
      <c r="AA93" t="s">
        <v>33</v>
      </c>
      <c r="AB93" t="s">
        <v>34</v>
      </c>
    </row>
    <row r="94" spans="1:28" ht="15.75" customHeight="1" x14ac:dyDescent="0.2">
      <c r="A94" t="s">
        <v>177</v>
      </c>
      <c r="B94" t="s">
        <v>109</v>
      </c>
      <c r="D94" s="1" t="str">
        <f>VLOOKUP(B94,Sheet1!A:B,2,FALSE)</f>
        <v>SAMN33758785</v>
      </c>
      <c r="E94" t="s">
        <v>109</v>
      </c>
      <c r="F94" s="2" t="str">
        <f t="shared" si="2"/>
        <v>PacBio HiFi sequencing of HG02165 rebasecalled with DeepConsensus v1.2</v>
      </c>
      <c r="G94" s="1" t="s">
        <v>21</v>
      </c>
      <c r="H94" s="1" t="s">
        <v>22</v>
      </c>
      <c r="I94" s="1" t="s">
        <v>23</v>
      </c>
      <c r="J94" s="1" t="s">
        <v>24</v>
      </c>
      <c r="K94" s="1" t="s">
        <v>25</v>
      </c>
      <c r="L94" s="1" t="s">
        <v>26</v>
      </c>
      <c r="M94" s="1" t="s">
        <v>44</v>
      </c>
      <c r="N94" s="1" t="s">
        <v>28</v>
      </c>
      <c r="V94" t="s">
        <v>29</v>
      </c>
      <c r="W94" t="s">
        <v>30</v>
      </c>
      <c r="X94">
        <v>1.2</v>
      </c>
      <c r="Y94" t="s">
        <v>31</v>
      </c>
      <c r="Z94" t="s">
        <v>32</v>
      </c>
      <c r="AA94" t="s">
        <v>33</v>
      </c>
      <c r="AB94" t="s">
        <v>34</v>
      </c>
    </row>
    <row r="95" spans="1:28" ht="15.75" customHeight="1" x14ac:dyDescent="0.2">
      <c r="A95" t="s">
        <v>177</v>
      </c>
      <c r="B95" t="s">
        <v>109</v>
      </c>
      <c r="D95" s="1" t="str">
        <f>VLOOKUP(B95,Sheet1!A:B,2,FALSE)</f>
        <v>SAMN33758785</v>
      </c>
      <c r="E95" t="s">
        <v>109</v>
      </c>
      <c r="F95" s="2" t="str">
        <f t="shared" si="2"/>
        <v>PacBio HiFi sequencing of HG02165 rebasecalled with DeepConsensus v1.2</v>
      </c>
      <c r="G95" s="1" t="s">
        <v>21</v>
      </c>
      <c r="H95" s="1" t="s">
        <v>22</v>
      </c>
      <c r="I95" s="1" t="s">
        <v>23</v>
      </c>
      <c r="J95" s="1" t="s">
        <v>24</v>
      </c>
      <c r="K95" s="1" t="s">
        <v>25</v>
      </c>
      <c r="L95" s="1" t="s">
        <v>26</v>
      </c>
      <c r="M95" s="1" t="s">
        <v>44</v>
      </c>
      <c r="N95" s="1" t="s">
        <v>28</v>
      </c>
      <c r="V95" t="s">
        <v>29</v>
      </c>
      <c r="W95" t="s">
        <v>30</v>
      </c>
      <c r="X95">
        <v>1.2</v>
      </c>
      <c r="Y95" t="s">
        <v>31</v>
      </c>
      <c r="Z95" t="s">
        <v>32</v>
      </c>
      <c r="AA95" t="s">
        <v>33</v>
      </c>
      <c r="AB95" t="s">
        <v>34</v>
      </c>
    </row>
    <row r="96" spans="1:28" ht="15.75" customHeight="1" x14ac:dyDescent="0.2">
      <c r="A96" t="s">
        <v>70</v>
      </c>
      <c r="B96" t="s">
        <v>71</v>
      </c>
      <c r="D96" s="1" t="str">
        <f>VLOOKUP(B96,Sheet1!A:B,2,FALSE)</f>
        <v>SAMN33621952</v>
      </c>
      <c r="E96" t="s">
        <v>71</v>
      </c>
      <c r="F96" s="2" t="str">
        <f t="shared" si="2"/>
        <v>PacBio HiFi sequencing of HG02258 rebasecalled with DeepConsensus v1.2</v>
      </c>
      <c r="G96" s="1" t="s">
        <v>21</v>
      </c>
      <c r="H96" s="1" t="s">
        <v>22</v>
      </c>
      <c r="I96" s="1" t="s">
        <v>23</v>
      </c>
      <c r="J96" s="1" t="s">
        <v>24</v>
      </c>
      <c r="K96" s="1" t="s">
        <v>25</v>
      </c>
      <c r="L96" s="1" t="s">
        <v>26</v>
      </c>
      <c r="M96" s="1" t="s">
        <v>44</v>
      </c>
      <c r="N96" s="1" t="s">
        <v>28</v>
      </c>
      <c r="V96" t="s">
        <v>29</v>
      </c>
      <c r="W96" t="s">
        <v>30</v>
      </c>
      <c r="X96">
        <v>1.2</v>
      </c>
      <c r="Y96" t="s">
        <v>31</v>
      </c>
      <c r="Z96" t="s">
        <v>32</v>
      </c>
      <c r="AA96" t="s">
        <v>33</v>
      </c>
      <c r="AB96" t="s">
        <v>34</v>
      </c>
    </row>
    <row r="97" spans="1:28" ht="15.75" customHeight="1" x14ac:dyDescent="0.2">
      <c r="A97" t="s">
        <v>70</v>
      </c>
      <c r="B97" t="s">
        <v>71</v>
      </c>
      <c r="D97" s="1" t="str">
        <f>VLOOKUP(B97,Sheet1!A:B,2,FALSE)</f>
        <v>SAMN33621952</v>
      </c>
      <c r="E97" t="s">
        <v>71</v>
      </c>
      <c r="F97" s="2" t="str">
        <f t="shared" si="2"/>
        <v>PacBio HiFi sequencing of HG02258 rebasecalled with DeepConsensus v1.2</v>
      </c>
      <c r="G97" s="1" t="s">
        <v>21</v>
      </c>
      <c r="H97" s="1" t="s">
        <v>22</v>
      </c>
      <c r="I97" s="1" t="s">
        <v>23</v>
      </c>
      <c r="J97" s="1" t="s">
        <v>24</v>
      </c>
      <c r="K97" s="1" t="s">
        <v>25</v>
      </c>
      <c r="L97" s="1" t="s">
        <v>26</v>
      </c>
      <c r="M97" s="1" t="s">
        <v>44</v>
      </c>
      <c r="N97" s="1" t="s">
        <v>28</v>
      </c>
      <c r="V97" t="s">
        <v>29</v>
      </c>
      <c r="W97" t="s">
        <v>30</v>
      </c>
      <c r="X97">
        <v>1.2</v>
      </c>
      <c r="Y97" t="s">
        <v>31</v>
      </c>
      <c r="Z97" t="s">
        <v>32</v>
      </c>
      <c r="AA97" t="s">
        <v>33</v>
      </c>
      <c r="AB97" t="s">
        <v>34</v>
      </c>
    </row>
    <row r="98" spans="1:28" ht="15.75" customHeight="1" x14ac:dyDescent="0.2">
      <c r="A98" t="s">
        <v>70</v>
      </c>
      <c r="B98" t="s">
        <v>71</v>
      </c>
      <c r="D98" s="1" t="str">
        <f>VLOOKUP(B98,Sheet1!A:B,2,FALSE)</f>
        <v>SAMN33621952</v>
      </c>
      <c r="E98" t="s">
        <v>71</v>
      </c>
      <c r="F98" s="2" t="str">
        <f t="shared" ref="F98:F129" si="3">_xlfn.CONCAT("PacBio HiFi sequencing of ", A98," rebasecalled with DeepConsensus v1.2")</f>
        <v>PacBio HiFi sequencing of HG02258 rebasecalled with DeepConsensus v1.2</v>
      </c>
      <c r="G98" s="1" t="s">
        <v>21</v>
      </c>
      <c r="H98" s="1" t="s">
        <v>22</v>
      </c>
      <c r="I98" s="1" t="s">
        <v>23</v>
      </c>
      <c r="J98" s="1" t="s">
        <v>24</v>
      </c>
      <c r="K98" s="1" t="s">
        <v>25</v>
      </c>
      <c r="L98" s="1" t="s">
        <v>26</v>
      </c>
      <c r="M98" s="1" t="s">
        <v>44</v>
      </c>
      <c r="N98" s="1" t="s">
        <v>28</v>
      </c>
      <c r="V98" t="s">
        <v>29</v>
      </c>
      <c r="W98" t="s">
        <v>30</v>
      </c>
      <c r="X98">
        <v>1.2</v>
      </c>
      <c r="Y98" t="s">
        <v>31</v>
      </c>
      <c r="Z98" t="s">
        <v>32</v>
      </c>
      <c r="AA98" t="s">
        <v>33</v>
      </c>
      <c r="AB98" t="s">
        <v>34</v>
      </c>
    </row>
    <row r="99" spans="1:28" ht="15.75" customHeight="1" x14ac:dyDescent="0.2">
      <c r="A99" t="s">
        <v>72</v>
      </c>
      <c r="B99" t="s">
        <v>73</v>
      </c>
      <c r="D99" s="1" t="str">
        <f>VLOOKUP(B99,Sheet1!A:B,2,FALSE)</f>
        <v>SAMN33621953</v>
      </c>
      <c r="E99" t="s">
        <v>73</v>
      </c>
      <c r="F99" s="2" t="str">
        <f t="shared" si="3"/>
        <v>PacBio HiFi sequencing of HG02273 rebasecalled with DeepConsensus v1.2</v>
      </c>
      <c r="G99" s="1" t="s">
        <v>21</v>
      </c>
      <c r="H99" s="1" t="s">
        <v>22</v>
      </c>
      <c r="I99" s="1" t="s">
        <v>23</v>
      </c>
      <c r="J99" s="1" t="s">
        <v>24</v>
      </c>
      <c r="K99" s="1" t="s">
        <v>25</v>
      </c>
      <c r="L99" s="1" t="s">
        <v>26</v>
      </c>
      <c r="M99" s="1" t="s">
        <v>44</v>
      </c>
      <c r="N99" s="1" t="s">
        <v>28</v>
      </c>
      <c r="V99" t="s">
        <v>29</v>
      </c>
      <c r="W99" t="s">
        <v>30</v>
      </c>
      <c r="X99">
        <v>1.2</v>
      </c>
      <c r="Y99" t="s">
        <v>31</v>
      </c>
      <c r="Z99" t="s">
        <v>32</v>
      </c>
      <c r="AA99" t="s">
        <v>33</v>
      </c>
      <c r="AB99" t="s">
        <v>34</v>
      </c>
    </row>
    <row r="100" spans="1:28" ht="15.75" customHeight="1" x14ac:dyDescent="0.2">
      <c r="A100" t="s">
        <v>72</v>
      </c>
      <c r="B100" t="s">
        <v>73</v>
      </c>
      <c r="D100" s="1" t="str">
        <f>VLOOKUP(B100,Sheet1!A:B,2,FALSE)</f>
        <v>SAMN33621953</v>
      </c>
      <c r="E100" t="s">
        <v>73</v>
      </c>
      <c r="F100" s="2" t="str">
        <f t="shared" si="3"/>
        <v>PacBio HiFi sequencing of HG02273 rebasecalled with DeepConsensus v1.2</v>
      </c>
      <c r="G100" s="1" t="s">
        <v>21</v>
      </c>
      <c r="H100" s="1" t="s">
        <v>22</v>
      </c>
      <c r="I100" s="1" t="s">
        <v>23</v>
      </c>
      <c r="J100" s="1" t="s">
        <v>24</v>
      </c>
      <c r="K100" s="1" t="s">
        <v>25</v>
      </c>
      <c r="L100" s="1" t="s">
        <v>26</v>
      </c>
      <c r="M100" s="1" t="s">
        <v>44</v>
      </c>
      <c r="N100" s="1" t="s">
        <v>28</v>
      </c>
      <c r="V100" t="s">
        <v>29</v>
      </c>
      <c r="W100" t="s">
        <v>30</v>
      </c>
      <c r="X100">
        <v>1.2</v>
      </c>
      <c r="Y100" t="s">
        <v>31</v>
      </c>
      <c r="Z100" t="s">
        <v>32</v>
      </c>
      <c r="AA100" t="s">
        <v>33</v>
      </c>
      <c r="AB100" t="s">
        <v>34</v>
      </c>
    </row>
    <row r="101" spans="1:28" ht="15.75" customHeight="1" x14ac:dyDescent="0.2">
      <c r="A101" t="s">
        <v>178</v>
      </c>
      <c r="B101" t="s">
        <v>112</v>
      </c>
      <c r="D101" s="1" t="str">
        <f>VLOOKUP(B101,Sheet1!A:B,2,FALSE)</f>
        <v>SAMN33758786</v>
      </c>
      <c r="E101" t="s">
        <v>112</v>
      </c>
      <c r="F101" s="2" t="str">
        <f t="shared" si="3"/>
        <v>PacBio HiFi sequencing of HG02451 rebasecalled with DeepConsensus v1.2</v>
      </c>
      <c r="G101" s="1" t="s">
        <v>21</v>
      </c>
      <c r="H101" s="1" t="s">
        <v>22</v>
      </c>
      <c r="I101" s="1" t="s">
        <v>23</v>
      </c>
      <c r="J101" s="1" t="s">
        <v>24</v>
      </c>
      <c r="K101" s="1" t="s">
        <v>25</v>
      </c>
      <c r="L101" s="1" t="s">
        <v>26</v>
      </c>
      <c r="M101" s="1" t="s">
        <v>44</v>
      </c>
      <c r="N101" s="1" t="s">
        <v>28</v>
      </c>
      <c r="V101" t="s">
        <v>29</v>
      </c>
      <c r="W101" t="s">
        <v>30</v>
      </c>
      <c r="X101">
        <v>1.2</v>
      </c>
      <c r="Y101" t="s">
        <v>31</v>
      </c>
      <c r="Z101" t="s">
        <v>32</v>
      </c>
      <c r="AA101" t="s">
        <v>33</v>
      </c>
      <c r="AB101" t="s">
        <v>34</v>
      </c>
    </row>
    <row r="102" spans="1:28" ht="15.75" customHeight="1" x14ac:dyDescent="0.2">
      <c r="A102" t="s">
        <v>178</v>
      </c>
      <c r="B102" t="s">
        <v>112</v>
      </c>
      <c r="D102" s="1" t="str">
        <f>VLOOKUP(B102,Sheet1!A:B,2,FALSE)</f>
        <v>SAMN33758786</v>
      </c>
      <c r="E102" t="s">
        <v>112</v>
      </c>
      <c r="F102" s="2" t="str">
        <f t="shared" si="3"/>
        <v>PacBio HiFi sequencing of HG02451 rebasecalled with DeepConsensus v1.2</v>
      </c>
      <c r="G102" s="1" t="s">
        <v>21</v>
      </c>
      <c r="H102" s="1" t="s">
        <v>22</v>
      </c>
      <c r="I102" s="1" t="s">
        <v>23</v>
      </c>
      <c r="J102" s="1" t="s">
        <v>24</v>
      </c>
      <c r="K102" s="1" t="s">
        <v>25</v>
      </c>
      <c r="L102" s="1" t="s">
        <v>26</v>
      </c>
      <c r="M102" s="1" t="s">
        <v>44</v>
      </c>
      <c r="N102" s="1" t="s">
        <v>28</v>
      </c>
      <c r="V102" t="s">
        <v>29</v>
      </c>
      <c r="W102" t="s">
        <v>30</v>
      </c>
      <c r="X102">
        <v>1.2</v>
      </c>
      <c r="Y102" t="s">
        <v>31</v>
      </c>
      <c r="Z102" t="s">
        <v>32</v>
      </c>
      <c r="AA102" t="s">
        <v>33</v>
      </c>
      <c r="AB102" t="s">
        <v>34</v>
      </c>
    </row>
    <row r="103" spans="1:28" ht="15.75" customHeight="1" x14ac:dyDescent="0.2">
      <c r="A103" t="s">
        <v>178</v>
      </c>
      <c r="B103" t="s">
        <v>112</v>
      </c>
      <c r="D103" s="1" t="str">
        <f>VLOOKUP(B103,Sheet1!A:B,2,FALSE)</f>
        <v>SAMN33758786</v>
      </c>
      <c r="E103" t="s">
        <v>112</v>
      </c>
      <c r="F103" s="2" t="str">
        <f t="shared" si="3"/>
        <v>PacBio HiFi sequencing of HG02451 rebasecalled with DeepConsensus v1.2</v>
      </c>
      <c r="G103" s="1" t="s">
        <v>21</v>
      </c>
      <c r="H103" s="1" t="s">
        <v>22</v>
      </c>
      <c r="I103" s="1" t="s">
        <v>23</v>
      </c>
      <c r="J103" s="1" t="s">
        <v>24</v>
      </c>
      <c r="K103" s="1" t="s">
        <v>25</v>
      </c>
      <c r="L103" s="1" t="s">
        <v>26</v>
      </c>
      <c r="M103" s="1" t="s">
        <v>44</v>
      </c>
      <c r="N103" s="1" t="s">
        <v>28</v>
      </c>
      <c r="V103" t="s">
        <v>29</v>
      </c>
      <c r="W103" t="s">
        <v>30</v>
      </c>
      <c r="X103">
        <v>1.2</v>
      </c>
      <c r="Y103" t="s">
        <v>31</v>
      </c>
      <c r="Z103" t="s">
        <v>32</v>
      </c>
      <c r="AA103" t="s">
        <v>33</v>
      </c>
      <c r="AB103" t="s">
        <v>34</v>
      </c>
    </row>
    <row r="104" spans="1:28" ht="15.75" customHeight="1" x14ac:dyDescent="0.2">
      <c r="A104" t="s">
        <v>179</v>
      </c>
      <c r="B104" t="s">
        <v>115</v>
      </c>
      <c r="D104" s="1" t="str">
        <f>VLOOKUP(B104,Sheet1!A:B,2,FALSE)</f>
        <v>SAMN33758787</v>
      </c>
      <c r="E104" t="s">
        <v>115</v>
      </c>
      <c r="F104" s="2" t="str">
        <f t="shared" si="3"/>
        <v>PacBio HiFi sequencing of HG02735 rebasecalled with DeepConsensus v1.2</v>
      </c>
      <c r="G104" s="1" t="s">
        <v>21</v>
      </c>
      <c r="H104" s="1" t="s">
        <v>22</v>
      </c>
      <c r="I104" s="1" t="s">
        <v>23</v>
      </c>
      <c r="J104" s="1" t="s">
        <v>24</v>
      </c>
      <c r="K104" s="1" t="s">
        <v>25</v>
      </c>
      <c r="L104" s="1" t="s">
        <v>26</v>
      </c>
      <c r="M104" s="1" t="s">
        <v>44</v>
      </c>
      <c r="N104" s="1" t="s">
        <v>28</v>
      </c>
      <c r="V104" t="s">
        <v>29</v>
      </c>
      <c r="W104" t="s">
        <v>30</v>
      </c>
      <c r="X104">
        <v>1.2</v>
      </c>
      <c r="Y104" t="s">
        <v>31</v>
      </c>
      <c r="Z104" t="s">
        <v>32</v>
      </c>
      <c r="AA104" t="s">
        <v>33</v>
      </c>
      <c r="AB104" t="s">
        <v>34</v>
      </c>
    </row>
    <row r="105" spans="1:28" ht="15.75" customHeight="1" x14ac:dyDescent="0.2">
      <c r="A105" t="s">
        <v>179</v>
      </c>
      <c r="B105" t="s">
        <v>115</v>
      </c>
      <c r="D105" s="1" t="str">
        <f>VLOOKUP(B105,Sheet1!A:B,2,FALSE)</f>
        <v>SAMN33758787</v>
      </c>
      <c r="E105" t="s">
        <v>115</v>
      </c>
      <c r="F105" s="2" t="str">
        <f t="shared" si="3"/>
        <v>PacBio HiFi sequencing of HG02735 rebasecalled with DeepConsensus v1.2</v>
      </c>
      <c r="G105" s="1" t="s">
        <v>21</v>
      </c>
      <c r="H105" s="1" t="s">
        <v>22</v>
      </c>
      <c r="I105" s="1" t="s">
        <v>23</v>
      </c>
      <c r="J105" s="1" t="s">
        <v>24</v>
      </c>
      <c r="K105" s="1" t="s">
        <v>25</v>
      </c>
      <c r="L105" s="1" t="s">
        <v>26</v>
      </c>
      <c r="M105" s="1" t="s">
        <v>44</v>
      </c>
      <c r="N105" s="1" t="s">
        <v>28</v>
      </c>
      <c r="V105" t="s">
        <v>29</v>
      </c>
      <c r="W105" t="s">
        <v>30</v>
      </c>
      <c r="X105">
        <v>1.2</v>
      </c>
      <c r="Y105" t="s">
        <v>31</v>
      </c>
      <c r="Z105" t="s">
        <v>32</v>
      </c>
      <c r="AA105" t="s">
        <v>33</v>
      </c>
      <c r="AB105" t="s">
        <v>34</v>
      </c>
    </row>
    <row r="106" spans="1:28" ht="15.75" customHeight="1" x14ac:dyDescent="0.2">
      <c r="A106" t="s">
        <v>179</v>
      </c>
      <c r="B106" t="s">
        <v>115</v>
      </c>
      <c r="D106" s="1" t="str">
        <f>VLOOKUP(B106,Sheet1!A:B,2,FALSE)</f>
        <v>SAMN33758787</v>
      </c>
      <c r="E106" t="s">
        <v>115</v>
      </c>
      <c r="F106" s="2" t="str">
        <f t="shared" si="3"/>
        <v>PacBio HiFi sequencing of HG02735 rebasecalled with DeepConsensus v1.2</v>
      </c>
      <c r="G106" s="1" t="s">
        <v>21</v>
      </c>
      <c r="H106" s="1" t="s">
        <v>22</v>
      </c>
      <c r="I106" s="1" t="s">
        <v>23</v>
      </c>
      <c r="J106" s="1" t="s">
        <v>24</v>
      </c>
      <c r="K106" s="1" t="s">
        <v>25</v>
      </c>
      <c r="L106" s="1" t="s">
        <v>26</v>
      </c>
      <c r="M106" s="1" t="s">
        <v>44</v>
      </c>
      <c r="N106" s="1" t="s">
        <v>28</v>
      </c>
      <c r="V106" t="s">
        <v>29</v>
      </c>
      <c r="W106" t="s">
        <v>30</v>
      </c>
      <c r="X106">
        <v>1.2</v>
      </c>
      <c r="Y106" t="s">
        <v>31</v>
      </c>
      <c r="Z106" t="s">
        <v>32</v>
      </c>
      <c r="AA106" t="s">
        <v>33</v>
      </c>
      <c r="AB106" t="s">
        <v>34</v>
      </c>
    </row>
    <row r="107" spans="1:28" ht="15.75" customHeight="1" x14ac:dyDescent="0.2">
      <c r="A107" t="s">
        <v>180</v>
      </c>
      <c r="B107" t="s">
        <v>118</v>
      </c>
      <c r="D107" s="1" t="str">
        <f>VLOOKUP(B107,Sheet1!A:B,2,FALSE)</f>
        <v>SAMN33758788</v>
      </c>
      <c r="E107" t="s">
        <v>118</v>
      </c>
      <c r="F107" s="2" t="str">
        <f t="shared" si="3"/>
        <v>PacBio HiFi sequencing of HG02922 rebasecalled with DeepConsensus v1.2</v>
      </c>
      <c r="G107" s="1" t="s">
        <v>21</v>
      </c>
      <c r="H107" s="1" t="s">
        <v>22</v>
      </c>
      <c r="I107" s="1" t="s">
        <v>23</v>
      </c>
      <c r="J107" s="1" t="s">
        <v>24</v>
      </c>
      <c r="K107" s="1" t="s">
        <v>25</v>
      </c>
      <c r="L107" s="1" t="s">
        <v>26</v>
      </c>
      <c r="M107" s="1" t="s">
        <v>44</v>
      </c>
      <c r="N107" s="1" t="s">
        <v>28</v>
      </c>
      <c r="V107" t="s">
        <v>29</v>
      </c>
      <c r="W107" t="s">
        <v>30</v>
      </c>
      <c r="X107">
        <v>1.2</v>
      </c>
      <c r="Y107" t="s">
        <v>31</v>
      </c>
      <c r="Z107" t="s">
        <v>32</v>
      </c>
      <c r="AA107" t="s">
        <v>33</v>
      </c>
      <c r="AB107" t="s">
        <v>34</v>
      </c>
    </row>
    <row r="108" spans="1:28" ht="15.75" customHeight="1" x14ac:dyDescent="0.2">
      <c r="A108" t="s">
        <v>180</v>
      </c>
      <c r="B108" t="s">
        <v>118</v>
      </c>
      <c r="D108" s="1" t="str">
        <f>VLOOKUP(B108,Sheet1!A:B,2,FALSE)</f>
        <v>SAMN33758788</v>
      </c>
      <c r="E108" t="s">
        <v>118</v>
      </c>
      <c r="F108" s="2" t="str">
        <f t="shared" si="3"/>
        <v>PacBio HiFi sequencing of HG02922 rebasecalled with DeepConsensus v1.2</v>
      </c>
      <c r="G108" s="1" t="s">
        <v>21</v>
      </c>
      <c r="H108" s="1" t="s">
        <v>22</v>
      </c>
      <c r="I108" s="1" t="s">
        <v>23</v>
      </c>
      <c r="J108" s="1" t="s">
        <v>24</v>
      </c>
      <c r="K108" s="1" t="s">
        <v>25</v>
      </c>
      <c r="L108" s="1" t="s">
        <v>26</v>
      </c>
      <c r="M108" s="1" t="s">
        <v>44</v>
      </c>
      <c r="N108" s="1" t="s">
        <v>28</v>
      </c>
      <c r="V108" t="s">
        <v>29</v>
      </c>
      <c r="W108" t="s">
        <v>30</v>
      </c>
      <c r="X108">
        <v>1.2</v>
      </c>
      <c r="Y108" t="s">
        <v>31</v>
      </c>
      <c r="Z108" t="s">
        <v>32</v>
      </c>
      <c r="AA108" t="s">
        <v>33</v>
      </c>
      <c r="AB108" t="s">
        <v>34</v>
      </c>
    </row>
    <row r="109" spans="1:28" ht="15.75" customHeight="1" x14ac:dyDescent="0.2">
      <c r="A109" t="s">
        <v>180</v>
      </c>
      <c r="B109" t="s">
        <v>118</v>
      </c>
      <c r="D109" s="1" t="str">
        <f>VLOOKUP(B109,Sheet1!A:B,2,FALSE)</f>
        <v>SAMN33758788</v>
      </c>
      <c r="E109" t="s">
        <v>118</v>
      </c>
      <c r="F109" s="2" t="str">
        <f t="shared" si="3"/>
        <v>PacBio HiFi sequencing of HG02922 rebasecalled with DeepConsensus v1.2</v>
      </c>
      <c r="G109" s="1" t="s">
        <v>21</v>
      </c>
      <c r="H109" s="1" t="s">
        <v>22</v>
      </c>
      <c r="I109" s="1" t="s">
        <v>23</v>
      </c>
      <c r="J109" s="1" t="s">
        <v>24</v>
      </c>
      <c r="K109" s="1" t="s">
        <v>25</v>
      </c>
      <c r="L109" s="1" t="s">
        <v>26</v>
      </c>
      <c r="M109" s="1" t="s">
        <v>44</v>
      </c>
      <c r="N109" s="1" t="s">
        <v>28</v>
      </c>
      <c r="V109" t="s">
        <v>29</v>
      </c>
      <c r="W109" t="s">
        <v>30</v>
      </c>
      <c r="X109">
        <v>1.2</v>
      </c>
      <c r="Y109" t="s">
        <v>31</v>
      </c>
      <c r="Z109" t="s">
        <v>32</v>
      </c>
      <c r="AA109" t="s">
        <v>33</v>
      </c>
      <c r="AB109" t="s">
        <v>34</v>
      </c>
    </row>
    <row r="110" spans="1:28" ht="15.75" customHeight="1" x14ac:dyDescent="0.2">
      <c r="A110" t="s">
        <v>180</v>
      </c>
      <c r="B110" t="s">
        <v>118</v>
      </c>
      <c r="D110" s="1" t="str">
        <f>VLOOKUP(B110,Sheet1!A:B,2,FALSE)</f>
        <v>SAMN33758788</v>
      </c>
      <c r="E110" t="s">
        <v>118</v>
      </c>
      <c r="F110" s="2" t="str">
        <f t="shared" si="3"/>
        <v>PacBio HiFi sequencing of HG02922 rebasecalled with DeepConsensus v1.2</v>
      </c>
      <c r="G110" s="1" t="s">
        <v>21</v>
      </c>
      <c r="H110" s="1" t="s">
        <v>22</v>
      </c>
      <c r="I110" s="1" t="s">
        <v>23</v>
      </c>
      <c r="J110" s="1" t="s">
        <v>24</v>
      </c>
      <c r="K110" s="1" t="s">
        <v>25</v>
      </c>
      <c r="L110" s="1" t="s">
        <v>26</v>
      </c>
      <c r="M110" s="1" t="s">
        <v>44</v>
      </c>
      <c r="N110" s="1" t="s">
        <v>28</v>
      </c>
      <c r="V110" t="s">
        <v>29</v>
      </c>
      <c r="W110" t="s">
        <v>30</v>
      </c>
      <c r="X110">
        <v>1.2</v>
      </c>
      <c r="Y110" t="s">
        <v>31</v>
      </c>
      <c r="Z110" t="s">
        <v>32</v>
      </c>
      <c r="AA110" t="s">
        <v>33</v>
      </c>
      <c r="AB110" t="s">
        <v>34</v>
      </c>
    </row>
    <row r="111" spans="1:28" ht="15.75" customHeight="1" x14ac:dyDescent="0.2">
      <c r="A111" t="s">
        <v>180</v>
      </c>
      <c r="B111" t="s">
        <v>118</v>
      </c>
      <c r="D111" s="1" t="str">
        <f>VLOOKUP(B111,Sheet1!A:B,2,FALSE)</f>
        <v>SAMN33758788</v>
      </c>
      <c r="E111" t="s">
        <v>118</v>
      </c>
      <c r="F111" s="2" t="str">
        <f t="shared" si="3"/>
        <v>PacBio HiFi sequencing of HG02922 rebasecalled with DeepConsensus v1.2</v>
      </c>
      <c r="G111" s="1" t="s">
        <v>21</v>
      </c>
      <c r="H111" s="1" t="s">
        <v>22</v>
      </c>
      <c r="I111" s="1" t="s">
        <v>23</v>
      </c>
      <c r="J111" s="1" t="s">
        <v>24</v>
      </c>
      <c r="K111" s="1" t="s">
        <v>25</v>
      </c>
      <c r="L111" s="1" t="s">
        <v>26</v>
      </c>
      <c r="M111" s="1" t="s">
        <v>44</v>
      </c>
      <c r="N111" s="1" t="s">
        <v>28</v>
      </c>
      <c r="V111" t="s">
        <v>29</v>
      </c>
      <c r="W111" t="s">
        <v>30</v>
      </c>
      <c r="X111">
        <v>1.2</v>
      </c>
      <c r="Y111" t="s">
        <v>31</v>
      </c>
      <c r="Z111" t="s">
        <v>32</v>
      </c>
      <c r="AA111" t="s">
        <v>33</v>
      </c>
      <c r="AB111" t="s">
        <v>34</v>
      </c>
    </row>
    <row r="112" spans="1:28" ht="15.75" customHeight="1" x14ac:dyDescent="0.2">
      <c r="A112" t="s">
        <v>180</v>
      </c>
      <c r="B112" t="s">
        <v>118</v>
      </c>
      <c r="D112" s="1" t="str">
        <f>VLOOKUP(B112,Sheet1!A:B,2,FALSE)</f>
        <v>SAMN33758788</v>
      </c>
      <c r="E112" t="s">
        <v>118</v>
      </c>
      <c r="F112" s="2" t="str">
        <f t="shared" si="3"/>
        <v>PacBio HiFi sequencing of HG02922 rebasecalled with DeepConsensus v1.2</v>
      </c>
      <c r="G112" s="1" t="s">
        <v>21</v>
      </c>
      <c r="H112" s="1" t="s">
        <v>22</v>
      </c>
      <c r="I112" s="1" t="s">
        <v>23</v>
      </c>
      <c r="J112" s="1" t="s">
        <v>24</v>
      </c>
      <c r="K112" s="1" t="s">
        <v>25</v>
      </c>
      <c r="L112" s="1" t="s">
        <v>26</v>
      </c>
      <c r="M112" s="1" t="s">
        <v>44</v>
      </c>
      <c r="N112" s="1" t="s">
        <v>28</v>
      </c>
      <c r="V112" t="s">
        <v>29</v>
      </c>
      <c r="W112" t="s">
        <v>30</v>
      </c>
      <c r="X112">
        <v>1.2</v>
      </c>
      <c r="Y112" t="s">
        <v>31</v>
      </c>
      <c r="Z112" t="s">
        <v>32</v>
      </c>
      <c r="AA112" t="s">
        <v>33</v>
      </c>
      <c r="AB112" t="s">
        <v>34</v>
      </c>
    </row>
    <row r="113" spans="1:28" ht="15.75" customHeight="1" x14ac:dyDescent="0.2">
      <c r="A113" t="s">
        <v>74</v>
      </c>
      <c r="B113" t="s">
        <v>75</v>
      </c>
      <c r="D113" s="1" t="str">
        <f>VLOOKUP(B113,Sheet1!A:B,2,FALSE)</f>
        <v>SAMN33621954</v>
      </c>
      <c r="E113" t="s">
        <v>75</v>
      </c>
      <c r="F113" s="2" t="str">
        <f t="shared" si="3"/>
        <v>PacBio HiFi sequencing of HG02965 rebasecalled with DeepConsensus v1.2</v>
      </c>
      <c r="G113" s="1" t="s">
        <v>21</v>
      </c>
      <c r="H113" s="1" t="s">
        <v>22</v>
      </c>
      <c r="I113" s="1" t="s">
        <v>23</v>
      </c>
      <c r="J113" s="1" t="s">
        <v>24</v>
      </c>
      <c r="K113" s="1" t="s">
        <v>25</v>
      </c>
      <c r="L113" s="1" t="s">
        <v>26</v>
      </c>
      <c r="M113" s="1" t="s">
        <v>44</v>
      </c>
      <c r="N113" s="1" t="s">
        <v>28</v>
      </c>
      <c r="V113" t="s">
        <v>29</v>
      </c>
      <c r="W113" t="s">
        <v>30</v>
      </c>
      <c r="X113">
        <v>1.2</v>
      </c>
      <c r="Y113" t="s">
        <v>31</v>
      </c>
      <c r="Z113" t="s">
        <v>32</v>
      </c>
      <c r="AA113" t="s">
        <v>33</v>
      </c>
      <c r="AB113" t="s">
        <v>34</v>
      </c>
    </row>
    <row r="114" spans="1:28" ht="15.75" customHeight="1" x14ac:dyDescent="0.2">
      <c r="A114" t="s">
        <v>74</v>
      </c>
      <c r="B114" t="s">
        <v>75</v>
      </c>
      <c r="D114" s="1" t="str">
        <f>VLOOKUP(B114,Sheet1!A:B,2,FALSE)</f>
        <v>SAMN33621954</v>
      </c>
      <c r="E114" t="s">
        <v>75</v>
      </c>
      <c r="F114" s="2" t="str">
        <f t="shared" si="3"/>
        <v>PacBio HiFi sequencing of HG02965 rebasecalled with DeepConsensus v1.2</v>
      </c>
      <c r="G114" s="1" t="s">
        <v>21</v>
      </c>
      <c r="H114" s="1" t="s">
        <v>22</v>
      </c>
      <c r="I114" s="1" t="s">
        <v>23</v>
      </c>
      <c r="J114" s="1" t="s">
        <v>24</v>
      </c>
      <c r="K114" s="1" t="s">
        <v>25</v>
      </c>
      <c r="L114" s="1" t="s">
        <v>26</v>
      </c>
      <c r="M114" s="1" t="s">
        <v>44</v>
      </c>
      <c r="N114" s="1" t="s">
        <v>28</v>
      </c>
      <c r="V114" t="s">
        <v>29</v>
      </c>
      <c r="W114" t="s">
        <v>30</v>
      </c>
      <c r="X114">
        <v>1.2</v>
      </c>
      <c r="Y114" t="s">
        <v>31</v>
      </c>
      <c r="Z114" t="s">
        <v>32</v>
      </c>
      <c r="AA114" t="s">
        <v>33</v>
      </c>
      <c r="AB114" t="s">
        <v>34</v>
      </c>
    </row>
    <row r="115" spans="1:28" ht="15.75" customHeight="1" x14ac:dyDescent="0.2">
      <c r="A115" t="s">
        <v>76</v>
      </c>
      <c r="B115" t="s">
        <v>77</v>
      </c>
      <c r="D115" s="1" t="str">
        <f>VLOOKUP(B115,Sheet1!A:B,2,FALSE)</f>
        <v>SAMN33621955</v>
      </c>
      <c r="E115" t="s">
        <v>77</v>
      </c>
      <c r="F115" s="2" t="str">
        <f t="shared" si="3"/>
        <v>PacBio HiFi sequencing of HG02976 rebasecalled with DeepConsensus v1.2</v>
      </c>
      <c r="G115" s="1" t="s">
        <v>21</v>
      </c>
      <c r="H115" s="1" t="s">
        <v>22</v>
      </c>
      <c r="I115" s="1" t="s">
        <v>23</v>
      </c>
      <c r="J115" s="1" t="s">
        <v>24</v>
      </c>
      <c r="K115" s="1" t="s">
        <v>25</v>
      </c>
      <c r="L115" s="1" t="s">
        <v>26</v>
      </c>
      <c r="M115" s="1" t="s">
        <v>44</v>
      </c>
      <c r="N115" s="1" t="s">
        <v>28</v>
      </c>
      <c r="V115" t="s">
        <v>29</v>
      </c>
      <c r="W115" t="s">
        <v>30</v>
      </c>
      <c r="X115">
        <v>1.2</v>
      </c>
      <c r="Y115" t="s">
        <v>31</v>
      </c>
      <c r="Z115" t="s">
        <v>32</v>
      </c>
      <c r="AA115" t="s">
        <v>33</v>
      </c>
      <c r="AB115" t="s">
        <v>34</v>
      </c>
    </row>
    <row r="116" spans="1:28" ht="15.75" customHeight="1" x14ac:dyDescent="0.2">
      <c r="A116" t="s">
        <v>76</v>
      </c>
      <c r="B116" t="s">
        <v>77</v>
      </c>
      <c r="D116" s="1" t="str">
        <f>VLOOKUP(B116,Sheet1!A:B,2,FALSE)</f>
        <v>SAMN33621955</v>
      </c>
      <c r="E116" t="s">
        <v>77</v>
      </c>
      <c r="F116" s="2" t="str">
        <f t="shared" si="3"/>
        <v>PacBio HiFi sequencing of HG02976 rebasecalled with DeepConsensus v1.2</v>
      </c>
      <c r="G116" s="1" t="s">
        <v>21</v>
      </c>
      <c r="H116" s="1" t="s">
        <v>22</v>
      </c>
      <c r="I116" s="1" t="s">
        <v>23</v>
      </c>
      <c r="J116" s="1" t="s">
        <v>24</v>
      </c>
      <c r="K116" s="1" t="s">
        <v>25</v>
      </c>
      <c r="L116" s="1" t="s">
        <v>26</v>
      </c>
      <c r="M116" s="1" t="s">
        <v>44</v>
      </c>
      <c r="N116" s="1" t="s">
        <v>28</v>
      </c>
      <c r="V116" t="s">
        <v>29</v>
      </c>
      <c r="W116" t="s">
        <v>30</v>
      </c>
      <c r="X116">
        <v>1.2</v>
      </c>
      <c r="Y116" t="s">
        <v>31</v>
      </c>
      <c r="Z116" t="s">
        <v>32</v>
      </c>
      <c r="AA116" t="s">
        <v>33</v>
      </c>
      <c r="AB116" t="s">
        <v>34</v>
      </c>
    </row>
    <row r="117" spans="1:28" ht="15.75" customHeight="1" x14ac:dyDescent="0.2">
      <c r="A117" t="s">
        <v>76</v>
      </c>
      <c r="B117" t="s">
        <v>77</v>
      </c>
      <c r="D117" s="1" t="str">
        <f>VLOOKUP(B117,Sheet1!A:B,2,FALSE)</f>
        <v>SAMN33621955</v>
      </c>
      <c r="E117" t="s">
        <v>77</v>
      </c>
      <c r="F117" s="2" t="str">
        <f t="shared" si="3"/>
        <v>PacBio HiFi sequencing of HG02976 rebasecalled with DeepConsensus v1.2</v>
      </c>
      <c r="G117" s="1" t="s">
        <v>21</v>
      </c>
      <c r="H117" s="1" t="s">
        <v>22</v>
      </c>
      <c r="I117" s="1" t="s">
        <v>23</v>
      </c>
      <c r="J117" s="1" t="s">
        <v>24</v>
      </c>
      <c r="K117" s="1" t="s">
        <v>25</v>
      </c>
      <c r="L117" s="1" t="s">
        <v>26</v>
      </c>
      <c r="M117" s="1" t="s">
        <v>44</v>
      </c>
      <c r="N117" s="1" t="s">
        <v>28</v>
      </c>
      <c r="V117" t="s">
        <v>29</v>
      </c>
      <c r="W117" t="s">
        <v>30</v>
      </c>
      <c r="X117">
        <v>1.2</v>
      </c>
      <c r="Y117" t="s">
        <v>31</v>
      </c>
      <c r="Z117" t="s">
        <v>32</v>
      </c>
      <c r="AA117" t="s">
        <v>33</v>
      </c>
      <c r="AB117" t="s">
        <v>34</v>
      </c>
    </row>
    <row r="118" spans="1:28" ht="15.75" customHeight="1" x14ac:dyDescent="0.2">
      <c r="A118" t="s">
        <v>181</v>
      </c>
      <c r="B118" t="s">
        <v>120</v>
      </c>
      <c r="D118" s="1" t="str">
        <f>VLOOKUP(B118,Sheet1!A:B,2,FALSE)</f>
        <v>SAMN33758789</v>
      </c>
      <c r="E118" t="s">
        <v>120</v>
      </c>
      <c r="F118" s="2" t="str">
        <f t="shared" si="3"/>
        <v>PacBio HiFi sequencing of HG03017 rebasecalled with DeepConsensus v1.2</v>
      </c>
      <c r="G118" s="1" t="s">
        <v>21</v>
      </c>
      <c r="H118" s="1" t="s">
        <v>22</v>
      </c>
      <c r="I118" s="1" t="s">
        <v>23</v>
      </c>
      <c r="J118" s="1" t="s">
        <v>24</v>
      </c>
      <c r="K118" s="1" t="s">
        <v>25</v>
      </c>
      <c r="L118" s="1" t="s">
        <v>26</v>
      </c>
      <c r="M118" s="1" t="s">
        <v>44</v>
      </c>
      <c r="N118" s="1" t="s">
        <v>28</v>
      </c>
      <c r="V118" t="s">
        <v>29</v>
      </c>
      <c r="W118" t="s">
        <v>30</v>
      </c>
      <c r="X118">
        <v>1.2</v>
      </c>
      <c r="Y118" t="s">
        <v>31</v>
      </c>
      <c r="Z118" t="s">
        <v>32</v>
      </c>
      <c r="AA118" t="s">
        <v>33</v>
      </c>
      <c r="AB118" t="s">
        <v>34</v>
      </c>
    </row>
    <row r="119" spans="1:28" ht="15.75" customHeight="1" x14ac:dyDescent="0.2">
      <c r="A119" t="s">
        <v>181</v>
      </c>
      <c r="B119" t="s">
        <v>120</v>
      </c>
      <c r="D119" s="1" t="str">
        <f>VLOOKUP(B119,Sheet1!A:B,2,FALSE)</f>
        <v>SAMN33758789</v>
      </c>
      <c r="E119" t="s">
        <v>120</v>
      </c>
      <c r="F119" s="2" t="str">
        <f t="shared" si="3"/>
        <v>PacBio HiFi sequencing of HG03017 rebasecalled with DeepConsensus v1.2</v>
      </c>
      <c r="G119" s="1" t="s">
        <v>21</v>
      </c>
      <c r="H119" s="1" t="s">
        <v>22</v>
      </c>
      <c r="I119" s="1" t="s">
        <v>23</v>
      </c>
      <c r="J119" s="1" t="s">
        <v>24</v>
      </c>
      <c r="K119" s="1" t="s">
        <v>25</v>
      </c>
      <c r="L119" s="1" t="s">
        <v>26</v>
      </c>
      <c r="M119" s="1" t="s">
        <v>44</v>
      </c>
      <c r="N119" s="1" t="s">
        <v>28</v>
      </c>
      <c r="V119" t="s">
        <v>29</v>
      </c>
      <c r="W119" t="s">
        <v>30</v>
      </c>
      <c r="X119">
        <v>1.2</v>
      </c>
      <c r="Y119" t="s">
        <v>31</v>
      </c>
      <c r="Z119" t="s">
        <v>32</v>
      </c>
      <c r="AA119" t="s">
        <v>33</v>
      </c>
      <c r="AB119" t="s">
        <v>34</v>
      </c>
    </row>
    <row r="120" spans="1:28" ht="15.75" customHeight="1" x14ac:dyDescent="0.2">
      <c r="A120" t="s">
        <v>181</v>
      </c>
      <c r="B120" t="s">
        <v>120</v>
      </c>
      <c r="D120" s="1" t="str">
        <f>VLOOKUP(B120,Sheet1!A:B,2,FALSE)</f>
        <v>SAMN33758789</v>
      </c>
      <c r="E120" t="s">
        <v>120</v>
      </c>
      <c r="F120" s="2" t="str">
        <f t="shared" si="3"/>
        <v>PacBio HiFi sequencing of HG03017 rebasecalled with DeepConsensus v1.2</v>
      </c>
      <c r="G120" s="1" t="s">
        <v>21</v>
      </c>
      <c r="H120" s="1" t="s">
        <v>22</v>
      </c>
      <c r="I120" s="1" t="s">
        <v>23</v>
      </c>
      <c r="J120" s="1" t="s">
        <v>24</v>
      </c>
      <c r="K120" s="1" t="s">
        <v>25</v>
      </c>
      <c r="L120" s="1" t="s">
        <v>26</v>
      </c>
      <c r="M120" s="1" t="s">
        <v>44</v>
      </c>
      <c r="N120" s="1" t="s">
        <v>28</v>
      </c>
      <c r="V120" t="s">
        <v>29</v>
      </c>
      <c r="W120" t="s">
        <v>30</v>
      </c>
      <c r="X120">
        <v>1.2</v>
      </c>
      <c r="Y120" t="s">
        <v>31</v>
      </c>
      <c r="Z120" t="s">
        <v>32</v>
      </c>
      <c r="AA120" t="s">
        <v>33</v>
      </c>
      <c r="AB120" t="s">
        <v>34</v>
      </c>
    </row>
    <row r="121" spans="1:28" ht="15.75" customHeight="1" x14ac:dyDescent="0.2">
      <c r="A121" t="s">
        <v>181</v>
      </c>
      <c r="B121" t="s">
        <v>120</v>
      </c>
      <c r="D121" s="1" t="str">
        <f>VLOOKUP(B121,Sheet1!A:B,2,FALSE)</f>
        <v>SAMN33758789</v>
      </c>
      <c r="E121" t="s">
        <v>120</v>
      </c>
      <c r="F121" s="2" t="str">
        <f t="shared" si="3"/>
        <v>PacBio HiFi sequencing of HG03017 rebasecalled with DeepConsensus v1.2</v>
      </c>
      <c r="G121" s="1" t="s">
        <v>21</v>
      </c>
      <c r="H121" s="1" t="s">
        <v>22</v>
      </c>
      <c r="I121" s="1" t="s">
        <v>23</v>
      </c>
      <c r="J121" s="1" t="s">
        <v>24</v>
      </c>
      <c r="K121" s="1" t="s">
        <v>25</v>
      </c>
      <c r="L121" s="1" t="s">
        <v>26</v>
      </c>
      <c r="M121" s="1" t="s">
        <v>44</v>
      </c>
      <c r="N121" s="1" t="s">
        <v>28</v>
      </c>
      <c r="V121" t="s">
        <v>29</v>
      </c>
      <c r="W121" t="s">
        <v>30</v>
      </c>
      <c r="X121">
        <v>1.2</v>
      </c>
      <c r="Y121" t="s">
        <v>31</v>
      </c>
      <c r="Z121" t="s">
        <v>32</v>
      </c>
      <c r="AA121" t="s">
        <v>33</v>
      </c>
      <c r="AB121" t="s">
        <v>34</v>
      </c>
    </row>
    <row r="122" spans="1:28" ht="15.75" customHeight="1" x14ac:dyDescent="0.2">
      <c r="A122" t="s">
        <v>182</v>
      </c>
      <c r="B122" t="s">
        <v>122</v>
      </c>
      <c r="D122" s="1" t="str">
        <f>VLOOKUP(B122,Sheet1!A:B,2,FALSE)</f>
        <v>SAMN33758790</v>
      </c>
      <c r="E122" t="s">
        <v>122</v>
      </c>
      <c r="F122" s="2" t="str">
        <f t="shared" si="3"/>
        <v>PacBio HiFi sequencing of HG03041 rebasecalled with DeepConsensus v1.2</v>
      </c>
      <c r="G122" s="1" t="s">
        <v>21</v>
      </c>
      <c r="H122" s="1" t="s">
        <v>22</v>
      </c>
      <c r="I122" s="1" t="s">
        <v>23</v>
      </c>
      <c r="J122" s="1" t="s">
        <v>24</v>
      </c>
      <c r="K122" s="1" t="s">
        <v>25</v>
      </c>
      <c r="L122" s="1" t="s">
        <v>26</v>
      </c>
      <c r="M122" s="1" t="s">
        <v>44</v>
      </c>
      <c r="N122" s="1" t="s">
        <v>28</v>
      </c>
      <c r="V122" t="s">
        <v>29</v>
      </c>
      <c r="W122" t="s">
        <v>30</v>
      </c>
      <c r="X122">
        <v>1.2</v>
      </c>
      <c r="Y122" t="s">
        <v>31</v>
      </c>
      <c r="Z122" t="s">
        <v>32</v>
      </c>
      <c r="AA122" t="s">
        <v>33</v>
      </c>
      <c r="AB122" t="s">
        <v>34</v>
      </c>
    </row>
    <row r="123" spans="1:28" ht="15.75" customHeight="1" x14ac:dyDescent="0.2">
      <c r="A123" t="s">
        <v>182</v>
      </c>
      <c r="B123" t="s">
        <v>122</v>
      </c>
      <c r="D123" s="1" t="str">
        <f>VLOOKUP(B123,Sheet1!A:B,2,FALSE)</f>
        <v>SAMN33758790</v>
      </c>
      <c r="E123" t="s">
        <v>122</v>
      </c>
      <c r="F123" s="2" t="str">
        <f t="shared" si="3"/>
        <v>PacBio HiFi sequencing of HG03041 rebasecalled with DeepConsensus v1.2</v>
      </c>
      <c r="G123" s="1" t="s">
        <v>21</v>
      </c>
      <c r="H123" s="1" t="s">
        <v>22</v>
      </c>
      <c r="I123" s="1" t="s">
        <v>23</v>
      </c>
      <c r="J123" s="1" t="s">
        <v>24</v>
      </c>
      <c r="K123" s="1" t="s">
        <v>25</v>
      </c>
      <c r="L123" s="1" t="s">
        <v>26</v>
      </c>
      <c r="M123" s="1" t="s">
        <v>44</v>
      </c>
      <c r="N123" s="1" t="s">
        <v>28</v>
      </c>
      <c r="V123" t="s">
        <v>29</v>
      </c>
      <c r="W123" t="s">
        <v>30</v>
      </c>
      <c r="X123">
        <v>1.2</v>
      </c>
      <c r="Y123" t="s">
        <v>31</v>
      </c>
      <c r="Z123" t="s">
        <v>32</v>
      </c>
      <c r="AA123" t="s">
        <v>33</v>
      </c>
      <c r="AB123" t="s">
        <v>34</v>
      </c>
    </row>
    <row r="124" spans="1:28" ht="15.75" customHeight="1" x14ac:dyDescent="0.2">
      <c r="A124" t="s">
        <v>183</v>
      </c>
      <c r="B124" t="s">
        <v>124</v>
      </c>
      <c r="D124" s="1" t="str">
        <f>VLOOKUP(B124,Sheet1!A:B,2,FALSE)</f>
        <v>SAMN33758791</v>
      </c>
      <c r="E124" t="s">
        <v>124</v>
      </c>
      <c r="F124" s="2" t="str">
        <f t="shared" si="3"/>
        <v>PacBio HiFi sequencing of HG03130 rebasecalled with DeepConsensus v1.2</v>
      </c>
      <c r="G124" s="1" t="s">
        <v>21</v>
      </c>
      <c r="H124" s="1" t="s">
        <v>22</v>
      </c>
      <c r="I124" s="1" t="s">
        <v>23</v>
      </c>
      <c r="J124" s="1" t="s">
        <v>24</v>
      </c>
      <c r="K124" s="1" t="s">
        <v>25</v>
      </c>
      <c r="L124" s="1" t="s">
        <v>26</v>
      </c>
      <c r="M124" s="1" t="s">
        <v>44</v>
      </c>
      <c r="N124" s="1" t="s">
        <v>28</v>
      </c>
      <c r="V124" t="s">
        <v>29</v>
      </c>
      <c r="W124" t="s">
        <v>30</v>
      </c>
      <c r="X124">
        <v>1.2</v>
      </c>
      <c r="Y124" t="s">
        <v>31</v>
      </c>
      <c r="Z124" t="s">
        <v>32</v>
      </c>
      <c r="AA124" t="s">
        <v>33</v>
      </c>
      <c r="AB124" t="s">
        <v>34</v>
      </c>
    </row>
    <row r="125" spans="1:28" ht="15.75" customHeight="1" x14ac:dyDescent="0.2">
      <c r="A125" t="s">
        <v>183</v>
      </c>
      <c r="B125" t="s">
        <v>124</v>
      </c>
      <c r="D125" s="1" t="str">
        <f>VLOOKUP(B125,Sheet1!A:B,2,FALSE)</f>
        <v>SAMN33758791</v>
      </c>
      <c r="E125" t="s">
        <v>124</v>
      </c>
      <c r="F125" s="2" t="str">
        <f t="shared" si="3"/>
        <v>PacBio HiFi sequencing of HG03130 rebasecalled with DeepConsensus v1.2</v>
      </c>
      <c r="G125" s="1" t="s">
        <v>21</v>
      </c>
      <c r="H125" s="1" t="s">
        <v>22</v>
      </c>
      <c r="I125" s="1" t="s">
        <v>23</v>
      </c>
      <c r="J125" s="1" t="s">
        <v>24</v>
      </c>
      <c r="K125" s="1" t="s">
        <v>25</v>
      </c>
      <c r="L125" s="1" t="s">
        <v>26</v>
      </c>
      <c r="M125" s="1" t="s">
        <v>44</v>
      </c>
      <c r="N125" s="1" t="s">
        <v>28</v>
      </c>
      <c r="V125" t="s">
        <v>29</v>
      </c>
      <c r="W125" t="s">
        <v>30</v>
      </c>
      <c r="X125">
        <v>1.2</v>
      </c>
      <c r="Y125" t="s">
        <v>31</v>
      </c>
      <c r="Z125" t="s">
        <v>32</v>
      </c>
      <c r="AA125" t="s">
        <v>33</v>
      </c>
      <c r="AB125" t="s">
        <v>34</v>
      </c>
    </row>
    <row r="126" spans="1:28" ht="15.75" customHeight="1" x14ac:dyDescent="0.2">
      <c r="A126" t="s">
        <v>184</v>
      </c>
      <c r="B126" t="s">
        <v>126</v>
      </c>
      <c r="D126" s="1" t="str">
        <f>VLOOKUP(B126,Sheet1!A:B,2,FALSE)</f>
        <v>SAMN33758792</v>
      </c>
      <c r="E126" t="s">
        <v>126</v>
      </c>
      <c r="F126" s="2" t="str">
        <f t="shared" si="3"/>
        <v>PacBio HiFi sequencing of HG03139 rebasecalled with DeepConsensus v1.2</v>
      </c>
      <c r="G126" s="1" t="s">
        <v>21</v>
      </c>
      <c r="H126" s="1" t="s">
        <v>22</v>
      </c>
      <c r="I126" s="1" t="s">
        <v>23</v>
      </c>
      <c r="J126" s="1" t="s">
        <v>24</v>
      </c>
      <c r="K126" s="1" t="s">
        <v>25</v>
      </c>
      <c r="L126" s="1" t="s">
        <v>26</v>
      </c>
      <c r="M126" s="1" t="s">
        <v>44</v>
      </c>
      <c r="N126" s="1" t="s">
        <v>28</v>
      </c>
      <c r="V126" t="s">
        <v>29</v>
      </c>
      <c r="W126" t="s">
        <v>30</v>
      </c>
      <c r="X126">
        <v>1.2</v>
      </c>
      <c r="Y126" t="s">
        <v>31</v>
      </c>
      <c r="Z126" t="s">
        <v>32</v>
      </c>
      <c r="AA126" t="s">
        <v>33</v>
      </c>
      <c r="AB126" t="s">
        <v>34</v>
      </c>
    </row>
    <row r="127" spans="1:28" ht="15.75" customHeight="1" x14ac:dyDescent="0.2">
      <c r="A127" t="s">
        <v>184</v>
      </c>
      <c r="B127" t="s">
        <v>126</v>
      </c>
      <c r="D127" s="1" t="str">
        <f>VLOOKUP(B127,Sheet1!A:B,2,FALSE)</f>
        <v>SAMN33758792</v>
      </c>
      <c r="E127" t="s">
        <v>126</v>
      </c>
      <c r="F127" s="2" t="str">
        <f t="shared" si="3"/>
        <v>PacBio HiFi sequencing of HG03139 rebasecalled with DeepConsensus v1.2</v>
      </c>
      <c r="G127" s="1" t="s">
        <v>21</v>
      </c>
      <c r="H127" s="1" t="s">
        <v>22</v>
      </c>
      <c r="I127" s="1" t="s">
        <v>23</v>
      </c>
      <c r="J127" s="1" t="s">
        <v>24</v>
      </c>
      <c r="K127" s="1" t="s">
        <v>25</v>
      </c>
      <c r="L127" s="1" t="s">
        <v>26</v>
      </c>
      <c r="M127" s="1" t="s">
        <v>44</v>
      </c>
      <c r="N127" s="1" t="s">
        <v>28</v>
      </c>
      <c r="V127" t="s">
        <v>29</v>
      </c>
      <c r="W127" t="s">
        <v>30</v>
      </c>
      <c r="X127">
        <v>1.2</v>
      </c>
      <c r="Y127" t="s">
        <v>31</v>
      </c>
      <c r="Z127" t="s">
        <v>32</v>
      </c>
      <c r="AA127" t="s">
        <v>33</v>
      </c>
      <c r="AB127" t="s">
        <v>34</v>
      </c>
    </row>
    <row r="128" spans="1:28" ht="15.75" customHeight="1" x14ac:dyDescent="0.2">
      <c r="A128" t="s">
        <v>78</v>
      </c>
      <c r="B128" t="s">
        <v>79</v>
      </c>
      <c r="D128" s="1" t="str">
        <f>VLOOKUP(B128,Sheet1!A:B,2,FALSE)</f>
        <v>SAMN33621956</v>
      </c>
      <c r="E128" t="s">
        <v>79</v>
      </c>
      <c r="F128" s="2" t="str">
        <f t="shared" si="3"/>
        <v>PacBio HiFi sequencing of HG03195 rebasecalled with DeepConsensus v1.2</v>
      </c>
      <c r="G128" s="1" t="s">
        <v>21</v>
      </c>
      <c r="H128" s="1" t="s">
        <v>22</v>
      </c>
      <c r="I128" s="1" t="s">
        <v>23</v>
      </c>
      <c r="J128" s="1" t="s">
        <v>24</v>
      </c>
      <c r="K128" s="1" t="s">
        <v>25</v>
      </c>
      <c r="L128" s="1" t="s">
        <v>26</v>
      </c>
      <c r="M128" s="1" t="s">
        <v>44</v>
      </c>
      <c r="N128" s="1" t="s">
        <v>28</v>
      </c>
      <c r="V128" t="s">
        <v>29</v>
      </c>
      <c r="W128" t="s">
        <v>30</v>
      </c>
      <c r="X128">
        <v>1.2</v>
      </c>
      <c r="Y128" t="s">
        <v>31</v>
      </c>
      <c r="Z128" t="s">
        <v>32</v>
      </c>
      <c r="AA128" t="s">
        <v>33</v>
      </c>
      <c r="AB128" t="s">
        <v>34</v>
      </c>
    </row>
    <row r="129" spans="1:28" ht="15.75" customHeight="1" x14ac:dyDescent="0.2">
      <c r="A129" t="s">
        <v>78</v>
      </c>
      <c r="B129" t="s">
        <v>79</v>
      </c>
      <c r="D129" s="1" t="str">
        <f>VLOOKUP(B129,Sheet1!A:B,2,FALSE)</f>
        <v>SAMN33621956</v>
      </c>
      <c r="E129" t="s">
        <v>79</v>
      </c>
      <c r="F129" s="2" t="str">
        <f t="shared" si="3"/>
        <v>PacBio HiFi sequencing of HG03195 rebasecalled with DeepConsensus v1.2</v>
      </c>
      <c r="G129" s="1" t="s">
        <v>21</v>
      </c>
      <c r="H129" s="1" t="s">
        <v>22</v>
      </c>
      <c r="I129" s="1" t="s">
        <v>23</v>
      </c>
      <c r="J129" s="1" t="s">
        <v>24</v>
      </c>
      <c r="K129" s="1" t="s">
        <v>25</v>
      </c>
      <c r="L129" s="1" t="s">
        <v>26</v>
      </c>
      <c r="M129" s="1" t="s">
        <v>44</v>
      </c>
      <c r="N129" s="1" t="s">
        <v>28</v>
      </c>
      <c r="V129" t="s">
        <v>29</v>
      </c>
      <c r="W129" t="s">
        <v>30</v>
      </c>
      <c r="X129">
        <v>1.2</v>
      </c>
      <c r="Y129" t="s">
        <v>31</v>
      </c>
      <c r="Z129" t="s">
        <v>32</v>
      </c>
      <c r="AA129" t="s">
        <v>33</v>
      </c>
      <c r="AB129" t="s">
        <v>34</v>
      </c>
    </row>
    <row r="130" spans="1:28" ht="15.75" customHeight="1" x14ac:dyDescent="0.2">
      <c r="A130" t="s">
        <v>78</v>
      </c>
      <c r="B130" t="s">
        <v>79</v>
      </c>
      <c r="D130" s="1" t="str">
        <f>VLOOKUP(B130,Sheet1!A:B,2,FALSE)</f>
        <v>SAMN33621956</v>
      </c>
      <c r="E130" t="s">
        <v>79</v>
      </c>
      <c r="F130" s="2" t="str">
        <f t="shared" ref="F130:F161" si="4">_xlfn.CONCAT("PacBio HiFi sequencing of ", A130," rebasecalled with DeepConsensus v1.2")</f>
        <v>PacBio HiFi sequencing of HG03195 rebasecalled with DeepConsensus v1.2</v>
      </c>
      <c r="G130" s="1" t="s">
        <v>21</v>
      </c>
      <c r="H130" s="1" t="s">
        <v>22</v>
      </c>
      <c r="I130" s="1" t="s">
        <v>23</v>
      </c>
      <c r="J130" s="1" t="s">
        <v>24</v>
      </c>
      <c r="K130" s="1" t="s">
        <v>25</v>
      </c>
      <c r="L130" s="1" t="s">
        <v>26</v>
      </c>
      <c r="M130" s="1" t="s">
        <v>44</v>
      </c>
      <c r="N130" s="1" t="s">
        <v>28</v>
      </c>
      <c r="V130" t="s">
        <v>29</v>
      </c>
      <c r="W130" t="s">
        <v>30</v>
      </c>
      <c r="X130">
        <v>1.2</v>
      </c>
      <c r="Y130" t="s">
        <v>31</v>
      </c>
      <c r="Z130" t="s">
        <v>32</v>
      </c>
      <c r="AA130" t="s">
        <v>33</v>
      </c>
      <c r="AB130" t="s">
        <v>34</v>
      </c>
    </row>
    <row r="131" spans="1:28" ht="15.75" customHeight="1" x14ac:dyDescent="0.2">
      <c r="A131" t="s">
        <v>185</v>
      </c>
      <c r="B131" t="s">
        <v>128</v>
      </c>
      <c r="D131" s="1" t="str">
        <f>VLOOKUP(B131,Sheet1!A:B,2,FALSE)</f>
        <v>SAMN33758793</v>
      </c>
      <c r="E131" t="s">
        <v>128</v>
      </c>
      <c r="F131" s="2" t="str">
        <f t="shared" si="4"/>
        <v>PacBio HiFi sequencing of HG03209 rebasecalled with DeepConsensus v1.2</v>
      </c>
      <c r="G131" s="1" t="s">
        <v>21</v>
      </c>
      <c r="H131" s="1" t="s">
        <v>22</v>
      </c>
      <c r="I131" s="1" t="s">
        <v>23</v>
      </c>
      <c r="J131" s="1" t="s">
        <v>24</v>
      </c>
      <c r="K131" s="1" t="s">
        <v>25</v>
      </c>
      <c r="L131" s="1" t="s">
        <v>26</v>
      </c>
      <c r="M131" s="1" t="s">
        <v>44</v>
      </c>
      <c r="N131" s="1" t="s">
        <v>28</v>
      </c>
      <c r="V131" t="s">
        <v>29</v>
      </c>
      <c r="W131" t="s">
        <v>30</v>
      </c>
      <c r="X131">
        <v>1.2</v>
      </c>
      <c r="Y131" t="s">
        <v>31</v>
      </c>
      <c r="Z131" t="s">
        <v>32</v>
      </c>
      <c r="AA131" t="s">
        <v>33</v>
      </c>
      <c r="AB131" t="s">
        <v>34</v>
      </c>
    </row>
    <row r="132" spans="1:28" ht="15.75" customHeight="1" x14ac:dyDescent="0.2">
      <c r="A132" t="s">
        <v>185</v>
      </c>
      <c r="B132" t="s">
        <v>128</v>
      </c>
      <c r="D132" s="1" t="str">
        <f>VLOOKUP(B132,Sheet1!A:B,2,FALSE)</f>
        <v>SAMN33758793</v>
      </c>
      <c r="E132" t="s">
        <v>128</v>
      </c>
      <c r="F132" s="2" t="str">
        <f t="shared" si="4"/>
        <v>PacBio HiFi sequencing of HG03209 rebasecalled with DeepConsensus v1.2</v>
      </c>
      <c r="G132" s="1" t="s">
        <v>21</v>
      </c>
      <c r="H132" s="1" t="s">
        <v>22</v>
      </c>
      <c r="I132" s="1" t="s">
        <v>23</v>
      </c>
      <c r="J132" s="1" t="s">
        <v>24</v>
      </c>
      <c r="K132" s="1" t="s">
        <v>25</v>
      </c>
      <c r="L132" s="1" t="s">
        <v>26</v>
      </c>
      <c r="M132" s="1" t="s">
        <v>44</v>
      </c>
      <c r="N132" s="1" t="s">
        <v>28</v>
      </c>
      <c r="V132" t="s">
        <v>29</v>
      </c>
      <c r="W132" t="s">
        <v>30</v>
      </c>
      <c r="X132">
        <v>1.2</v>
      </c>
      <c r="Y132" t="s">
        <v>31</v>
      </c>
      <c r="Z132" t="s">
        <v>32</v>
      </c>
      <c r="AA132" t="s">
        <v>33</v>
      </c>
      <c r="AB132" t="s">
        <v>34</v>
      </c>
    </row>
    <row r="133" spans="1:28" ht="15.75" customHeight="1" x14ac:dyDescent="0.2">
      <c r="A133" t="s">
        <v>185</v>
      </c>
      <c r="B133" t="s">
        <v>128</v>
      </c>
      <c r="D133" s="1" t="str">
        <f>VLOOKUP(B133,Sheet1!A:B,2,FALSE)</f>
        <v>SAMN33758793</v>
      </c>
      <c r="E133" t="s">
        <v>128</v>
      </c>
      <c r="F133" s="2" t="str">
        <f t="shared" si="4"/>
        <v>PacBio HiFi sequencing of HG03209 rebasecalled with DeepConsensus v1.2</v>
      </c>
      <c r="G133" s="1" t="s">
        <v>21</v>
      </c>
      <c r="H133" s="1" t="s">
        <v>22</v>
      </c>
      <c r="I133" s="1" t="s">
        <v>23</v>
      </c>
      <c r="J133" s="1" t="s">
        <v>24</v>
      </c>
      <c r="K133" s="1" t="s">
        <v>25</v>
      </c>
      <c r="L133" s="1" t="s">
        <v>26</v>
      </c>
      <c r="M133" s="1" t="s">
        <v>44</v>
      </c>
      <c r="N133" s="1" t="s">
        <v>28</v>
      </c>
      <c r="V133" t="s">
        <v>29</v>
      </c>
      <c r="W133" t="s">
        <v>30</v>
      </c>
      <c r="X133">
        <v>1.2</v>
      </c>
      <c r="Y133" t="s">
        <v>31</v>
      </c>
      <c r="Z133" t="s">
        <v>32</v>
      </c>
      <c r="AA133" t="s">
        <v>33</v>
      </c>
      <c r="AB133" t="s">
        <v>34</v>
      </c>
    </row>
    <row r="134" spans="1:28" ht="15.75" customHeight="1" x14ac:dyDescent="0.2">
      <c r="A134" t="s">
        <v>80</v>
      </c>
      <c r="B134" t="s">
        <v>81</v>
      </c>
      <c r="D134" s="1" t="str">
        <f>VLOOKUP(B134,Sheet1!A:B,2,FALSE)</f>
        <v>SAMN33621957</v>
      </c>
      <c r="E134" t="s">
        <v>81</v>
      </c>
      <c r="F134" s="2" t="str">
        <f t="shared" si="4"/>
        <v>PacBio HiFi sequencing of HG03225 rebasecalled with DeepConsensus v1.2</v>
      </c>
      <c r="G134" s="1" t="s">
        <v>21</v>
      </c>
      <c r="H134" s="1" t="s">
        <v>22</v>
      </c>
      <c r="I134" s="1" t="s">
        <v>23</v>
      </c>
      <c r="J134" s="1" t="s">
        <v>24</v>
      </c>
      <c r="K134" s="1" t="s">
        <v>25</v>
      </c>
      <c r="L134" s="1" t="s">
        <v>26</v>
      </c>
      <c r="M134" s="1" t="s">
        <v>44</v>
      </c>
      <c r="N134" s="1" t="s">
        <v>28</v>
      </c>
      <c r="V134" t="s">
        <v>29</v>
      </c>
      <c r="W134" t="s">
        <v>30</v>
      </c>
      <c r="X134">
        <v>1.2</v>
      </c>
      <c r="Y134" t="s">
        <v>31</v>
      </c>
      <c r="Z134" t="s">
        <v>32</v>
      </c>
      <c r="AA134" t="s">
        <v>33</v>
      </c>
      <c r="AB134" t="s">
        <v>34</v>
      </c>
    </row>
    <row r="135" spans="1:28" ht="15.75" customHeight="1" x14ac:dyDescent="0.2">
      <c r="A135" t="s">
        <v>80</v>
      </c>
      <c r="B135" t="s">
        <v>81</v>
      </c>
      <c r="D135" s="1" t="str">
        <f>VLOOKUP(B135,Sheet1!A:B,2,FALSE)</f>
        <v>SAMN33621957</v>
      </c>
      <c r="E135" t="s">
        <v>81</v>
      </c>
      <c r="F135" s="2" t="str">
        <f t="shared" si="4"/>
        <v>PacBio HiFi sequencing of HG03225 rebasecalled with DeepConsensus v1.2</v>
      </c>
      <c r="G135" s="1" t="s">
        <v>21</v>
      </c>
      <c r="H135" s="1" t="s">
        <v>22</v>
      </c>
      <c r="I135" s="1" t="s">
        <v>23</v>
      </c>
      <c r="J135" s="1" t="s">
        <v>24</v>
      </c>
      <c r="K135" s="1" t="s">
        <v>25</v>
      </c>
      <c r="L135" s="1" t="s">
        <v>26</v>
      </c>
      <c r="M135" s="1" t="s">
        <v>44</v>
      </c>
      <c r="N135" s="1" t="s">
        <v>28</v>
      </c>
      <c r="V135" t="s">
        <v>29</v>
      </c>
      <c r="W135" t="s">
        <v>30</v>
      </c>
      <c r="X135">
        <v>1.2</v>
      </c>
      <c r="Y135" t="s">
        <v>31</v>
      </c>
      <c r="Z135" t="s">
        <v>32</v>
      </c>
      <c r="AA135" t="s">
        <v>33</v>
      </c>
      <c r="AB135" t="s">
        <v>34</v>
      </c>
    </row>
    <row r="136" spans="1:28" ht="15.75" customHeight="1" x14ac:dyDescent="0.2">
      <c r="A136" t="s">
        <v>186</v>
      </c>
      <c r="B136" t="s">
        <v>130</v>
      </c>
      <c r="D136" s="1" t="str">
        <f>VLOOKUP(B136,Sheet1!A:B,2,FALSE)</f>
        <v>SAMN33758794</v>
      </c>
      <c r="E136" t="s">
        <v>130</v>
      </c>
      <c r="F136" s="2" t="str">
        <f t="shared" si="4"/>
        <v>PacBio HiFi sequencing of HG03239 rebasecalled with DeepConsensus v1.2</v>
      </c>
      <c r="G136" s="1" t="s">
        <v>21</v>
      </c>
      <c r="H136" s="1" t="s">
        <v>22</v>
      </c>
      <c r="I136" s="1" t="s">
        <v>23</v>
      </c>
      <c r="J136" s="1" t="s">
        <v>24</v>
      </c>
      <c r="K136" s="1" t="s">
        <v>25</v>
      </c>
      <c r="L136" s="1" t="s">
        <v>26</v>
      </c>
      <c r="M136" s="1" t="s">
        <v>44</v>
      </c>
      <c r="N136" s="1" t="s">
        <v>28</v>
      </c>
      <c r="V136" t="s">
        <v>29</v>
      </c>
      <c r="W136" t="s">
        <v>30</v>
      </c>
      <c r="X136">
        <v>1.2</v>
      </c>
      <c r="Y136" t="s">
        <v>31</v>
      </c>
      <c r="Z136" t="s">
        <v>32</v>
      </c>
      <c r="AA136" t="s">
        <v>33</v>
      </c>
      <c r="AB136" t="s">
        <v>34</v>
      </c>
    </row>
    <row r="137" spans="1:28" ht="15.75" customHeight="1" x14ac:dyDescent="0.2">
      <c r="A137" t="s">
        <v>186</v>
      </c>
      <c r="B137" t="s">
        <v>130</v>
      </c>
      <c r="D137" s="1" t="str">
        <f>VLOOKUP(B137,Sheet1!A:B,2,FALSE)</f>
        <v>SAMN33758794</v>
      </c>
      <c r="E137" t="s">
        <v>130</v>
      </c>
      <c r="F137" s="2" t="str">
        <f t="shared" si="4"/>
        <v>PacBio HiFi sequencing of HG03239 rebasecalled with DeepConsensus v1.2</v>
      </c>
      <c r="G137" s="1" t="s">
        <v>21</v>
      </c>
      <c r="H137" s="1" t="s">
        <v>22</v>
      </c>
      <c r="I137" s="1" t="s">
        <v>23</v>
      </c>
      <c r="J137" s="1" t="s">
        <v>24</v>
      </c>
      <c r="K137" s="1" t="s">
        <v>25</v>
      </c>
      <c r="L137" s="1" t="s">
        <v>26</v>
      </c>
      <c r="M137" s="1" t="s">
        <v>44</v>
      </c>
      <c r="N137" s="1" t="s">
        <v>28</v>
      </c>
      <c r="V137" t="s">
        <v>29</v>
      </c>
      <c r="W137" t="s">
        <v>30</v>
      </c>
      <c r="X137">
        <v>1.2</v>
      </c>
      <c r="Y137" t="s">
        <v>31</v>
      </c>
      <c r="Z137" t="s">
        <v>32</v>
      </c>
      <c r="AA137" t="s">
        <v>33</v>
      </c>
      <c r="AB137" t="s">
        <v>34</v>
      </c>
    </row>
    <row r="138" spans="1:28" ht="15.75" customHeight="1" x14ac:dyDescent="0.2">
      <c r="A138" t="s">
        <v>187</v>
      </c>
      <c r="B138" t="s">
        <v>132</v>
      </c>
      <c r="D138" s="1" t="str">
        <f>VLOOKUP(B138,Sheet1!A:B,2,FALSE)</f>
        <v>SAMN33758795</v>
      </c>
      <c r="E138" t="s">
        <v>132</v>
      </c>
      <c r="F138" s="2" t="str">
        <f t="shared" si="4"/>
        <v>PacBio HiFi sequencing of HG03704 rebasecalled with DeepConsensus v1.2</v>
      </c>
      <c r="G138" s="1" t="s">
        <v>21</v>
      </c>
      <c r="H138" s="1" t="s">
        <v>22</v>
      </c>
      <c r="I138" s="1" t="s">
        <v>23</v>
      </c>
      <c r="J138" s="1" t="s">
        <v>24</v>
      </c>
      <c r="K138" s="1" t="s">
        <v>25</v>
      </c>
      <c r="L138" s="1" t="s">
        <v>26</v>
      </c>
      <c r="M138" s="1" t="s">
        <v>44</v>
      </c>
      <c r="N138" s="1" t="s">
        <v>28</v>
      </c>
      <c r="V138" t="s">
        <v>29</v>
      </c>
      <c r="W138" t="s">
        <v>30</v>
      </c>
      <c r="X138">
        <v>1.2</v>
      </c>
      <c r="Y138" t="s">
        <v>31</v>
      </c>
      <c r="Z138" t="s">
        <v>32</v>
      </c>
      <c r="AA138" t="s">
        <v>33</v>
      </c>
      <c r="AB138" t="s">
        <v>34</v>
      </c>
    </row>
    <row r="139" spans="1:28" ht="15.75" customHeight="1" x14ac:dyDescent="0.2">
      <c r="A139" t="s">
        <v>187</v>
      </c>
      <c r="B139" t="s">
        <v>133</v>
      </c>
      <c r="D139" s="1" t="str">
        <f>VLOOKUP(B139,Sheet1!A:B,2,FALSE)</f>
        <v>SAMN33758795</v>
      </c>
      <c r="E139" t="s">
        <v>133</v>
      </c>
      <c r="F139" s="2" t="str">
        <f t="shared" si="4"/>
        <v>PacBio HiFi sequencing of HG03704 rebasecalled with DeepConsensus v1.2</v>
      </c>
      <c r="G139" s="1" t="s">
        <v>21</v>
      </c>
      <c r="H139" s="1" t="s">
        <v>22</v>
      </c>
      <c r="I139" s="1" t="s">
        <v>23</v>
      </c>
      <c r="J139" s="1" t="s">
        <v>24</v>
      </c>
      <c r="K139" s="1" t="s">
        <v>25</v>
      </c>
      <c r="L139" s="1" t="s">
        <v>26</v>
      </c>
      <c r="M139" s="1" t="s">
        <v>44</v>
      </c>
      <c r="N139" s="1" t="s">
        <v>28</v>
      </c>
      <c r="V139" t="s">
        <v>29</v>
      </c>
      <c r="W139" t="s">
        <v>30</v>
      </c>
      <c r="X139">
        <v>1.2</v>
      </c>
      <c r="Y139" t="s">
        <v>31</v>
      </c>
      <c r="Z139" t="s">
        <v>32</v>
      </c>
      <c r="AA139" t="s">
        <v>33</v>
      </c>
      <c r="AB139" t="s">
        <v>34</v>
      </c>
    </row>
    <row r="140" spans="1:28" ht="15.75" customHeight="1" x14ac:dyDescent="0.2">
      <c r="A140" t="s">
        <v>187</v>
      </c>
      <c r="B140" t="s">
        <v>133</v>
      </c>
      <c r="D140" s="1" t="str">
        <f>VLOOKUP(B140,Sheet1!A:B,2,FALSE)</f>
        <v>SAMN33758795</v>
      </c>
      <c r="E140" t="s">
        <v>133</v>
      </c>
      <c r="F140" s="2" t="str">
        <f t="shared" si="4"/>
        <v>PacBio HiFi sequencing of HG03704 rebasecalled with DeepConsensus v1.2</v>
      </c>
      <c r="G140" s="1" t="s">
        <v>21</v>
      </c>
      <c r="H140" s="1" t="s">
        <v>22</v>
      </c>
      <c r="I140" s="1" t="s">
        <v>23</v>
      </c>
      <c r="J140" s="1" t="s">
        <v>24</v>
      </c>
      <c r="K140" s="1" t="s">
        <v>25</v>
      </c>
      <c r="L140" s="1" t="s">
        <v>26</v>
      </c>
      <c r="M140" s="1" t="s">
        <v>44</v>
      </c>
      <c r="N140" s="1" t="s">
        <v>28</v>
      </c>
      <c r="V140" t="s">
        <v>29</v>
      </c>
      <c r="W140" t="s">
        <v>30</v>
      </c>
      <c r="X140">
        <v>1.2</v>
      </c>
      <c r="Y140" t="s">
        <v>31</v>
      </c>
      <c r="Z140" t="s">
        <v>32</v>
      </c>
      <c r="AA140" t="s">
        <v>33</v>
      </c>
      <c r="AB140" t="s">
        <v>34</v>
      </c>
    </row>
    <row r="141" spans="1:28" ht="15.75" customHeight="1" x14ac:dyDescent="0.2">
      <c r="A141" t="s">
        <v>187</v>
      </c>
      <c r="B141" t="s">
        <v>133</v>
      </c>
      <c r="D141" s="1" t="str">
        <f>VLOOKUP(B141,Sheet1!A:B,2,FALSE)</f>
        <v>SAMN33758795</v>
      </c>
      <c r="E141" t="s">
        <v>133</v>
      </c>
      <c r="F141" s="2" t="str">
        <f t="shared" si="4"/>
        <v>PacBio HiFi sequencing of HG03704 rebasecalled with DeepConsensus v1.2</v>
      </c>
      <c r="G141" s="1" t="s">
        <v>21</v>
      </c>
      <c r="H141" s="1" t="s">
        <v>22</v>
      </c>
      <c r="I141" s="1" t="s">
        <v>23</v>
      </c>
      <c r="J141" s="1" t="s">
        <v>24</v>
      </c>
      <c r="K141" s="1" t="s">
        <v>25</v>
      </c>
      <c r="L141" s="1" t="s">
        <v>26</v>
      </c>
      <c r="M141" s="1" t="s">
        <v>44</v>
      </c>
      <c r="N141" s="1" t="s">
        <v>28</v>
      </c>
      <c r="V141" t="s">
        <v>29</v>
      </c>
      <c r="W141" t="s">
        <v>30</v>
      </c>
      <c r="X141">
        <v>1.2</v>
      </c>
      <c r="Y141" t="s">
        <v>31</v>
      </c>
      <c r="Z141" t="s">
        <v>32</v>
      </c>
      <c r="AA141" t="s">
        <v>33</v>
      </c>
      <c r="AB141" t="s">
        <v>34</v>
      </c>
    </row>
    <row r="142" spans="1:28" ht="15.75" customHeight="1" x14ac:dyDescent="0.2">
      <c r="A142" t="s">
        <v>82</v>
      </c>
      <c r="B142" t="s">
        <v>83</v>
      </c>
      <c r="D142" s="1" t="str">
        <f>VLOOKUP(B142,Sheet1!A:B,2,FALSE)</f>
        <v>SAMN33621958</v>
      </c>
      <c r="E142" t="s">
        <v>83</v>
      </c>
      <c r="F142" s="2" t="str">
        <f t="shared" si="4"/>
        <v>PacBio HiFi sequencing of HG03834 rebasecalled with DeepConsensus v1.2</v>
      </c>
      <c r="G142" s="1" t="s">
        <v>21</v>
      </c>
      <c r="H142" s="1" t="s">
        <v>22</v>
      </c>
      <c r="I142" s="1" t="s">
        <v>23</v>
      </c>
      <c r="J142" s="1" t="s">
        <v>24</v>
      </c>
      <c r="K142" s="1" t="s">
        <v>25</v>
      </c>
      <c r="L142" s="1" t="s">
        <v>26</v>
      </c>
      <c r="M142" s="1" t="s">
        <v>44</v>
      </c>
      <c r="N142" s="1" t="s">
        <v>28</v>
      </c>
      <c r="V142" t="s">
        <v>29</v>
      </c>
      <c r="W142" t="s">
        <v>30</v>
      </c>
      <c r="X142">
        <v>1.2</v>
      </c>
      <c r="Y142" t="s">
        <v>31</v>
      </c>
      <c r="Z142" t="s">
        <v>32</v>
      </c>
      <c r="AA142" t="s">
        <v>33</v>
      </c>
      <c r="AB142" t="s">
        <v>34</v>
      </c>
    </row>
    <row r="143" spans="1:28" ht="15.75" customHeight="1" x14ac:dyDescent="0.2">
      <c r="A143" t="s">
        <v>82</v>
      </c>
      <c r="B143" t="s">
        <v>83</v>
      </c>
      <c r="D143" s="1" t="str">
        <f>VLOOKUP(B143,Sheet1!A:B,2,FALSE)</f>
        <v>SAMN33621958</v>
      </c>
      <c r="E143" t="s">
        <v>83</v>
      </c>
      <c r="F143" s="2" t="str">
        <f t="shared" si="4"/>
        <v>PacBio HiFi sequencing of HG03834 rebasecalled with DeepConsensus v1.2</v>
      </c>
      <c r="G143" s="1" t="s">
        <v>21</v>
      </c>
      <c r="H143" s="1" t="s">
        <v>22</v>
      </c>
      <c r="I143" s="1" t="s">
        <v>23</v>
      </c>
      <c r="J143" s="1" t="s">
        <v>24</v>
      </c>
      <c r="K143" s="1" t="s">
        <v>25</v>
      </c>
      <c r="L143" s="1" t="s">
        <v>26</v>
      </c>
      <c r="M143" s="1" t="s">
        <v>44</v>
      </c>
      <c r="N143" s="1" t="s">
        <v>28</v>
      </c>
      <c r="V143" t="s">
        <v>29</v>
      </c>
      <c r="W143" t="s">
        <v>30</v>
      </c>
      <c r="X143">
        <v>1.2</v>
      </c>
      <c r="Y143" t="s">
        <v>31</v>
      </c>
      <c r="Z143" t="s">
        <v>32</v>
      </c>
      <c r="AA143" t="s">
        <v>33</v>
      </c>
      <c r="AB143" t="s">
        <v>34</v>
      </c>
    </row>
    <row r="144" spans="1:28" ht="15.75" customHeight="1" x14ac:dyDescent="0.2">
      <c r="A144" t="s">
        <v>84</v>
      </c>
      <c r="B144" t="s">
        <v>85</v>
      </c>
      <c r="D144" s="1" t="str">
        <f>VLOOKUP(B144,Sheet1!A:B,2,FALSE)</f>
        <v>SAMN33621959</v>
      </c>
      <c r="E144" t="s">
        <v>85</v>
      </c>
      <c r="F144" s="2" t="str">
        <f t="shared" si="4"/>
        <v>PacBio HiFi sequencing of HG06807 rebasecalled with DeepConsensus v1.2</v>
      </c>
      <c r="G144" s="1" t="s">
        <v>21</v>
      </c>
      <c r="H144" s="1" t="s">
        <v>22</v>
      </c>
      <c r="I144" s="1" t="s">
        <v>23</v>
      </c>
      <c r="J144" s="1" t="s">
        <v>24</v>
      </c>
      <c r="K144" s="1" t="s">
        <v>25</v>
      </c>
      <c r="L144" s="1" t="s">
        <v>26</v>
      </c>
      <c r="M144" s="1" t="s">
        <v>44</v>
      </c>
      <c r="N144" s="1" t="s">
        <v>28</v>
      </c>
      <c r="V144" t="s">
        <v>29</v>
      </c>
      <c r="W144" t="s">
        <v>30</v>
      </c>
      <c r="X144">
        <v>1.2</v>
      </c>
      <c r="Y144" t="s">
        <v>31</v>
      </c>
      <c r="Z144" t="s">
        <v>32</v>
      </c>
      <c r="AA144" t="s">
        <v>33</v>
      </c>
      <c r="AB144" t="s">
        <v>34</v>
      </c>
    </row>
    <row r="145" spans="1:28" ht="15.75" customHeight="1" x14ac:dyDescent="0.2">
      <c r="A145" t="s">
        <v>84</v>
      </c>
      <c r="B145" t="s">
        <v>85</v>
      </c>
      <c r="D145" s="1" t="str">
        <f>VLOOKUP(B145,Sheet1!A:B,2,FALSE)</f>
        <v>SAMN33621959</v>
      </c>
      <c r="E145" t="s">
        <v>85</v>
      </c>
      <c r="F145" s="2" t="str">
        <f t="shared" si="4"/>
        <v>PacBio HiFi sequencing of HG06807 rebasecalled with DeepConsensus v1.2</v>
      </c>
      <c r="G145" s="1" t="s">
        <v>21</v>
      </c>
      <c r="H145" s="1" t="s">
        <v>22</v>
      </c>
      <c r="I145" s="1" t="s">
        <v>23</v>
      </c>
      <c r="J145" s="1" t="s">
        <v>24</v>
      </c>
      <c r="K145" s="1" t="s">
        <v>25</v>
      </c>
      <c r="L145" s="1" t="s">
        <v>26</v>
      </c>
      <c r="M145" s="1" t="s">
        <v>44</v>
      </c>
      <c r="N145" s="1" t="s">
        <v>28</v>
      </c>
      <c r="V145" t="s">
        <v>29</v>
      </c>
      <c r="W145" t="s">
        <v>30</v>
      </c>
      <c r="X145">
        <v>1.2</v>
      </c>
      <c r="Y145" t="s">
        <v>31</v>
      </c>
      <c r="Z145" t="s">
        <v>32</v>
      </c>
      <c r="AA145" t="s">
        <v>33</v>
      </c>
      <c r="AB145" t="s">
        <v>34</v>
      </c>
    </row>
    <row r="146" spans="1:28" ht="15.75" customHeight="1" x14ac:dyDescent="0.2">
      <c r="A146" t="s">
        <v>84</v>
      </c>
      <c r="B146" t="s">
        <v>85</v>
      </c>
      <c r="D146" s="1" t="str">
        <f>VLOOKUP(B146,Sheet1!A:B,2,FALSE)</f>
        <v>SAMN33621959</v>
      </c>
      <c r="E146" t="s">
        <v>85</v>
      </c>
      <c r="F146" s="2" t="str">
        <f t="shared" si="4"/>
        <v>PacBio HiFi sequencing of HG06807 rebasecalled with DeepConsensus v1.2</v>
      </c>
      <c r="G146" s="1" t="s">
        <v>21</v>
      </c>
      <c r="H146" s="1" t="s">
        <v>22</v>
      </c>
      <c r="I146" s="1" t="s">
        <v>23</v>
      </c>
      <c r="J146" s="1" t="s">
        <v>24</v>
      </c>
      <c r="K146" s="1" t="s">
        <v>25</v>
      </c>
      <c r="L146" s="1" t="s">
        <v>26</v>
      </c>
      <c r="M146" s="1" t="s">
        <v>44</v>
      </c>
      <c r="N146" s="1" t="s">
        <v>28</v>
      </c>
      <c r="V146" t="s">
        <v>29</v>
      </c>
      <c r="W146" t="s">
        <v>30</v>
      </c>
      <c r="X146">
        <v>1.2</v>
      </c>
      <c r="Y146" t="s">
        <v>31</v>
      </c>
      <c r="Z146" t="s">
        <v>32</v>
      </c>
      <c r="AA146" t="s">
        <v>33</v>
      </c>
      <c r="AB146" t="s">
        <v>34</v>
      </c>
    </row>
    <row r="147" spans="1:28" ht="15.75" customHeight="1" x14ac:dyDescent="0.2">
      <c r="A147" t="s">
        <v>188</v>
      </c>
      <c r="B147" t="s">
        <v>136</v>
      </c>
      <c r="D147" s="1" t="str">
        <f>VLOOKUP(B147,Sheet1!A:B,2,FALSE)</f>
        <v>SAMN33758796</v>
      </c>
      <c r="E147" t="s">
        <v>136</v>
      </c>
      <c r="F147" s="2" t="str">
        <f t="shared" si="4"/>
        <v>PacBio HiFi sequencing of NA18522 rebasecalled with DeepConsensus v1.2</v>
      </c>
      <c r="G147" s="1" t="s">
        <v>21</v>
      </c>
      <c r="H147" s="1" t="s">
        <v>22</v>
      </c>
      <c r="I147" s="1" t="s">
        <v>23</v>
      </c>
      <c r="J147" s="1" t="s">
        <v>24</v>
      </c>
      <c r="K147" s="1" t="s">
        <v>25</v>
      </c>
      <c r="L147" s="1" t="s">
        <v>26</v>
      </c>
      <c r="M147" s="1" t="s">
        <v>44</v>
      </c>
      <c r="N147" s="1" t="s">
        <v>28</v>
      </c>
      <c r="V147" t="s">
        <v>29</v>
      </c>
      <c r="W147" t="s">
        <v>30</v>
      </c>
      <c r="X147">
        <v>1.2</v>
      </c>
      <c r="Y147" t="s">
        <v>31</v>
      </c>
      <c r="Z147" t="s">
        <v>32</v>
      </c>
      <c r="AA147" t="s">
        <v>33</v>
      </c>
      <c r="AB147" t="s">
        <v>34</v>
      </c>
    </row>
    <row r="148" spans="1:28" ht="15.75" customHeight="1" x14ac:dyDescent="0.2">
      <c r="A148" t="s">
        <v>188</v>
      </c>
      <c r="B148" t="s">
        <v>136</v>
      </c>
      <c r="D148" s="1" t="str">
        <f>VLOOKUP(B148,Sheet1!A:B,2,FALSE)</f>
        <v>SAMN33758796</v>
      </c>
      <c r="E148" t="s">
        <v>136</v>
      </c>
      <c r="F148" s="2" t="str">
        <f t="shared" si="4"/>
        <v>PacBio HiFi sequencing of NA18522 rebasecalled with DeepConsensus v1.2</v>
      </c>
      <c r="G148" s="1" t="s">
        <v>21</v>
      </c>
      <c r="H148" s="1" t="s">
        <v>22</v>
      </c>
      <c r="I148" s="1" t="s">
        <v>23</v>
      </c>
      <c r="J148" s="1" t="s">
        <v>24</v>
      </c>
      <c r="K148" s="1" t="s">
        <v>25</v>
      </c>
      <c r="L148" s="1" t="s">
        <v>26</v>
      </c>
      <c r="M148" s="1" t="s">
        <v>44</v>
      </c>
      <c r="N148" s="1" t="s">
        <v>28</v>
      </c>
      <c r="V148" t="s">
        <v>29</v>
      </c>
      <c r="W148" t="s">
        <v>30</v>
      </c>
      <c r="X148">
        <v>1.2</v>
      </c>
      <c r="Y148" t="s">
        <v>31</v>
      </c>
      <c r="Z148" t="s">
        <v>32</v>
      </c>
      <c r="AA148" t="s">
        <v>33</v>
      </c>
      <c r="AB148" t="s">
        <v>34</v>
      </c>
    </row>
    <row r="149" spans="1:28" ht="15.75" customHeight="1" x14ac:dyDescent="0.2">
      <c r="A149" t="s">
        <v>86</v>
      </c>
      <c r="B149" t="s">
        <v>87</v>
      </c>
      <c r="D149" s="1" t="str">
        <f>VLOOKUP(B149,Sheet1!A:B,2,FALSE)</f>
        <v>SAMN33621960</v>
      </c>
      <c r="E149" t="s">
        <v>87</v>
      </c>
      <c r="F149" s="2" t="str">
        <f t="shared" si="4"/>
        <v>PacBio HiFi sequencing of NA18612 rebasecalled with DeepConsensus v1.2</v>
      </c>
      <c r="G149" s="1" t="s">
        <v>21</v>
      </c>
      <c r="H149" s="1" t="s">
        <v>22</v>
      </c>
      <c r="I149" s="1" t="s">
        <v>23</v>
      </c>
      <c r="J149" s="1" t="s">
        <v>24</v>
      </c>
      <c r="K149" s="1" t="s">
        <v>25</v>
      </c>
      <c r="L149" s="1" t="s">
        <v>26</v>
      </c>
      <c r="M149" s="1" t="s">
        <v>44</v>
      </c>
      <c r="N149" s="1" t="s">
        <v>28</v>
      </c>
      <c r="V149" t="s">
        <v>29</v>
      </c>
      <c r="W149" t="s">
        <v>30</v>
      </c>
      <c r="X149">
        <v>1.2</v>
      </c>
      <c r="Y149" t="s">
        <v>31</v>
      </c>
      <c r="Z149" t="s">
        <v>32</v>
      </c>
      <c r="AA149" t="s">
        <v>33</v>
      </c>
      <c r="AB149" t="s">
        <v>34</v>
      </c>
    </row>
    <row r="150" spans="1:28" ht="15.75" customHeight="1" x14ac:dyDescent="0.2">
      <c r="A150" t="s">
        <v>86</v>
      </c>
      <c r="B150" t="s">
        <v>87</v>
      </c>
      <c r="D150" s="1" t="str">
        <f>VLOOKUP(B150,Sheet1!A:B,2,FALSE)</f>
        <v>SAMN33621960</v>
      </c>
      <c r="E150" t="s">
        <v>87</v>
      </c>
      <c r="F150" s="2" t="str">
        <f t="shared" si="4"/>
        <v>PacBio HiFi sequencing of NA18612 rebasecalled with DeepConsensus v1.2</v>
      </c>
      <c r="G150" s="1" t="s">
        <v>21</v>
      </c>
      <c r="H150" s="1" t="s">
        <v>22</v>
      </c>
      <c r="I150" s="1" t="s">
        <v>23</v>
      </c>
      <c r="J150" s="1" t="s">
        <v>24</v>
      </c>
      <c r="K150" s="1" t="s">
        <v>25</v>
      </c>
      <c r="L150" s="1" t="s">
        <v>26</v>
      </c>
      <c r="M150" s="1" t="s">
        <v>44</v>
      </c>
      <c r="N150" s="1" t="s">
        <v>28</v>
      </c>
      <c r="V150" t="s">
        <v>29</v>
      </c>
      <c r="W150" t="s">
        <v>30</v>
      </c>
      <c r="X150">
        <v>1.2</v>
      </c>
      <c r="Y150" t="s">
        <v>31</v>
      </c>
      <c r="Z150" t="s">
        <v>32</v>
      </c>
      <c r="AA150" t="s">
        <v>33</v>
      </c>
      <c r="AB150" t="s">
        <v>34</v>
      </c>
    </row>
    <row r="151" spans="1:28" ht="15.75" customHeight="1" x14ac:dyDescent="0.2">
      <c r="A151" t="s">
        <v>189</v>
      </c>
      <c r="B151" t="s">
        <v>139</v>
      </c>
      <c r="D151" s="1" t="str">
        <f>VLOOKUP(B151,Sheet1!A:B,2,FALSE)</f>
        <v>SAMN33758797</v>
      </c>
      <c r="E151" t="s">
        <v>139</v>
      </c>
      <c r="F151" s="2" t="str">
        <f t="shared" si="4"/>
        <v>PacBio HiFi sequencing of NA18747 rebasecalled with DeepConsensus v1.2</v>
      </c>
      <c r="G151" s="1" t="s">
        <v>21</v>
      </c>
      <c r="H151" s="1" t="s">
        <v>22</v>
      </c>
      <c r="I151" s="1" t="s">
        <v>23</v>
      </c>
      <c r="J151" s="1" t="s">
        <v>24</v>
      </c>
      <c r="K151" s="1" t="s">
        <v>25</v>
      </c>
      <c r="L151" s="1" t="s">
        <v>26</v>
      </c>
      <c r="M151" s="1" t="s">
        <v>44</v>
      </c>
      <c r="N151" s="1" t="s">
        <v>28</v>
      </c>
      <c r="V151" t="s">
        <v>29</v>
      </c>
      <c r="W151" t="s">
        <v>30</v>
      </c>
      <c r="X151">
        <v>1.2</v>
      </c>
      <c r="Y151" t="s">
        <v>31</v>
      </c>
      <c r="Z151" t="s">
        <v>32</v>
      </c>
      <c r="AA151" t="s">
        <v>33</v>
      </c>
      <c r="AB151" t="s">
        <v>34</v>
      </c>
    </row>
    <row r="152" spans="1:28" ht="15.75" customHeight="1" x14ac:dyDescent="0.2">
      <c r="A152" t="s">
        <v>189</v>
      </c>
      <c r="B152" t="s">
        <v>139</v>
      </c>
      <c r="D152" s="1" t="str">
        <f>VLOOKUP(B152,Sheet1!A:B,2,FALSE)</f>
        <v>SAMN33758797</v>
      </c>
      <c r="E152" t="s">
        <v>139</v>
      </c>
      <c r="F152" s="2" t="str">
        <f t="shared" si="4"/>
        <v>PacBio HiFi sequencing of NA18747 rebasecalled with DeepConsensus v1.2</v>
      </c>
      <c r="G152" s="1" t="s">
        <v>21</v>
      </c>
      <c r="H152" s="1" t="s">
        <v>22</v>
      </c>
      <c r="I152" s="1" t="s">
        <v>23</v>
      </c>
      <c r="J152" s="1" t="s">
        <v>24</v>
      </c>
      <c r="K152" s="1" t="s">
        <v>25</v>
      </c>
      <c r="L152" s="1" t="s">
        <v>26</v>
      </c>
      <c r="M152" s="1" t="s">
        <v>44</v>
      </c>
      <c r="N152" s="1" t="s">
        <v>28</v>
      </c>
      <c r="V152" t="s">
        <v>29</v>
      </c>
      <c r="W152" t="s">
        <v>30</v>
      </c>
      <c r="X152">
        <v>1.2</v>
      </c>
      <c r="Y152" t="s">
        <v>31</v>
      </c>
      <c r="Z152" t="s">
        <v>32</v>
      </c>
      <c r="AA152" t="s">
        <v>33</v>
      </c>
      <c r="AB152" t="s">
        <v>34</v>
      </c>
    </row>
    <row r="153" spans="1:28" ht="15.75" customHeight="1" x14ac:dyDescent="0.2">
      <c r="A153" t="s">
        <v>189</v>
      </c>
      <c r="B153" t="s">
        <v>138</v>
      </c>
      <c r="D153" s="1" t="str">
        <f>VLOOKUP(B153,Sheet1!A:B,2,FALSE)</f>
        <v>SAMN33758797</v>
      </c>
      <c r="E153" t="s">
        <v>138</v>
      </c>
      <c r="F153" s="2" t="str">
        <f t="shared" si="4"/>
        <v>PacBio HiFi sequencing of NA18747 rebasecalled with DeepConsensus v1.2</v>
      </c>
      <c r="G153" s="1" t="s">
        <v>21</v>
      </c>
      <c r="H153" s="1" t="s">
        <v>22</v>
      </c>
      <c r="I153" s="1" t="s">
        <v>23</v>
      </c>
      <c r="J153" s="1" t="s">
        <v>24</v>
      </c>
      <c r="K153" s="1" t="s">
        <v>25</v>
      </c>
      <c r="L153" s="1" t="s">
        <v>26</v>
      </c>
      <c r="M153" s="1" t="s">
        <v>44</v>
      </c>
      <c r="N153" s="1" t="s">
        <v>28</v>
      </c>
      <c r="V153" t="s">
        <v>29</v>
      </c>
      <c r="W153" t="s">
        <v>30</v>
      </c>
      <c r="X153">
        <v>1.2</v>
      </c>
      <c r="Y153" t="s">
        <v>31</v>
      </c>
      <c r="Z153" t="s">
        <v>32</v>
      </c>
      <c r="AA153" t="s">
        <v>33</v>
      </c>
      <c r="AB153" t="s">
        <v>34</v>
      </c>
    </row>
    <row r="154" spans="1:28" ht="15.75" customHeight="1" x14ac:dyDescent="0.2">
      <c r="A154" t="s">
        <v>88</v>
      </c>
      <c r="B154" t="s">
        <v>89</v>
      </c>
      <c r="D154" s="1" t="str">
        <f>VLOOKUP(B154,Sheet1!A:B,2,FALSE)</f>
        <v>SAMN33621961</v>
      </c>
      <c r="E154" t="s">
        <v>89</v>
      </c>
      <c r="F154" s="2" t="str">
        <f t="shared" si="4"/>
        <v>PacBio HiFi sequencing of NA18971 rebasecalled with DeepConsensus v1.2</v>
      </c>
      <c r="G154" s="1" t="s">
        <v>21</v>
      </c>
      <c r="H154" s="1" t="s">
        <v>22</v>
      </c>
      <c r="I154" s="1" t="s">
        <v>23</v>
      </c>
      <c r="J154" s="1" t="s">
        <v>24</v>
      </c>
      <c r="K154" s="1" t="s">
        <v>25</v>
      </c>
      <c r="L154" s="1" t="s">
        <v>26</v>
      </c>
      <c r="M154" s="1" t="s">
        <v>44</v>
      </c>
      <c r="N154" s="1" t="s">
        <v>28</v>
      </c>
      <c r="V154" t="s">
        <v>29</v>
      </c>
      <c r="W154" t="s">
        <v>30</v>
      </c>
      <c r="X154">
        <v>1.2</v>
      </c>
      <c r="Y154" t="s">
        <v>31</v>
      </c>
      <c r="Z154" t="s">
        <v>32</v>
      </c>
      <c r="AA154" t="s">
        <v>33</v>
      </c>
      <c r="AB154" t="s">
        <v>34</v>
      </c>
    </row>
    <row r="155" spans="1:28" ht="15.75" customHeight="1" x14ac:dyDescent="0.2">
      <c r="A155" t="s">
        <v>88</v>
      </c>
      <c r="B155" t="s">
        <v>89</v>
      </c>
      <c r="D155" s="1" t="str">
        <f>VLOOKUP(B155,Sheet1!A:B,2,FALSE)</f>
        <v>SAMN33621961</v>
      </c>
      <c r="E155" t="s">
        <v>89</v>
      </c>
      <c r="F155" s="2" t="str">
        <f t="shared" si="4"/>
        <v>PacBio HiFi sequencing of NA18971 rebasecalled with DeepConsensus v1.2</v>
      </c>
      <c r="G155" s="1" t="s">
        <v>21</v>
      </c>
      <c r="H155" s="1" t="s">
        <v>22</v>
      </c>
      <c r="I155" s="1" t="s">
        <v>23</v>
      </c>
      <c r="J155" s="1" t="s">
        <v>24</v>
      </c>
      <c r="K155" s="1" t="s">
        <v>25</v>
      </c>
      <c r="L155" s="1" t="s">
        <v>26</v>
      </c>
      <c r="M155" s="1" t="s">
        <v>44</v>
      </c>
      <c r="N155" s="1" t="s">
        <v>28</v>
      </c>
      <c r="V155" t="s">
        <v>29</v>
      </c>
      <c r="W155" t="s">
        <v>30</v>
      </c>
      <c r="X155">
        <v>1.2</v>
      </c>
      <c r="Y155" t="s">
        <v>31</v>
      </c>
      <c r="Z155" t="s">
        <v>32</v>
      </c>
      <c r="AA155" t="s">
        <v>33</v>
      </c>
      <c r="AB155" t="s">
        <v>34</v>
      </c>
    </row>
    <row r="156" spans="1:28" ht="15.75" customHeight="1" x14ac:dyDescent="0.2">
      <c r="A156" t="s">
        <v>88</v>
      </c>
      <c r="B156" t="s">
        <v>89</v>
      </c>
      <c r="D156" s="1" t="str">
        <f>VLOOKUP(B156,Sheet1!A:B,2,FALSE)</f>
        <v>SAMN33621961</v>
      </c>
      <c r="E156" t="s">
        <v>89</v>
      </c>
      <c r="F156" s="2" t="str">
        <f t="shared" si="4"/>
        <v>PacBio HiFi sequencing of NA18971 rebasecalled with DeepConsensus v1.2</v>
      </c>
      <c r="G156" s="1" t="s">
        <v>21</v>
      </c>
      <c r="H156" s="1" t="s">
        <v>22</v>
      </c>
      <c r="I156" s="1" t="s">
        <v>23</v>
      </c>
      <c r="J156" s="1" t="s">
        <v>24</v>
      </c>
      <c r="K156" s="1" t="s">
        <v>25</v>
      </c>
      <c r="L156" s="1" t="s">
        <v>26</v>
      </c>
      <c r="M156" s="1" t="s">
        <v>44</v>
      </c>
      <c r="N156" s="1" t="s">
        <v>28</v>
      </c>
      <c r="V156" t="s">
        <v>29</v>
      </c>
      <c r="W156" t="s">
        <v>30</v>
      </c>
      <c r="X156">
        <v>1.2</v>
      </c>
      <c r="Y156" t="s">
        <v>31</v>
      </c>
      <c r="Z156" t="s">
        <v>32</v>
      </c>
      <c r="AA156" t="s">
        <v>33</v>
      </c>
      <c r="AB156" t="s">
        <v>34</v>
      </c>
    </row>
    <row r="157" spans="1:28" ht="15.75" customHeight="1" x14ac:dyDescent="0.2">
      <c r="A157" t="s">
        <v>190</v>
      </c>
      <c r="B157" t="s">
        <v>141</v>
      </c>
      <c r="D157" s="1" t="str">
        <f>VLOOKUP(B157,Sheet1!A:B,2,FALSE)</f>
        <v>SAMN33758798</v>
      </c>
      <c r="E157" t="s">
        <v>141</v>
      </c>
      <c r="F157" s="2" t="str">
        <f t="shared" si="4"/>
        <v>PacBio HiFi sequencing of NA18983 rebasecalled with DeepConsensus v1.2</v>
      </c>
      <c r="G157" s="1" t="s">
        <v>21</v>
      </c>
      <c r="H157" s="1" t="s">
        <v>22</v>
      </c>
      <c r="I157" s="1" t="s">
        <v>23</v>
      </c>
      <c r="J157" s="1" t="s">
        <v>24</v>
      </c>
      <c r="K157" s="1" t="s">
        <v>25</v>
      </c>
      <c r="L157" s="1" t="s">
        <v>26</v>
      </c>
      <c r="M157" s="1" t="s">
        <v>44</v>
      </c>
      <c r="N157" s="1" t="s">
        <v>28</v>
      </c>
      <c r="V157" t="s">
        <v>29</v>
      </c>
      <c r="W157" t="s">
        <v>30</v>
      </c>
      <c r="X157">
        <v>1.2</v>
      </c>
      <c r="Y157" t="s">
        <v>31</v>
      </c>
      <c r="Z157" t="s">
        <v>32</v>
      </c>
      <c r="AA157" t="s">
        <v>33</v>
      </c>
      <c r="AB157" t="s">
        <v>34</v>
      </c>
    </row>
    <row r="158" spans="1:28" ht="15.75" customHeight="1" x14ac:dyDescent="0.2">
      <c r="A158" t="s">
        <v>190</v>
      </c>
      <c r="B158" t="s">
        <v>141</v>
      </c>
      <c r="D158" s="1" t="str">
        <f>VLOOKUP(B158,Sheet1!A:B,2,FALSE)</f>
        <v>SAMN33758798</v>
      </c>
      <c r="E158" t="s">
        <v>141</v>
      </c>
      <c r="F158" s="2" t="str">
        <f t="shared" si="4"/>
        <v>PacBio HiFi sequencing of NA18983 rebasecalled with DeepConsensus v1.2</v>
      </c>
      <c r="G158" s="1" t="s">
        <v>21</v>
      </c>
      <c r="H158" s="1" t="s">
        <v>22</v>
      </c>
      <c r="I158" s="1" t="s">
        <v>23</v>
      </c>
      <c r="J158" s="1" t="s">
        <v>24</v>
      </c>
      <c r="K158" s="1" t="s">
        <v>25</v>
      </c>
      <c r="L158" s="1" t="s">
        <v>26</v>
      </c>
      <c r="M158" s="1" t="s">
        <v>44</v>
      </c>
      <c r="N158" s="1" t="s">
        <v>28</v>
      </c>
      <c r="V158" t="s">
        <v>29</v>
      </c>
      <c r="W158" t="s">
        <v>30</v>
      </c>
      <c r="X158">
        <v>1.2</v>
      </c>
      <c r="Y158" t="s">
        <v>31</v>
      </c>
      <c r="Z158" t="s">
        <v>32</v>
      </c>
      <c r="AA158" t="s">
        <v>33</v>
      </c>
      <c r="AB158" t="s">
        <v>34</v>
      </c>
    </row>
    <row r="159" spans="1:28" ht="15.75" customHeight="1" x14ac:dyDescent="0.2">
      <c r="A159" t="s">
        <v>190</v>
      </c>
      <c r="B159" t="s">
        <v>141</v>
      </c>
      <c r="D159" s="1" t="str">
        <f>VLOOKUP(B159,Sheet1!A:B,2,FALSE)</f>
        <v>SAMN33758798</v>
      </c>
      <c r="E159" t="s">
        <v>141</v>
      </c>
      <c r="F159" s="2" t="str">
        <f t="shared" si="4"/>
        <v>PacBio HiFi sequencing of NA18983 rebasecalled with DeepConsensus v1.2</v>
      </c>
      <c r="G159" s="1" t="s">
        <v>21</v>
      </c>
      <c r="H159" s="1" t="s">
        <v>22</v>
      </c>
      <c r="I159" s="1" t="s">
        <v>23</v>
      </c>
      <c r="J159" s="1" t="s">
        <v>24</v>
      </c>
      <c r="K159" s="1" t="s">
        <v>25</v>
      </c>
      <c r="L159" s="1" t="s">
        <v>26</v>
      </c>
      <c r="M159" s="1" t="s">
        <v>44</v>
      </c>
      <c r="N159" s="1" t="s">
        <v>28</v>
      </c>
      <c r="V159" t="s">
        <v>29</v>
      </c>
      <c r="W159" t="s">
        <v>30</v>
      </c>
      <c r="X159">
        <v>1.2</v>
      </c>
      <c r="Y159" t="s">
        <v>31</v>
      </c>
      <c r="Z159" t="s">
        <v>32</v>
      </c>
      <c r="AA159" t="s">
        <v>33</v>
      </c>
      <c r="AB159" t="s">
        <v>34</v>
      </c>
    </row>
    <row r="160" spans="1:28" ht="15.75" customHeight="1" x14ac:dyDescent="0.2">
      <c r="A160" t="s">
        <v>190</v>
      </c>
      <c r="B160" t="s">
        <v>141</v>
      </c>
      <c r="D160" s="1" t="str">
        <f>VLOOKUP(B160,Sheet1!A:B,2,FALSE)</f>
        <v>SAMN33758798</v>
      </c>
      <c r="E160" t="s">
        <v>141</v>
      </c>
      <c r="F160" s="2" t="str">
        <f t="shared" si="4"/>
        <v>PacBio HiFi sequencing of NA18983 rebasecalled with DeepConsensus v1.2</v>
      </c>
      <c r="G160" s="1" t="s">
        <v>21</v>
      </c>
      <c r="H160" s="1" t="s">
        <v>22</v>
      </c>
      <c r="I160" s="1" t="s">
        <v>23</v>
      </c>
      <c r="J160" s="1" t="s">
        <v>24</v>
      </c>
      <c r="K160" s="1" t="s">
        <v>25</v>
      </c>
      <c r="L160" s="1" t="s">
        <v>26</v>
      </c>
      <c r="M160" s="1" t="s">
        <v>44</v>
      </c>
      <c r="N160" s="1" t="s">
        <v>28</v>
      </c>
      <c r="V160" t="s">
        <v>29</v>
      </c>
      <c r="W160" t="s">
        <v>30</v>
      </c>
      <c r="X160">
        <v>1.2</v>
      </c>
      <c r="Y160" t="s">
        <v>31</v>
      </c>
      <c r="Z160" t="s">
        <v>32</v>
      </c>
      <c r="AA160" t="s">
        <v>33</v>
      </c>
      <c r="AB160" t="s">
        <v>34</v>
      </c>
    </row>
    <row r="161" spans="1:28" ht="15.75" customHeight="1" x14ac:dyDescent="0.2">
      <c r="A161" t="s">
        <v>190</v>
      </c>
      <c r="B161" t="s">
        <v>141</v>
      </c>
      <c r="D161" s="1" t="str">
        <f>VLOOKUP(B161,Sheet1!A:B,2,FALSE)</f>
        <v>SAMN33758798</v>
      </c>
      <c r="E161" t="s">
        <v>141</v>
      </c>
      <c r="F161" s="2" t="str">
        <f t="shared" si="4"/>
        <v>PacBio HiFi sequencing of NA18983 rebasecalled with DeepConsensus v1.2</v>
      </c>
      <c r="G161" s="1" t="s">
        <v>21</v>
      </c>
      <c r="H161" s="1" t="s">
        <v>22</v>
      </c>
      <c r="I161" s="1" t="s">
        <v>23</v>
      </c>
      <c r="J161" s="1" t="s">
        <v>24</v>
      </c>
      <c r="K161" s="1" t="s">
        <v>25</v>
      </c>
      <c r="L161" s="1" t="s">
        <v>26</v>
      </c>
      <c r="M161" s="1" t="s">
        <v>44</v>
      </c>
      <c r="N161" s="1" t="s">
        <v>28</v>
      </c>
      <c r="V161" t="s">
        <v>29</v>
      </c>
      <c r="W161" t="s">
        <v>30</v>
      </c>
      <c r="X161">
        <v>1.2</v>
      </c>
      <c r="Y161" t="s">
        <v>31</v>
      </c>
      <c r="Z161" t="s">
        <v>32</v>
      </c>
      <c r="AA161" t="s">
        <v>33</v>
      </c>
      <c r="AB161" t="s">
        <v>34</v>
      </c>
    </row>
    <row r="162" spans="1:28" ht="15.75" customHeight="1" x14ac:dyDescent="0.2">
      <c r="A162" t="s">
        <v>191</v>
      </c>
      <c r="B162" t="s">
        <v>143</v>
      </c>
      <c r="D162" s="1" t="str">
        <f>VLOOKUP(B162,Sheet1!A:B,2,FALSE)</f>
        <v>SAMN33758799</v>
      </c>
      <c r="E162" t="s">
        <v>143</v>
      </c>
      <c r="F162" s="2" t="str">
        <f t="shared" ref="F162:F169" si="5">_xlfn.CONCAT("PacBio HiFi sequencing of ", A162," rebasecalled with DeepConsensus v1.2")</f>
        <v>PacBio HiFi sequencing of NA19043 rebasecalled with DeepConsensus v1.2</v>
      </c>
      <c r="G162" s="1" t="s">
        <v>21</v>
      </c>
      <c r="H162" s="1" t="s">
        <v>22</v>
      </c>
      <c r="I162" s="1" t="s">
        <v>23</v>
      </c>
      <c r="J162" s="1" t="s">
        <v>24</v>
      </c>
      <c r="K162" s="1" t="s">
        <v>25</v>
      </c>
      <c r="L162" s="1" t="s">
        <v>26</v>
      </c>
      <c r="M162" s="1" t="s">
        <v>44</v>
      </c>
      <c r="N162" s="1" t="s">
        <v>28</v>
      </c>
      <c r="V162" t="s">
        <v>29</v>
      </c>
      <c r="W162" t="s">
        <v>30</v>
      </c>
      <c r="X162">
        <v>1.2</v>
      </c>
      <c r="Y162" t="s">
        <v>31</v>
      </c>
      <c r="Z162" t="s">
        <v>32</v>
      </c>
      <c r="AA162" t="s">
        <v>33</v>
      </c>
      <c r="AB162" t="s">
        <v>34</v>
      </c>
    </row>
    <row r="163" spans="1:28" ht="15.75" customHeight="1" x14ac:dyDescent="0.2">
      <c r="A163" t="s">
        <v>191</v>
      </c>
      <c r="B163" t="s">
        <v>143</v>
      </c>
      <c r="D163" s="1" t="str">
        <f>VLOOKUP(B163,Sheet1!A:B,2,FALSE)</f>
        <v>SAMN33758799</v>
      </c>
      <c r="E163" t="s">
        <v>143</v>
      </c>
      <c r="F163" s="2" t="str">
        <f t="shared" si="5"/>
        <v>PacBio HiFi sequencing of NA19043 rebasecalled with DeepConsensus v1.2</v>
      </c>
      <c r="G163" s="1" t="s">
        <v>21</v>
      </c>
      <c r="H163" s="1" t="s">
        <v>22</v>
      </c>
      <c r="I163" s="1" t="s">
        <v>23</v>
      </c>
      <c r="J163" s="1" t="s">
        <v>24</v>
      </c>
      <c r="K163" s="1" t="s">
        <v>25</v>
      </c>
      <c r="L163" s="1" t="s">
        <v>26</v>
      </c>
      <c r="M163" s="1" t="s">
        <v>44</v>
      </c>
      <c r="N163" s="1" t="s">
        <v>28</v>
      </c>
      <c r="V163" t="s">
        <v>29</v>
      </c>
      <c r="W163" t="s">
        <v>30</v>
      </c>
      <c r="X163">
        <v>1.2</v>
      </c>
      <c r="Y163" t="s">
        <v>31</v>
      </c>
      <c r="Z163" t="s">
        <v>32</v>
      </c>
      <c r="AA163" t="s">
        <v>33</v>
      </c>
      <c r="AB163" t="s">
        <v>34</v>
      </c>
    </row>
    <row r="164" spans="1:28" ht="15.75" customHeight="1" x14ac:dyDescent="0.2">
      <c r="A164" t="s">
        <v>192</v>
      </c>
      <c r="B164" t="s">
        <v>145</v>
      </c>
      <c r="D164" s="1" t="str">
        <f>VLOOKUP(B164,Sheet1!A:B,2,FALSE)</f>
        <v>SAMN33758800</v>
      </c>
      <c r="E164" t="s">
        <v>145</v>
      </c>
      <c r="F164" s="2" t="str">
        <f t="shared" si="5"/>
        <v>PacBio HiFi sequencing of NA20752 rebasecalled with DeepConsensus v1.2</v>
      </c>
      <c r="G164" s="1" t="s">
        <v>21</v>
      </c>
      <c r="H164" s="1" t="s">
        <v>22</v>
      </c>
      <c r="I164" s="1" t="s">
        <v>23</v>
      </c>
      <c r="J164" s="1" t="s">
        <v>24</v>
      </c>
      <c r="K164" s="1" t="s">
        <v>25</v>
      </c>
      <c r="L164" s="1" t="s">
        <v>26</v>
      </c>
      <c r="M164" s="1" t="s">
        <v>44</v>
      </c>
      <c r="N164" s="1" t="s">
        <v>28</v>
      </c>
      <c r="V164" t="s">
        <v>29</v>
      </c>
      <c r="W164" t="s">
        <v>30</v>
      </c>
      <c r="X164">
        <v>1.2</v>
      </c>
      <c r="Y164" t="s">
        <v>31</v>
      </c>
      <c r="Z164" t="s">
        <v>32</v>
      </c>
      <c r="AA164" t="s">
        <v>33</v>
      </c>
      <c r="AB164" t="s">
        <v>34</v>
      </c>
    </row>
    <row r="165" spans="1:28" ht="15.75" customHeight="1" x14ac:dyDescent="0.2">
      <c r="A165" t="s">
        <v>192</v>
      </c>
      <c r="B165" t="s">
        <v>145</v>
      </c>
      <c r="D165" s="1" t="str">
        <f>VLOOKUP(B165,Sheet1!A:B,2,FALSE)</f>
        <v>SAMN33758800</v>
      </c>
      <c r="E165" t="s">
        <v>145</v>
      </c>
      <c r="F165" s="2" t="str">
        <f t="shared" si="5"/>
        <v>PacBio HiFi sequencing of NA20752 rebasecalled with DeepConsensus v1.2</v>
      </c>
      <c r="G165" s="1" t="s">
        <v>21</v>
      </c>
      <c r="H165" s="1" t="s">
        <v>22</v>
      </c>
      <c r="I165" s="1" t="s">
        <v>23</v>
      </c>
      <c r="J165" s="1" t="s">
        <v>24</v>
      </c>
      <c r="K165" s="1" t="s">
        <v>25</v>
      </c>
      <c r="L165" s="1" t="s">
        <v>26</v>
      </c>
      <c r="M165" s="1" t="s">
        <v>44</v>
      </c>
      <c r="N165" s="1" t="s">
        <v>28</v>
      </c>
      <c r="V165" t="s">
        <v>29</v>
      </c>
      <c r="W165" t="s">
        <v>30</v>
      </c>
      <c r="X165">
        <v>1.2</v>
      </c>
      <c r="Y165" t="s">
        <v>31</v>
      </c>
      <c r="Z165" t="s">
        <v>32</v>
      </c>
      <c r="AA165" t="s">
        <v>33</v>
      </c>
      <c r="AB165" t="s">
        <v>34</v>
      </c>
    </row>
    <row r="166" spans="1:28" ht="15.75" customHeight="1" x14ac:dyDescent="0.2">
      <c r="A166" t="s">
        <v>90</v>
      </c>
      <c r="B166" t="s">
        <v>91</v>
      </c>
      <c r="D166" s="1" t="str">
        <f>VLOOKUP(B166,Sheet1!A:B,2,FALSE)</f>
        <v>SAMN33621962</v>
      </c>
      <c r="E166" t="s">
        <v>91</v>
      </c>
      <c r="F166" s="2" t="str">
        <f t="shared" si="5"/>
        <v>PacBio HiFi sequencing of NA20805 rebasecalled with DeepConsensus v1.2</v>
      </c>
      <c r="G166" s="1" t="s">
        <v>21</v>
      </c>
      <c r="H166" s="1" t="s">
        <v>22</v>
      </c>
      <c r="I166" s="1" t="s">
        <v>23</v>
      </c>
      <c r="J166" s="1" t="s">
        <v>24</v>
      </c>
      <c r="K166" s="1" t="s">
        <v>25</v>
      </c>
      <c r="L166" s="1" t="s">
        <v>26</v>
      </c>
      <c r="M166" s="1" t="s">
        <v>44</v>
      </c>
      <c r="N166" s="1" t="s">
        <v>28</v>
      </c>
      <c r="V166" t="s">
        <v>29</v>
      </c>
      <c r="W166" t="s">
        <v>30</v>
      </c>
      <c r="X166">
        <v>1.2</v>
      </c>
      <c r="Y166" t="s">
        <v>31</v>
      </c>
      <c r="Z166" t="s">
        <v>32</v>
      </c>
      <c r="AA166" t="s">
        <v>33</v>
      </c>
      <c r="AB166" t="s">
        <v>34</v>
      </c>
    </row>
    <row r="167" spans="1:28" ht="15.75" customHeight="1" x14ac:dyDescent="0.2">
      <c r="A167" t="s">
        <v>90</v>
      </c>
      <c r="B167" t="s">
        <v>91</v>
      </c>
      <c r="D167" s="1" t="str">
        <f>VLOOKUP(B167,Sheet1!A:B,2,FALSE)</f>
        <v>SAMN33621962</v>
      </c>
      <c r="E167" t="s">
        <v>91</v>
      </c>
      <c r="F167" s="2" t="str">
        <f t="shared" si="5"/>
        <v>PacBio HiFi sequencing of NA20805 rebasecalled with DeepConsensus v1.2</v>
      </c>
      <c r="G167" s="1" t="s">
        <v>21</v>
      </c>
      <c r="H167" s="1" t="s">
        <v>22</v>
      </c>
      <c r="I167" s="1" t="s">
        <v>23</v>
      </c>
      <c r="J167" s="1" t="s">
        <v>24</v>
      </c>
      <c r="K167" s="1" t="s">
        <v>25</v>
      </c>
      <c r="L167" s="1" t="s">
        <v>26</v>
      </c>
      <c r="M167" s="1" t="s">
        <v>44</v>
      </c>
      <c r="N167" s="1" t="s">
        <v>28</v>
      </c>
      <c r="V167" t="s">
        <v>29</v>
      </c>
      <c r="W167" t="s">
        <v>30</v>
      </c>
      <c r="X167">
        <v>1.2</v>
      </c>
      <c r="Y167" t="s">
        <v>31</v>
      </c>
      <c r="Z167" t="s">
        <v>32</v>
      </c>
      <c r="AA167" t="s">
        <v>33</v>
      </c>
      <c r="AB167" t="s">
        <v>34</v>
      </c>
    </row>
    <row r="168" spans="1:28" ht="15.75" customHeight="1" x14ac:dyDescent="0.2">
      <c r="A168" t="s">
        <v>193</v>
      </c>
      <c r="B168" t="s">
        <v>147</v>
      </c>
      <c r="D168" s="1" t="str">
        <f>VLOOKUP(B168,Sheet1!A:B,2,FALSE)</f>
        <v>SAMN33758801</v>
      </c>
      <c r="E168" t="s">
        <v>147</v>
      </c>
      <c r="F168" s="2" t="str">
        <f t="shared" si="5"/>
        <v>PacBio HiFi sequencing of NA20905 rebasecalled with DeepConsensus v1.2</v>
      </c>
      <c r="G168" s="1" t="s">
        <v>21</v>
      </c>
      <c r="H168" s="1" t="s">
        <v>22</v>
      </c>
      <c r="I168" s="1" t="s">
        <v>23</v>
      </c>
      <c r="J168" s="1" t="s">
        <v>24</v>
      </c>
      <c r="K168" s="1" t="s">
        <v>25</v>
      </c>
      <c r="L168" s="1" t="s">
        <v>26</v>
      </c>
      <c r="M168" s="1" t="s">
        <v>44</v>
      </c>
      <c r="N168" s="1" t="s">
        <v>28</v>
      </c>
      <c r="V168" t="s">
        <v>29</v>
      </c>
      <c r="W168" t="s">
        <v>30</v>
      </c>
      <c r="X168">
        <v>1.2</v>
      </c>
      <c r="Y168" t="s">
        <v>31</v>
      </c>
      <c r="Z168" t="s">
        <v>32</v>
      </c>
      <c r="AA168" t="s">
        <v>33</v>
      </c>
      <c r="AB168" t="s">
        <v>34</v>
      </c>
    </row>
    <row r="169" spans="1:28" ht="15.75" customHeight="1" x14ac:dyDescent="0.2">
      <c r="A169" t="s">
        <v>193</v>
      </c>
      <c r="B169" t="s">
        <v>147</v>
      </c>
      <c r="D169" s="1" t="str">
        <f>VLOOKUP(B169,Sheet1!A:B,2,FALSE)</f>
        <v>SAMN33758801</v>
      </c>
      <c r="E169" t="s">
        <v>147</v>
      </c>
      <c r="F169" s="2" t="str">
        <f t="shared" si="5"/>
        <v>PacBio HiFi sequencing of NA20905 rebasecalled with DeepConsensus v1.2</v>
      </c>
      <c r="G169" s="1" t="s">
        <v>21</v>
      </c>
      <c r="H169" s="1" t="s">
        <v>22</v>
      </c>
      <c r="I169" s="1" t="s">
        <v>23</v>
      </c>
      <c r="J169" s="1" t="s">
        <v>24</v>
      </c>
      <c r="K169" s="1" t="s">
        <v>25</v>
      </c>
      <c r="L169" s="1" t="s">
        <v>26</v>
      </c>
      <c r="M169" s="1" t="s">
        <v>44</v>
      </c>
      <c r="N169" s="1" t="s">
        <v>28</v>
      </c>
      <c r="V169" t="s">
        <v>29</v>
      </c>
      <c r="W169" t="s">
        <v>30</v>
      </c>
      <c r="X169">
        <v>1.2</v>
      </c>
      <c r="Y169" t="s">
        <v>31</v>
      </c>
      <c r="Z169" t="s">
        <v>32</v>
      </c>
      <c r="AA169" t="s">
        <v>33</v>
      </c>
      <c r="AB169" t="s">
        <v>34</v>
      </c>
    </row>
  </sheetData>
  <autoFilter ref="A1:AC1" xr:uid="{00000000-0001-0000-0000-000000000000}">
    <sortState xmlns:xlrd2="http://schemas.microsoft.com/office/spreadsheetml/2017/richdata2" ref="A2:AC169">
      <sortCondition ref="O1:O169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86A1-D2E4-5A43-9114-79872CFDA604}">
  <dimension ref="A1:Y47"/>
  <sheetViews>
    <sheetView tabSelected="1" topLeftCell="A38" workbookViewId="0">
      <selection activeCell="I2" sqref="I2:I47"/>
    </sheetView>
  </sheetViews>
  <sheetFormatPr baseColWidth="10" defaultRowHeight="13" x14ac:dyDescent="0.15"/>
  <cols>
    <col min="1" max="1" width="27.6640625" customWidth="1"/>
    <col min="2" max="2" width="27.6640625" bestFit="1" customWidth="1"/>
    <col min="3" max="3" width="62" bestFit="1" customWidth="1"/>
    <col min="4" max="4" width="14" bestFit="1" customWidth="1"/>
    <col min="5" max="5" width="12.6640625" bestFit="1" customWidth="1"/>
    <col min="6" max="6" width="15.33203125" bestFit="1" customWidth="1"/>
    <col min="7" max="7" width="12.33203125" bestFit="1" customWidth="1"/>
    <col min="8" max="8" width="13.1640625" bestFit="1" customWidth="1"/>
    <col min="9" max="9" width="16.5" bestFit="1" customWidth="1"/>
    <col min="10" max="10" width="66.6640625" bestFit="1" customWidth="1"/>
    <col min="11" max="11" width="7.33203125" bestFit="1" customWidth="1"/>
    <col min="12" max="15" width="44.1640625" bestFit="1" customWidth="1"/>
    <col min="16" max="18" width="44" bestFit="1" customWidth="1"/>
    <col min="19" max="19" width="12.33203125" bestFit="1" customWidth="1"/>
    <col min="20" max="20" width="12" bestFit="1" customWidth="1"/>
    <col min="21" max="21" width="20.6640625" bestFit="1" customWidth="1"/>
    <col min="22" max="22" width="16.6640625" bestFit="1" customWidth="1"/>
    <col min="23" max="23" width="23.83203125" bestFit="1" customWidth="1"/>
    <col min="24" max="24" width="20.33203125" bestFit="1" customWidth="1"/>
    <col min="25" max="25" width="15.83203125" bestFit="1" customWidth="1"/>
  </cols>
  <sheetData>
    <row r="1" spans="1:25" ht="16" x14ac:dyDescent="0.2">
      <c r="A1" t="s">
        <v>47</v>
      </c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10</v>
      </c>
      <c r="M1" s="1" t="s">
        <v>11</v>
      </c>
      <c r="N1" s="1" t="s">
        <v>12</v>
      </c>
      <c r="O1" s="1" t="s">
        <v>13</v>
      </c>
      <c r="P1" s="1" t="s">
        <v>409</v>
      </c>
      <c r="Q1" s="1" t="s">
        <v>410</v>
      </c>
      <c r="R1" s="1" t="s">
        <v>411</v>
      </c>
      <c r="S1" s="3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</row>
    <row r="2" spans="1:25" ht="16" x14ac:dyDescent="0.2">
      <c r="A2" t="s">
        <v>92</v>
      </c>
      <c r="B2" t="s">
        <v>195</v>
      </c>
      <c r="C2" t="s">
        <v>412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t="s">
        <v>241</v>
      </c>
      <c r="M2" t="s">
        <v>242</v>
      </c>
      <c r="N2" t="s">
        <v>243</v>
      </c>
      <c r="O2" s="1"/>
      <c r="P2" s="1"/>
      <c r="Q2" s="1"/>
      <c r="R2" s="1"/>
      <c r="S2" t="s">
        <v>36</v>
      </c>
      <c r="T2" t="s">
        <v>37</v>
      </c>
      <c r="U2">
        <v>1.2</v>
      </c>
      <c r="V2" t="s">
        <v>31</v>
      </c>
      <c r="W2" t="s">
        <v>32</v>
      </c>
      <c r="X2" t="s">
        <v>38</v>
      </c>
      <c r="Y2" t="s">
        <v>39</v>
      </c>
    </row>
    <row r="3" spans="1:25" ht="16" x14ac:dyDescent="0.2">
      <c r="A3" t="s">
        <v>148</v>
      </c>
      <c r="B3" t="s">
        <v>196</v>
      </c>
      <c r="C3" t="s">
        <v>413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 t="s">
        <v>244</v>
      </c>
      <c r="M3" t="s">
        <v>245</v>
      </c>
      <c r="N3" t="s">
        <v>246</v>
      </c>
      <c r="O3" t="s">
        <v>247</v>
      </c>
      <c r="S3" t="s">
        <v>36</v>
      </c>
      <c r="T3" t="s">
        <v>37</v>
      </c>
      <c r="U3">
        <v>1.2</v>
      </c>
      <c r="V3" t="s">
        <v>31</v>
      </c>
      <c r="W3" t="s">
        <v>32</v>
      </c>
      <c r="X3" t="s">
        <v>38</v>
      </c>
      <c r="Y3" t="s">
        <v>39</v>
      </c>
    </row>
    <row r="4" spans="1:25" ht="16" x14ac:dyDescent="0.2">
      <c r="A4" t="s">
        <v>95</v>
      </c>
      <c r="B4" t="s">
        <v>197</v>
      </c>
      <c r="C4" t="s">
        <v>414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28</v>
      </c>
      <c r="L4" t="s">
        <v>248</v>
      </c>
      <c r="M4" t="s">
        <v>249</v>
      </c>
      <c r="N4" t="s">
        <v>250</v>
      </c>
      <c r="O4" s="1"/>
      <c r="P4" s="1"/>
      <c r="Q4" s="1"/>
      <c r="R4" s="1"/>
      <c r="S4" t="s">
        <v>36</v>
      </c>
      <c r="T4" t="s">
        <v>37</v>
      </c>
      <c r="U4">
        <v>1.2</v>
      </c>
      <c r="V4" t="s">
        <v>31</v>
      </c>
      <c r="W4" t="s">
        <v>32</v>
      </c>
      <c r="X4" t="s">
        <v>38</v>
      </c>
      <c r="Y4" t="s">
        <v>39</v>
      </c>
    </row>
    <row r="5" spans="1:25" ht="16" x14ac:dyDescent="0.2">
      <c r="A5" t="s">
        <v>149</v>
      </c>
      <c r="B5" t="s">
        <v>198</v>
      </c>
      <c r="C5" t="s">
        <v>415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  <c r="J5" s="1" t="s">
        <v>27</v>
      </c>
      <c r="K5" s="1" t="s">
        <v>28</v>
      </c>
      <c r="L5" t="s">
        <v>251</v>
      </c>
      <c r="M5" t="s">
        <v>252</v>
      </c>
      <c r="N5" t="s">
        <v>253</v>
      </c>
      <c r="O5" t="s">
        <v>254</v>
      </c>
      <c r="S5" t="s">
        <v>36</v>
      </c>
      <c r="T5" t="s">
        <v>37</v>
      </c>
      <c r="U5">
        <v>1.2</v>
      </c>
      <c r="V5" t="s">
        <v>31</v>
      </c>
      <c r="W5" t="s">
        <v>32</v>
      </c>
      <c r="X5" t="s">
        <v>38</v>
      </c>
      <c r="Y5" t="s">
        <v>39</v>
      </c>
    </row>
    <row r="6" spans="1:25" ht="16" x14ac:dyDescent="0.2">
      <c r="A6" t="s">
        <v>150</v>
      </c>
      <c r="B6" t="s">
        <v>199</v>
      </c>
      <c r="C6" t="s">
        <v>416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26</v>
      </c>
      <c r="J6" s="1" t="s">
        <v>27</v>
      </c>
      <c r="K6" s="1" t="s">
        <v>28</v>
      </c>
      <c r="L6" t="s">
        <v>255</v>
      </c>
      <c r="M6" t="s">
        <v>256</v>
      </c>
      <c r="N6" t="s">
        <v>257</v>
      </c>
      <c r="O6" s="1"/>
      <c r="P6" s="1"/>
      <c r="Q6" s="1"/>
      <c r="R6" s="1"/>
      <c r="S6" t="s">
        <v>36</v>
      </c>
      <c r="T6" t="s">
        <v>37</v>
      </c>
      <c r="U6">
        <v>1.2</v>
      </c>
      <c r="V6" t="s">
        <v>31</v>
      </c>
      <c r="W6" t="s">
        <v>32</v>
      </c>
      <c r="X6" t="s">
        <v>38</v>
      </c>
      <c r="Y6" t="s">
        <v>39</v>
      </c>
    </row>
    <row r="7" spans="1:25" ht="16" x14ac:dyDescent="0.2">
      <c r="A7" t="s">
        <v>97</v>
      </c>
      <c r="B7" t="s">
        <v>200</v>
      </c>
      <c r="C7" t="s">
        <v>417</v>
      </c>
      <c r="D7" s="1" t="s">
        <v>21</v>
      </c>
      <c r="E7" s="1" t="s">
        <v>22</v>
      </c>
      <c r="F7" s="1" t="s">
        <v>23</v>
      </c>
      <c r="G7" s="1" t="s">
        <v>24</v>
      </c>
      <c r="H7" s="1" t="s">
        <v>25</v>
      </c>
      <c r="I7" s="1" t="s">
        <v>26</v>
      </c>
      <c r="J7" s="1" t="s">
        <v>27</v>
      </c>
      <c r="K7" s="1" t="s">
        <v>28</v>
      </c>
      <c r="L7" t="s">
        <v>258</v>
      </c>
      <c r="M7" t="s">
        <v>259</v>
      </c>
      <c r="N7" t="s">
        <v>260</v>
      </c>
      <c r="O7" t="s">
        <v>261</v>
      </c>
      <c r="S7" t="s">
        <v>36</v>
      </c>
      <c r="T7" t="s">
        <v>37</v>
      </c>
      <c r="U7">
        <v>1.2</v>
      </c>
      <c r="V7" t="s">
        <v>31</v>
      </c>
      <c r="W7" t="s">
        <v>32</v>
      </c>
      <c r="X7" t="s">
        <v>38</v>
      </c>
      <c r="Y7" t="s">
        <v>39</v>
      </c>
    </row>
    <row r="8" spans="1:25" ht="16" x14ac:dyDescent="0.2">
      <c r="A8" t="s">
        <v>151</v>
      </c>
      <c r="B8" t="s">
        <v>201</v>
      </c>
      <c r="C8" t="s">
        <v>418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" t="s">
        <v>26</v>
      </c>
      <c r="J8" s="1" t="s">
        <v>27</v>
      </c>
      <c r="K8" s="1" t="s">
        <v>28</v>
      </c>
      <c r="L8" t="s">
        <v>262</v>
      </c>
      <c r="M8" t="s">
        <v>263</v>
      </c>
      <c r="N8" t="s">
        <v>264</v>
      </c>
      <c r="O8" t="s">
        <v>265</v>
      </c>
      <c r="S8" t="s">
        <v>36</v>
      </c>
      <c r="T8" t="s">
        <v>37</v>
      </c>
      <c r="U8">
        <v>1.2</v>
      </c>
      <c r="V8" t="s">
        <v>31</v>
      </c>
      <c r="W8" t="s">
        <v>32</v>
      </c>
      <c r="X8" t="s">
        <v>38</v>
      </c>
      <c r="Y8" t="s">
        <v>39</v>
      </c>
    </row>
    <row r="9" spans="1:25" ht="16" x14ac:dyDescent="0.2">
      <c r="A9" t="s">
        <v>99</v>
      </c>
      <c r="B9" t="s">
        <v>202</v>
      </c>
      <c r="C9" t="s">
        <v>419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" t="s">
        <v>27</v>
      </c>
      <c r="K9" s="1" t="s">
        <v>28</v>
      </c>
      <c r="L9" t="s">
        <v>266</v>
      </c>
      <c r="M9" t="s">
        <v>267</v>
      </c>
      <c r="N9" t="s">
        <v>268</v>
      </c>
      <c r="O9" t="s">
        <v>269</v>
      </c>
      <c r="S9" t="s">
        <v>36</v>
      </c>
      <c r="T9" t="s">
        <v>37</v>
      </c>
      <c r="U9">
        <v>1.2</v>
      </c>
      <c r="V9" t="s">
        <v>31</v>
      </c>
      <c r="W9" t="s">
        <v>32</v>
      </c>
      <c r="X9" t="s">
        <v>38</v>
      </c>
      <c r="Y9" t="s">
        <v>39</v>
      </c>
    </row>
    <row r="10" spans="1:25" ht="16" x14ac:dyDescent="0.2">
      <c r="A10" t="s">
        <v>101</v>
      </c>
      <c r="B10" t="s">
        <v>203</v>
      </c>
      <c r="C10" t="s">
        <v>420</v>
      </c>
      <c r="D10" s="1" t="s">
        <v>21</v>
      </c>
      <c r="E10" s="1" t="s">
        <v>22</v>
      </c>
      <c r="F10" s="1" t="s">
        <v>23</v>
      </c>
      <c r="G10" s="1" t="s">
        <v>24</v>
      </c>
      <c r="H10" s="1" t="s">
        <v>25</v>
      </c>
      <c r="I10" s="1" t="s">
        <v>26</v>
      </c>
      <c r="J10" s="1" t="s">
        <v>27</v>
      </c>
      <c r="K10" s="1" t="s">
        <v>28</v>
      </c>
      <c r="L10" t="s">
        <v>270</v>
      </c>
      <c r="M10" t="s">
        <v>271</v>
      </c>
      <c r="N10" t="s">
        <v>272</v>
      </c>
      <c r="O10" t="s">
        <v>273</v>
      </c>
      <c r="S10" t="s">
        <v>36</v>
      </c>
      <c r="T10" t="s">
        <v>37</v>
      </c>
      <c r="U10">
        <v>1.2</v>
      </c>
      <c r="V10" t="s">
        <v>31</v>
      </c>
      <c r="W10" t="s">
        <v>32</v>
      </c>
      <c r="X10" t="s">
        <v>38</v>
      </c>
      <c r="Y10" t="s">
        <v>39</v>
      </c>
    </row>
    <row r="11" spans="1:25" ht="16" x14ac:dyDescent="0.2">
      <c r="A11" t="s">
        <v>104</v>
      </c>
      <c r="B11" t="s">
        <v>204</v>
      </c>
      <c r="C11" t="s">
        <v>421</v>
      </c>
      <c r="D11" s="1" t="s">
        <v>21</v>
      </c>
      <c r="E11" s="1" t="s">
        <v>22</v>
      </c>
      <c r="F11" s="1" t="s">
        <v>23</v>
      </c>
      <c r="G11" s="1" t="s">
        <v>24</v>
      </c>
      <c r="H11" s="1" t="s">
        <v>25</v>
      </c>
      <c r="I11" s="1" t="s">
        <v>26</v>
      </c>
      <c r="J11" s="1" t="s">
        <v>42</v>
      </c>
      <c r="K11" s="1" t="s">
        <v>28</v>
      </c>
      <c r="L11" t="s">
        <v>274</v>
      </c>
      <c r="M11" t="s">
        <v>275</v>
      </c>
      <c r="N11" t="s">
        <v>276</v>
      </c>
      <c r="O11" s="1"/>
      <c r="P11" s="1"/>
      <c r="Q11" s="1"/>
      <c r="R11" s="1"/>
      <c r="S11" t="s">
        <v>36</v>
      </c>
      <c r="T11" t="s">
        <v>37</v>
      </c>
      <c r="U11">
        <v>1.2</v>
      </c>
      <c r="V11" t="s">
        <v>31</v>
      </c>
      <c r="W11" t="s">
        <v>32</v>
      </c>
      <c r="X11" t="s">
        <v>38</v>
      </c>
      <c r="Y11" t="s">
        <v>39</v>
      </c>
    </row>
    <row r="12" spans="1:25" ht="16" x14ac:dyDescent="0.2">
      <c r="A12" t="s">
        <v>152</v>
      </c>
      <c r="B12" t="s">
        <v>205</v>
      </c>
      <c r="C12" t="s">
        <v>422</v>
      </c>
      <c r="D12" s="1" t="s">
        <v>21</v>
      </c>
      <c r="E12" s="1" t="s">
        <v>22</v>
      </c>
      <c r="F12" s="1" t="s">
        <v>23</v>
      </c>
      <c r="G12" s="1" t="s">
        <v>24</v>
      </c>
      <c r="H12" s="1" t="s">
        <v>25</v>
      </c>
      <c r="I12" s="1" t="s">
        <v>26</v>
      </c>
      <c r="J12" s="1" t="s">
        <v>45</v>
      </c>
      <c r="K12" s="1" t="s">
        <v>28</v>
      </c>
      <c r="L12" t="s">
        <v>277</v>
      </c>
      <c r="M12" t="s">
        <v>278</v>
      </c>
      <c r="N12" t="s">
        <v>279</v>
      </c>
      <c r="O12" s="1"/>
      <c r="P12" s="1"/>
      <c r="Q12" s="1"/>
      <c r="R12" s="1"/>
      <c r="S12" t="s">
        <v>36</v>
      </c>
      <c r="T12" t="s">
        <v>37</v>
      </c>
      <c r="U12">
        <v>1.2</v>
      </c>
      <c r="V12" t="s">
        <v>31</v>
      </c>
      <c r="W12" t="s">
        <v>32</v>
      </c>
      <c r="X12" t="s">
        <v>38</v>
      </c>
      <c r="Y12" t="s">
        <v>39</v>
      </c>
    </row>
    <row r="13" spans="1:25" ht="16" x14ac:dyDescent="0.2">
      <c r="A13" t="s">
        <v>153</v>
      </c>
      <c r="B13" t="s">
        <v>206</v>
      </c>
      <c r="C13" t="s">
        <v>423</v>
      </c>
      <c r="D13" s="1" t="s">
        <v>21</v>
      </c>
      <c r="E13" s="1" t="s">
        <v>22</v>
      </c>
      <c r="F13" s="1" t="s">
        <v>23</v>
      </c>
      <c r="G13" s="1" t="s">
        <v>24</v>
      </c>
      <c r="H13" s="1" t="s">
        <v>25</v>
      </c>
      <c r="I13" s="1" t="s">
        <v>26</v>
      </c>
      <c r="J13" s="1" t="s">
        <v>44</v>
      </c>
      <c r="K13" s="1" t="s">
        <v>28</v>
      </c>
      <c r="L13" t="s">
        <v>280</v>
      </c>
      <c r="M13" t="s">
        <v>281</v>
      </c>
      <c r="N13" t="s">
        <v>282</v>
      </c>
      <c r="O13" t="s">
        <v>283</v>
      </c>
      <c r="S13" t="s">
        <v>36</v>
      </c>
      <c r="T13" t="s">
        <v>37</v>
      </c>
      <c r="U13">
        <v>1.2</v>
      </c>
      <c r="V13" t="s">
        <v>31</v>
      </c>
      <c r="W13" t="s">
        <v>32</v>
      </c>
      <c r="X13" t="s">
        <v>38</v>
      </c>
      <c r="Y13" t="s">
        <v>39</v>
      </c>
    </row>
    <row r="14" spans="1:25" ht="16" x14ac:dyDescent="0.2">
      <c r="A14" t="s">
        <v>154</v>
      </c>
      <c r="B14" t="s">
        <v>207</v>
      </c>
      <c r="C14" t="s">
        <v>424</v>
      </c>
      <c r="D14" s="1" t="s">
        <v>21</v>
      </c>
      <c r="E14" s="1" t="s">
        <v>22</v>
      </c>
      <c r="F14" s="1" t="s">
        <v>23</v>
      </c>
      <c r="G14" s="1" t="s">
        <v>24</v>
      </c>
      <c r="H14" s="1" t="s">
        <v>25</v>
      </c>
      <c r="I14" s="1" t="s">
        <v>26</v>
      </c>
      <c r="J14" s="1" t="s">
        <v>44</v>
      </c>
      <c r="K14" s="1" t="s">
        <v>28</v>
      </c>
      <c r="L14" t="s">
        <v>284</v>
      </c>
      <c r="M14" t="s">
        <v>285</v>
      </c>
      <c r="N14" t="s">
        <v>286</v>
      </c>
      <c r="O14" t="s">
        <v>287</v>
      </c>
      <c r="S14" t="s">
        <v>36</v>
      </c>
      <c r="T14" t="s">
        <v>37</v>
      </c>
      <c r="U14">
        <v>1.2</v>
      </c>
      <c r="V14" t="s">
        <v>31</v>
      </c>
      <c r="W14" t="s">
        <v>32</v>
      </c>
      <c r="X14" t="s">
        <v>38</v>
      </c>
      <c r="Y14" t="s">
        <v>39</v>
      </c>
    </row>
    <row r="15" spans="1:25" ht="16" x14ac:dyDescent="0.2">
      <c r="A15" t="s">
        <v>155</v>
      </c>
      <c r="B15" t="s">
        <v>208</v>
      </c>
      <c r="C15" t="s">
        <v>425</v>
      </c>
      <c r="D15" s="1" t="s">
        <v>21</v>
      </c>
      <c r="E15" s="1" t="s">
        <v>22</v>
      </c>
      <c r="F15" s="1" t="s">
        <v>23</v>
      </c>
      <c r="G15" s="1" t="s">
        <v>24</v>
      </c>
      <c r="H15" s="1" t="s">
        <v>25</v>
      </c>
      <c r="I15" s="1" t="s">
        <v>26</v>
      </c>
      <c r="J15" s="1" t="s">
        <v>44</v>
      </c>
      <c r="K15" s="1" t="s">
        <v>28</v>
      </c>
      <c r="L15" t="s">
        <v>288</v>
      </c>
      <c r="M15" t="s">
        <v>289</v>
      </c>
      <c r="N15" t="s">
        <v>290</v>
      </c>
      <c r="S15" t="s">
        <v>36</v>
      </c>
      <c r="T15" t="s">
        <v>37</v>
      </c>
      <c r="U15">
        <v>1.2</v>
      </c>
      <c r="V15" t="s">
        <v>31</v>
      </c>
      <c r="W15" t="s">
        <v>32</v>
      </c>
      <c r="X15" t="s">
        <v>38</v>
      </c>
      <c r="Y15" t="s">
        <v>39</v>
      </c>
    </row>
    <row r="16" spans="1:25" ht="16" x14ac:dyDescent="0.2">
      <c r="A16" t="s">
        <v>106</v>
      </c>
      <c r="B16" t="s">
        <v>209</v>
      </c>
      <c r="C16" t="s">
        <v>426</v>
      </c>
      <c r="D16" s="1" t="s">
        <v>21</v>
      </c>
      <c r="E16" s="1" t="s">
        <v>22</v>
      </c>
      <c r="F16" s="1" t="s">
        <v>23</v>
      </c>
      <c r="G16" s="1" t="s">
        <v>24</v>
      </c>
      <c r="H16" s="1" t="s">
        <v>25</v>
      </c>
      <c r="I16" s="1" t="s">
        <v>26</v>
      </c>
      <c r="J16" s="1" t="s">
        <v>44</v>
      </c>
      <c r="K16" s="1" t="s">
        <v>28</v>
      </c>
      <c r="L16" t="s">
        <v>291</v>
      </c>
      <c r="M16" t="s">
        <v>292</v>
      </c>
      <c r="N16" t="s">
        <v>293</v>
      </c>
      <c r="S16" t="s">
        <v>36</v>
      </c>
      <c r="T16" t="s">
        <v>37</v>
      </c>
      <c r="U16">
        <v>1.2</v>
      </c>
      <c r="V16" t="s">
        <v>31</v>
      </c>
      <c r="W16" t="s">
        <v>32</v>
      </c>
      <c r="X16" t="s">
        <v>38</v>
      </c>
      <c r="Y16" t="s">
        <v>39</v>
      </c>
    </row>
    <row r="17" spans="1:25" ht="16" x14ac:dyDescent="0.2">
      <c r="A17" t="s">
        <v>156</v>
      </c>
      <c r="B17" t="s">
        <v>210</v>
      </c>
      <c r="C17" t="s">
        <v>427</v>
      </c>
      <c r="D17" s="1" t="s">
        <v>21</v>
      </c>
      <c r="E17" s="1" t="s">
        <v>22</v>
      </c>
      <c r="F17" s="1" t="s">
        <v>23</v>
      </c>
      <c r="G17" s="1" t="s">
        <v>24</v>
      </c>
      <c r="H17" s="1" t="s">
        <v>25</v>
      </c>
      <c r="I17" s="1" t="s">
        <v>26</v>
      </c>
      <c r="J17" s="1" t="s">
        <v>44</v>
      </c>
      <c r="K17" s="1" t="s">
        <v>28</v>
      </c>
      <c r="L17" t="s">
        <v>294</v>
      </c>
      <c r="M17" t="s">
        <v>295</v>
      </c>
      <c r="N17" t="s">
        <v>296</v>
      </c>
      <c r="O17" t="s">
        <v>297</v>
      </c>
      <c r="S17" t="s">
        <v>36</v>
      </c>
      <c r="T17" t="s">
        <v>37</v>
      </c>
      <c r="U17">
        <v>1.2</v>
      </c>
      <c r="V17" t="s">
        <v>31</v>
      </c>
      <c r="W17" t="s">
        <v>32</v>
      </c>
      <c r="X17" t="s">
        <v>38</v>
      </c>
      <c r="Y17" t="s">
        <v>39</v>
      </c>
    </row>
    <row r="18" spans="1:25" ht="16" x14ac:dyDescent="0.2">
      <c r="A18" t="s">
        <v>157</v>
      </c>
      <c r="B18" t="s">
        <v>211</v>
      </c>
      <c r="C18" t="s">
        <v>428</v>
      </c>
      <c r="D18" s="1" t="s">
        <v>21</v>
      </c>
      <c r="E18" s="1" t="s">
        <v>22</v>
      </c>
      <c r="F18" s="1" t="s">
        <v>23</v>
      </c>
      <c r="G18" s="1" t="s">
        <v>24</v>
      </c>
      <c r="H18" s="1" t="s">
        <v>25</v>
      </c>
      <c r="I18" s="1" t="s">
        <v>26</v>
      </c>
      <c r="J18" s="1" t="s">
        <v>44</v>
      </c>
      <c r="K18" s="1" t="s">
        <v>28</v>
      </c>
      <c r="L18" t="s">
        <v>298</v>
      </c>
      <c r="M18" t="s">
        <v>299</v>
      </c>
      <c r="N18" t="s">
        <v>300</v>
      </c>
      <c r="S18" t="s">
        <v>29</v>
      </c>
      <c r="T18" t="s">
        <v>30</v>
      </c>
      <c r="U18">
        <v>1.2</v>
      </c>
      <c r="V18" t="s">
        <v>31</v>
      </c>
      <c r="W18" t="s">
        <v>32</v>
      </c>
      <c r="X18" t="s">
        <v>33</v>
      </c>
      <c r="Y18" t="s">
        <v>34</v>
      </c>
    </row>
    <row r="19" spans="1:25" ht="16" x14ac:dyDescent="0.2">
      <c r="A19" t="s">
        <v>158</v>
      </c>
      <c r="B19" t="s">
        <v>212</v>
      </c>
      <c r="C19" t="s">
        <v>429</v>
      </c>
      <c r="D19" s="1" t="s">
        <v>21</v>
      </c>
      <c r="E19" s="1" t="s">
        <v>22</v>
      </c>
      <c r="F19" s="1" t="s">
        <v>23</v>
      </c>
      <c r="G19" s="1" t="s">
        <v>24</v>
      </c>
      <c r="H19" s="1" t="s">
        <v>25</v>
      </c>
      <c r="I19" s="1" t="s">
        <v>26</v>
      </c>
      <c r="J19" s="1" t="s">
        <v>44</v>
      </c>
      <c r="K19" s="1" t="s">
        <v>28</v>
      </c>
      <c r="L19" t="s">
        <v>301</v>
      </c>
      <c r="M19" t="s">
        <v>302</v>
      </c>
      <c r="N19" t="s">
        <v>303</v>
      </c>
      <c r="O19" t="s">
        <v>304</v>
      </c>
      <c r="S19" t="s">
        <v>29</v>
      </c>
      <c r="T19" t="s">
        <v>30</v>
      </c>
      <c r="U19">
        <v>1.2</v>
      </c>
      <c r="V19" t="s">
        <v>31</v>
      </c>
      <c r="W19" t="s">
        <v>32</v>
      </c>
      <c r="X19" t="s">
        <v>33</v>
      </c>
      <c r="Y19" t="s">
        <v>34</v>
      </c>
    </row>
    <row r="20" spans="1:25" ht="16" x14ac:dyDescent="0.2">
      <c r="A20" t="s">
        <v>108</v>
      </c>
      <c r="B20" t="s">
        <v>213</v>
      </c>
      <c r="C20" t="s">
        <v>430</v>
      </c>
      <c r="D20" s="1" t="s">
        <v>21</v>
      </c>
      <c r="E20" s="1" t="s">
        <v>22</v>
      </c>
      <c r="F20" s="1" t="s">
        <v>23</v>
      </c>
      <c r="G20" s="1" t="s">
        <v>24</v>
      </c>
      <c r="H20" s="1" t="s">
        <v>25</v>
      </c>
      <c r="I20" s="1" t="s">
        <v>26</v>
      </c>
      <c r="J20" s="1" t="s">
        <v>44</v>
      </c>
      <c r="K20" s="1" t="s">
        <v>28</v>
      </c>
      <c r="L20" t="s">
        <v>305</v>
      </c>
      <c r="M20" t="s">
        <v>306</v>
      </c>
      <c r="N20" t="s">
        <v>307</v>
      </c>
      <c r="S20" t="s">
        <v>29</v>
      </c>
      <c r="T20" t="s">
        <v>30</v>
      </c>
      <c r="U20">
        <v>1.2</v>
      </c>
      <c r="V20" t="s">
        <v>31</v>
      </c>
      <c r="W20" t="s">
        <v>32</v>
      </c>
      <c r="X20" t="s">
        <v>33</v>
      </c>
      <c r="Y20" t="s">
        <v>34</v>
      </c>
    </row>
    <row r="21" spans="1:25" ht="16" x14ac:dyDescent="0.2">
      <c r="A21" t="s">
        <v>159</v>
      </c>
      <c r="B21" t="s">
        <v>214</v>
      </c>
      <c r="C21" t="s">
        <v>431</v>
      </c>
      <c r="D21" s="1" t="s">
        <v>21</v>
      </c>
      <c r="E21" s="1" t="s">
        <v>22</v>
      </c>
      <c r="F21" s="1" t="s">
        <v>23</v>
      </c>
      <c r="G21" s="1" t="s">
        <v>24</v>
      </c>
      <c r="H21" s="1" t="s">
        <v>25</v>
      </c>
      <c r="I21" s="1" t="s">
        <v>26</v>
      </c>
      <c r="J21" s="1" t="s">
        <v>44</v>
      </c>
      <c r="K21" s="1" t="s">
        <v>28</v>
      </c>
      <c r="L21" t="s">
        <v>308</v>
      </c>
      <c r="M21" t="s">
        <v>309</v>
      </c>
      <c r="N21" t="s">
        <v>310</v>
      </c>
      <c r="O21" t="s">
        <v>311</v>
      </c>
      <c r="S21" t="s">
        <v>29</v>
      </c>
      <c r="T21" t="s">
        <v>30</v>
      </c>
      <c r="U21">
        <v>1.2</v>
      </c>
      <c r="V21" t="s">
        <v>31</v>
      </c>
      <c r="W21" t="s">
        <v>32</v>
      </c>
      <c r="X21" t="s">
        <v>33</v>
      </c>
      <c r="Y21" t="s">
        <v>34</v>
      </c>
    </row>
    <row r="22" spans="1:25" ht="16" x14ac:dyDescent="0.2">
      <c r="A22" t="s">
        <v>160</v>
      </c>
      <c r="B22" t="s">
        <v>215</v>
      </c>
      <c r="C22" t="s">
        <v>432</v>
      </c>
      <c r="D22" s="1" t="s">
        <v>21</v>
      </c>
      <c r="E22" s="1" t="s">
        <v>22</v>
      </c>
      <c r="F22" s="1" t="s">
        <v>23</v>
      </c>
      <c r="G22" s="1" t="s">
        <v>24</v>
      </c>
      <c r="H22" s="1" t="s">
        <v>25</v>
      </c>
      <c r="I22" s="1" t="s">
        <v>26</v>
      </c>
      <c r="J22" s="1" t="s">
        <v>44</v>
      </c>
      <c r="K22" s="1" t="s">
        <v>28</v>
      </c>
      <c r="L22" t="s">
        <v>312</v>
      </c>
      <c r="M22" t="s">
        <v>313</v>
      </c>
      <c r="N22" t="s">
        <v>314</v>
      </c>
      <c r="S22" t="s">
        <v>29</v>
      </c>
      <c r="T22" t="s">
        <v>30</v>
      </c>
      <c r="U22">
        <v>1.2</v>
      </c>
      <c r="V22" t="s">
        <v>31</v>
      </c>
      <c r="W22" t="s">
        <v>32</v>
      </c>
      <c r="X22" t="s">
        <v>33</v>
      </c>
      <c r="Y22" t="s">
        <v>34</v>
      </c>
    </row>
    <row r="23" spans="1:25" ht="16" x14ac:dyDescent="0.2">
      <c r="A23" t="s">
        <v>110</v>
      </c>
      <c r="B23" t="s">
        <v>216</v>
      </c>
      <c r="C23" t="s">
        <v>433</v>
      </c>
      <c r="D23" s="1" t="s">
        <v>21</v>
      </c>
      <c r="E23" s="1" t="s">
        <v>22</v>
      </c>
      <c r="F23" s="1" t="s">
        <v>23</v>
      </c>
      <c r="G23" s="1" t="s">
        <v>24</v>
      </c>
      <c r="H23" s="1" t="s">
        <v>25</v>
      </c>
      <c r="I23" s="1" t="s">
        <v>26</v>
      </c>
      <c r="J23" s="1" t="s">
        <v>44</v>
      </c>
      <c r="K23" s="1" t="s">
        <v>28</v>
      </c>
      <c r="L23" t="s">
        <v>315</v>
      </c>
      <c r="M23" t="s">
        <v>316</v>
      </c>
      <c r="N23" t="s">
        <v>317</v>
      </c>
      <c r="O23" t="s">
        <v>318</v>
      </c>
      <c r="S23" t="s">
        <v>29</v>
      </c>
      <c r="T23" t="s">
        <v>30</v>
      </c>
      <c r="U23">
        <v>1.2</v>
      </c>
      <c r="V23" t="s">
        <v>31</v>
      </c>
      <c r="W23" t="s">
        <v>32</v>
      </c>
      <c r="X23" t="s">
        <v>33</v>
      </c>
      <c r="Y23" t="s">
        <v>34</v>
      </c>
    </row>
    <row r="24" spans="1:25" ht="16" x14ac:dyDescent="0.2">
      <c r="A24" t="s">
        <v>113</v>
      </c>
      <c r="B24" t="s">
        <v>217</v>
      </c>
      <c r="C24" t="s">
        <v>434</v>
      </c>
      <c r="D24" s="1" t="s">
        <v>21</v>
      </c>
      <c r="E24" s="1" t="s">
        <v>22</v>
      </c>
      <c r="F24" s="1" t="s">
        <v>23</v>
      </c>
      <c r="G24" s="1" t="s">
        <v>24</v>
      </c>
      <c r="H24" s="1" t="s">
        <v>25</v>
      </c>
      <c r="I24" s="1" t="s">
        <v>26</v>
      </c>
      <c r="J24" s="1" t="s">
        <v>44</v>
      </c>
      <c r="K24" s="1" t="s">
        <v>28</v>
      </c>
      <c r="L24" t="s">
        <v>319</v>
      </c>
      <c r="M24" t="s">
        <v>320</v>
      </c>
      <c r="N24" t="s">
        <v>321</v>
      </c>
      <c r="O24" t="s">
        <v>322</v>
      </c>
      <c r="S24" t="s">
        <v>29</v>
      </c>
      <c r="T24" t="s">
        <v>30</v>
      </c>
      <c r="U24">
        <v>1.2</v>
      </c>
      <c r="V24" t="s">
        <v>31</v>
      </c>
      <c r="W24" t="s">
        <v>32</v>
      </c>
      <c r="X24" t="s">
        <v>33</v>
      </c>
      <c r="Y24" t="s">
        <v>34</v>
      </c>
    </row>
    <row r="25" spans="1:25" ht="16" x14ac:dyDescent="0.2">
      <c r="A25" t="s">
        <v>116</v>
      </c>
      <c r="B25" t="s">
        <v>218</v>
      </c>
      <c r="C25" t="s">
        <v>435</v>
      </c>
      <c r="D25" s="1" t="s">
        <v>21</v>
      </c>
      <c r="E25" s="1" t="s">
        <v>22</v>
      </c>
      <c r="F25" s="1" t="s">
        <v>23</v>
      </c>
      <c r="G25" s="1" t="s">
        <v>24</v>
      </c>
      <c r="H25" s="1" t="s">
        <v>25</v>
      </c>
      <c r="I25" s="1" t="s">
        <v>26</v>
      </c>
      <c r="J25" s="1" t="s">
        <v>44</v>
      </c>
      <c r="K25" s="1" t="s">
        <v>28</v>
      </c>
      <c r="L25" t="s">
        <v>323</v>
      </c>
      <c r="M25" t="s">
        <v>324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  <c r="S25" t="s">
        <v>29</v>
      </c>
      <c r="T25" t="s">
        <v>30</v>
      </c>
      <c r="U25">
        <v>1.2</v>
      </c>
      <c r="V25" t="s">
        <v>31</v>
      </c>
      <c r="W25" t="s">
        <v>32</v>
      </c>
      <c r="X25" t="s">
        <v>33</v>
      </c>
      <c r="Y25" t="s">
        <v>34</v>
      </c>
    </row>
    <row r="26" spans="1:25" ht="16" x14ac:dyDescent="0.2">
      <c r="A26" t="s">
        <v>161</v>
      </c>
      <c r="B26" t="s">
        <v>219</v>
      </c>
      <c r="C26" t="s">
        <v>436</v>
      </c>
      <c r="D26" s="1" t="s">
        <v>21</v>
      </c>
      <c r="E26" s="1" t="s">
        <v>22</v>
      </c>
      <c r="F26" s="1" t="s">
        <v>23</v>
      </c>
      <c r="G26" s="1" t="s">
        <v>24</v>
      </c>
      <c r="H26" s="1" t="s">
        <v>25</v>
      </c>
      <c r="I26" s="1" t="s">
        <v>26</v>
      </c>
      <c r="J26" s="1" t="s">
        <v>44</v>
      </c>
      <c r="K26" s="1" t="s">
        <v>28</v>
      </c>
      <c r="L26" t="s">
        <v>330</v>
      </c>
      <c r="M26" t="s">
        <v>331</v>
      </c>
      <c r="N26" t="s">
        <v>332</v>
      </c>
      <c r="S26" t="s">
        <v>29</v>
      </c>
      <c r="T26" t="s">
        <v>30</v>
      </c>
      <c r="U26">
        <v>1.2</v>
      </c>
      <c r="V26" t="s">
        <v>31</v>
      </c>
      <c r="W26" t="s">
        <v>32</v>
      </c>
      <c r="X26" t="s">
        <v>33</v>
      </c>
      <c r="Y26" t="s">
        <v>34</v>
      </c>
    </row>
    <row r="27" spans="1:25" ht="16" x14ac:dyDescent="0.2">
      <c r="A27" t="s">
        <v>162</v>
      </c>
      <c r="B27" t="s">
        <v>220</v>
      </c>
      <c r="C27" t="s">
        <v>437</v>
      </c>
      <c r="D27" s="1" t="s">
        <v>21</v>
      </c>
      <c r="E27" s="1" t="s">
        <v>22</v>
      </c>
      <c r="F27" s="1" t="s">
        <v>23</v>
      </c>
      <c r="G27" s="1" t="s">
        <v>24</v>
      </c>
      <c r="H27" s="1" t="s">
        <v>25</v>
      </c>
      <c r="I27" s="1" t="s">
        <v>26</v>
      </c>
      <c r="J27" s="1" t="s">
        <v>44</v>
      </c>
      <c r="K27" s="1" t="s">
        <v>28</v>
      </c>
      <c r="L27" t="s">
        <v>333</v>
      </c>
      <c r="M27" t="s">
        <v>334</v>
      </c>
      <c r="N27" t="s">
        <v>335</v>
      </c>
      <c r="O27" t="s">
        <v>336</v>
      </c>
      <c r="S27" t="s">
        <v>29</v>
      </c>
      <c r="T27" t="s">
        <v>30</v>
      </c>
      <c r="U27">
        <v>1.2</v>
      </c>
      <c r="V27" t="s">
        <v>31</v>
      </c>
      <c r="W27" t="s">
        <v>32</v>
      </c>
      <c r="X27" t="s">
        <v>33</v>
      </c>
      <c r="Y27" t="s">
        <v>34</v>
      </c>
    </row>
    <row r="28" spans="1:25" ht="16" x14ac:dyDescent="0.2">
      <c r="A28" t="s">
        <v>119</v>
      </c>
      <c r="B28" t="s">
        <v>221</v>
      </c>
      <c r="C28" t="s">
        <v>438</v>
      </c>
      <c r="D28" s="1" t="s">
        <v>21</v>
      </c>
      <c r="E28" s="1" t="s">
        <v>22</v>
      </c>
      <c r="F28" s="1" t="s">
        <v>23</v>
      </c>
      <c r="G28" s="1" t="s">
        <v>24</v>
      </c>
      <c r="H28" s="1" t="s">
        <v>25</v>
      </c>
      <c r="I28" s="1" t="s">
        <v>26</v>
      </c>
      <c r="J28" s="1" t="s">
        <v>44</v>
      </c>
      <c r="K28" s="1" t="s">
        <v>28</v>
      </c>
      <c r="L28" t="s">
        <v>337</v>
      </c>
      <c r="M28" t="s">
        <v>338</v>
      </c>
      <c r="N28" t="s">
        <v>339</v>
      </c>
      <c r="O28" t="s">
        <v>340</v>
      </c>
      <c r="P28" t="s">
        <v>341</v>
      </c>
      <c r="S28" t="s">
        <v>29</v>
      </c>
      <c r="T28" t="s">
        <v>30</v>
      </c>
      <c r="U28">
        <v>1.2</v>
      </c>
      <c r="V28" t="s">
        <v>31</v>
      </c>
      <c r="W28" t="s">
        <v>32</v>
      </c>
      <c r="X28" t="s">
        <v>33</v>
      </c>
      <c r="Y28" t="s">
        <v>34</v>
      </c>
    </row>
    <row r="29" spans="1:25" ht="16" x14ac:dyDescent="0.2">
      <c r="A29" t="s">
        <v>121</v>
      </c>
      <c r="B29" t="s">
        <v>222</v>
      </c>
      <c r="C29" t="s">
        <v>439</v>
      </c>
      <c r="D29" s="1" t="s">
        <v>21</v>
      </c>
      <c r="E29" s="1" t="s">
        <v>22</v>
      </c>
      <c r="F29" s="1" t="s">
        <v>23</v>
      </c>
      <c r="G29" s="1" t="s">
        <v>24</v>
      </c>
      <c r="H29" s="1" t="s">
        <v>25</v>
      </c>
      <c r="I29" s="1" t="s">
        <v>26</v>
      </c>
      <c r="J29" s="1" t="s">
        <v>44</v>
      </c>
      <c r="K29" s="1" t="s">
        <v>28</v>
      </c>
      <c r="L29" t="s">
        <v>342</v>
      </c>
      <c r="M29" s="3" t="s">
        <v>343</v>
      </c>
      <c r="N29" t="s">
        <v>344</v>
      </c>
      <c r="S29" t="s">
        <v>29</v>
      </c>
      <c r="T29" t="s">
        <v>30</v>
      </c>
      <c r="U29">
        <v>1.2</v>
      </c>
      <c r="V29" t="s">
        <v>31</v>
      </c>
      <c r="W29" t="s">
        <v>32</v>
      </c>
      <c r="X29" t="s">
        <v>33</v>
      </c>
      <c r="Y29" t="s">
        <v>34</v>
      </c>
    </row>
    <row r="30" spans="1:25" ht="16" x14ac:dyDescent="0.2">
      <c r="A30" t="s">
        <v>123</v>
      </c>
      <c r="B30" t="s">
        <v>223</v>
      </c>
      <c r="C30" t="s">
        <v>440</v>
      </c>
      <c r="D30" s="1" t="s">
        <v>21</v>
      </c>
      <c r="E30" s="1" t="s">
        <v>22</v>
      </c>
      <c r="F30" s="1" t="s">
        <v>23</v>
      </c>
      <c r="G30" s="1" t="s">
        <v>24</v>
      </c>
      <c r="H30" s="1" t="s">
        <v>25</v>
      </c>
      <c r="I30" s="1" t="s">
        <v>26</v>
      </c>
      <c r="J30" s="1" t="s">
        <v>44</v>
      </c>
      <c r="K30" s="1" t="s">
        <v>28</v>
      </c>
      <c r="L30" t="s">
        <v>345</v>
      </c>
      <c r="M30" t="s">
        <v>346</v>
      </c>
      <c r="N30" t="s">
        <v>347</v>
      </c>
      <c r="S30" t="s">
        <v>29</v>
      </c>
      <c r="T30" t="s">
        <v>30</v>
      </c>
      <c r="U30">
        <v>1.2</v>
      </c>
      <c r="V30" t="s">
        <v>31</v>
      </c>
      <c r="W30" t="s">
        <v>32</v>
      </c>
      <c r="X30" t="s">
        <v>33</v>
      </c>
      <c r="Y30" t="s">
        <v>34</v>
      </c>
    </row>
    <row r="31" spans="1:25" ht="16" x14ac:dyDescent="0.2">
      <c r="A31" t="s">
        <v>125</v>
      </c>
      <c r="B31" t="s">
        <v>224</v>
      </c>
      <c r="C31" t="s">
        <v>441</v>
      </c>
      <c r="D31" s="1" t="s">
        <v>21</v>
      </c>
      <c r="E31" s="1" t="s">
        <v>22</v>
      </c>
      <c r="F31" s="1" t="s">
        <v>23</v>
      </c>
      <c r="G31" s="1" t="s">
        <v>24</v>
      </c>
      <c r="H31" s="1" t="s">
        <v>25</v>
      </c>
      <c r="I31" s="1" t="s">
        <v>26</v>
      </c>
      <c r="J31" s="1" t="s">
        <v>44</v>
      </c>
      <c r="K31" s="1" t="s">
        <v>28</v>
      </c>
      <c r="L31" t="s">
        <v>348</v>
      </c>
      <c r="M31" t="s">
        <v>349</v>
      </c>
      <c r="N31" t="s">
        <v>350</v>
      </c>
      <c r="S31" t="s">
        <v>29</v>
      </c>
      <c r="T31" t="s">
        <v>30</v>
      </c>
      <c r="U31">
        <v>1.2</v>
      </c>
      <c r="V31" t="s">
        <v>31</v>
      </c>
      <c r="W31" t="s">
        <v>32</v>
      </c>
      <c r="X31" t="s">
        <v>33</v>
      </c>
      <c r="Y31" t="s">
        <v>34</v>
      </c>
    </row>
    <row r="32" spans="1:25" ht="16" x14ac:dyDescent="0.2">
      <c r="A32" t="s">
        <v>163</v>
      </c>
      <c r="B32" t="s">
        <v>225</v>
      </c>
      <c r="C32" t="s">
        <v>442</v>
      </c>
      <c r="D32" s="1" t="s">
        <v>21</v>
      </c>
      <c r="E32" s="1" t="s">
        <v>22</v>
      </c>
      <c r="F32" s="1" t="s">
        <v>23</v>
      </c>
      <c r="G32" s="1" t="s">
        <v>24</v>
      </c>
      <c r="H32" s="1" t="s">
        <v>25</v>
      </c>
      <c r="I32" s="1" t="s">
        <v>26</v>
      </c>
      <c r="J32" s="1" t="s">
        <v>44</v>
      </c>
      <c r="K32" s="1" t="s">
        <v>28</v>
      </c>
      <c r="L32" t="s">
        <v>351</v>
      </c>
      <c r="M32" t="s">
        <v>352</v>
      </c>
      <c r="N32" t="s">
        <v>353</v>
      </c>
      <c r="O32" t="s">
        <v>354</v>
      </c>
      <c r="S32" t="s">
        <v>29</v>
      </c>
      <c r="T32" t="s">
        <v>30</v>
      </c>
      <c r="U32">
        <v>1.2</v>
      </c>
      <c r="V32" t="s">
        <v>31</v>
      </c>
      <c r="W32" t="s">
        <v>32</v>
      </c>
      <c r="X32" t="s">
        <v>33</v>
      </c>
      <c r="Y32" t="s">
        <v>34</v>
      </c>
    </row>
    <row r="33" spans="1:25" ht="16" x14ac:dyDescent="0.2">
      <c r="A33" t="s">
        <v>127</v>
      </c>
      <c r="B33" t="s">
        <v>226</v>
      </c>
      <c r="C33" t="s">
        <v>443</v>
      </c>
      <c r="D33" s="1" t="s">
        <v>21</v>
      </c>
      <c r="E33" s="1" t="s">
        <v>22</v>
      </c>
      <c r="F33" s="1" t="s">
        <v>23</v>
      </c>
      <c r="G33" s="1" t="s">
        <v>24</v>
      </c>
      <c r="H33" s="1" t="s">
        <v>25</v>
      </c>
      <c r="I33" s="1" t="s">
        <v>26</v>
      </c>
      <c r="J33" s="1" t="s">
        <v>44</v>
      </c>
      <c r="K33" s="1" t="s">
        <v>28</v>
      </c>
      <c r="L33" t="s">
        <v>355</v>
      </c>
      <c r="M33" t="s">
        <v>356</v>
      </c>
      <c r="N33" t="s">
        <v>357</v>
      </c>
      <c r="O33" t="s">
        <v>358</v>
      </c>
      <c r="S33" t="s">
        <v>29</v>
      </c>
      <c r="T33" t="s">
        <v>30</v>
      </c>
      <c r="U33">
        <v>1.2</v>
      </c>
      <c r="V33" t="s">
        <v>31</v>
      </c>
      <c r="W33" t="s">
        <v>32</v>
      </c>
      <c r="X33" t="s">
        <v>33</v>
      </c>
      <c r="Y33" t="s">
        <v>34</v>
      </c>
    </row>
    <row r="34" spans="1:25" ht="16" x14ac:dyDescent="0.2">
      <c r="A34" t="s">
        <v>164</v>
      </c>
      <c r="B34" t="s">
        <v>227</v>
      </c>
      <c r="C34" t="s">
        <v>444</v>
      </c>
      <c r="D34" s="1" t="s">
        <v>21</v>
      </c>
      <c r="E34" s="1" t="s">
        <v>22</v>
      </c>
      <c r="F34" s="1" t="s">
        <v>23</v>
      </c>
      <c r="G34" s="1" t="s">
        <v>24</v>
      </c>
      <c r="H34" s="1" t="s">
        <v>25</v>
      </c>
      <c r="I34" s="1" t="s">
        <v>26</v>
      </c>
      <c r="J34" s="1" t="s">
        <v>44</v>
      </c>
      <c r="K34" s="1" t="s">
        <v>28</v>
      </c>
      <c r="L34" t="s">
        <v>359</v>
      </c>
      <c r="M34" t="s">
        <v>360</v>
      </c>
      <c r="N34" t="s">
        <v>361</v>
      </c>
      <c r="S34" t="s">
        <v>29</v>
      </c>
      <c r="T34" t="s">
        <v>30</v>
      </c>
      <c r="U34">
        <v>1.2</v>
      </c>
      <c r="V34" t="s">
        <v>31</v>
      </c>
      <c r="W34" t="s">
        <v>32</v>
      </c>
      <c r="X34" t="s">
        <v>33</v>
      </c>
      <c r="Y34" t="s">
        <v>34</v>
      </c>
    </row>
    <row r="35" spans="1:25" ht="16" x14ac:dyDescent="0.2">
      <c r="A35" t="s">
        <v>129</v>
      </c>
      <c r="B35" t="s">
        <v>228</v>
      </c>
      <c r="C35" t="s">
        <v>445</v>
      </c>
      <c r="D35" s="1" t="s">
        <v>21</v>
      </c>
      <c r="E35" s="1" t="s">
        <v>22</v>
      </c>
      <c r="F35" s="1" t="s">
        <v>23</v>
      </c>
      <c r="G35" s="1" t="s">
        <v>24</v>
      </c>
      <c r="H35" s="1" t="s">
        <v>25</v>
      </c>
      <c r="I35" s="1" t="s">
        <v>26</v>
      </c>
      <c r="J35" s="1" t="s">
        <v>44</v>
      </c>
      <c r="K35" s="1" t="s">
        <v>28</v>
      </c>
      <c r="L35" t="s">
        <v>362</v>
      </c>
      <c r="M35" s="3" t="s">
        <v>363</v>
      </c>
      <c r="N35" t="s">
        <v>364</v>
      </c>
      <c r="S35" t="s">
        <v>29</v>
      </c>
      <c r="T35" t="s">
        <v>30</v>
      </c>
      <c r="U35">
        <v>1.2</v>
      </c>
      <c r="V35" t="s">
        <v>31</v>
      </c>
      <c r="W35" t="s">
        <v>32</v>
      </c>
      <c r="X35" t="s">
        <v>33</v>
      </c>
      <c r="Y35" t="s">
        <v>34</v>
      </c>
    </row>
    <row r="36" spans="1:25" ht="16" x14ac:dyDescent="0.2">
      <c r="A36" t="s">
        <v>131</v>
      </c>
      <c r="B36" t="s">
        <v>229</v>
      </c>
      <c r="C36" t="s">
        <v>446</v>
      </c>
      <c r="D36" s="1" t="s">
        <v>21</v>
      </c>
      <c r="E36" s="1" t="s">
        <v>22</v>
      </c>
      <c r="F36" s="1" t="s">
        <v>23</v>
      </c>
      <c r="G36" s="1" t="s">
        <v>24</v>
      </c>
      <c r="H36" s="1" t="s">
        <v>25</v>
      </c>
      <c r="I36" s="1" t="s">
        <v>26</v>
      </c>
      <c r="J36" s="1" t="s">
        <v>44</v>
      </c>
      <c r="K36" s="1" t="s">
        <v>28</v>
      </c>
      <c r="L36" t="s">
        <v>365</v>
      </c>
      <c r="M36" t="s">
        <v>366</v>
      </c>
      <c r="N36" t="s">
        <v>367</v>
      </c>
      <c r="O36" t="s">
        <v>368</v>
      </c>
      <c r="P36" t="s">
        <v>369</v>
      </c>
      <c r="S36" t="s">
        <v>29</v>
      </c>
      <c r="T36" t="s">
        <v>30</v>
      </c>
      <c r="U36">
        <v>1.2</v>
      </c>
      <c r="V36" t="s">
        <v>31</v>
      </c>
      <c r="W36" t="s">
        <v>32</v>
      </c>
      <c r="X36" t="s">
        <v>33</v>
      </c>
      <c r="Y36" t="s">
        <v>34</v>
      </c>
    </row>
    <row r="37" spans="1:25" ht="16" x14ac:dyDescent="0.2">
      <c r="A37" t="s">
        <v>165</v>
      </c>
      <c r="B37" t="s">
        <v>230</v>
      </c>
      <c r="C37" t="s">
        <v>447</v>
      </c>
      <c r="D37" s="1" t="s">
        <v>21</v>
      </c>
      <c r="E37" s="1" t="s">
        <v>22</v>
      </c>
      <c r="F37" s="1" t="s">
        <v>23</v>
      </c>
      <c r="G37" s="1" t="s">
        <v>24</v>
      </c>
      <c r="H37" s="1" t="s">
        <v>25</v>
      </c>
      <c r="I37" s="1" t="s">
        <v>26</v>
      </c>
      <c r="J37" s="1" t="s">
        <v>44</v>
      </c>
      <c r="K37" s="1" t="s">
        <v>28</v>
      </c>
      <c r="L37" t="s">
        <v>370</v>
      </c>
      <c r="M37" t="s">
        <v>371</v>
      </c>
      <c r="N37" t="s">
        <v>372</v>
      </c>
      <c r="S37" t="s">
        <v>29</v>
      </c>
      <c r="T37" t="s">
        <v>30</v>
      </c>
      <c r="U37">
        <v>1.2</v>
      </c>
      <c r="V37" t="s">
        <v>31</v>
      </c>
      <c r="W37" t="s">
        <v>32</v>
      </c>
      <c r="X37" t="s">
        <v>33</v>
      </c>
      <c r="Y37" t="s">
        <v>34</v>
      </c>
    </row>
    <row r="38" spans="1:25" ht="16" x14ac:dyDescent="0.2">
      <c r="A38" t="s">
        <v>166</v>
      </c>
      <c r="B38" t="s">
        <v>231</v>
      </c>
      <c r="C38" t="s">
        <v>448</v>
      </c>
      <c r="D38" s="1" t="s">
        <v>21</v>
      </c>
      <c r="E38" s="1" t="s">
        <v>22</v>
      </c>
      <c r="F38" s="1" t="s">
        <v>23</v>
      </c>
      <c r="G38" s="1" t="s">
        <v>24</v>
      </c>
      <c r="H38" s="1" t="s">
        <v>25</v>
      </c>
      <c r="I38" s="1" t="s">
        <v>26</v>
      </c>
      <c r="J38" s="1" t="s">
        <v>44</v>
      </c>
      <c r="K38" s="1" t="s">
        <v>28</v>
      </c>
      <c r="L38" t="s">
        <v>373</v>
      </c>
      <c r="M38" t="s">
        <v>374</v>
      </c>
      <c r="N38" t="s">
        <v>375</v>
      </c>
      <c r="O38" t="s">
        <v>376</v>
      </c>
      <c r="S38" t="s">
        <v>29</v>
      </c>
      <c r="T38" t="s">
        <v>30</v>
      </c>
      <c r="U38">
        <v>1.2</v>
      </c>
      <c r="V38" t="s">
        <v>31</v>
      </c>
      <c r="W38" t="s">
        <v>32</v>
      </c>
      <c r="X38" t="s">
        <v>33</v>
      </c>
      <c r="Y38" t="s">
        <v>34</v>
      </c>
    </row>
    <row r="39" spans="1:25" ht="16" x14ac:dyDescent="0.2">
      <c r="A39" t="s">
        <v>135</v>
      </c>
      <c r="B39" t="s">
        <v>232</v>
      </c>
      <c r="C39" t="s">
        <v>449</v>
      </c>
      <c r="D39" s="1" t="s">
        <v>21</v>
      </c>
      <c r="E39" s="1" t="s">
        <v>22</v>
      </c>
      <c r="F39" s="1" t="s">
        <v>23</v>
      </c>
      <c r="G39" s="1" t="s">
        <v>24</v>
      </c>
      <c r="H39" s="1" t="s">
        <v>25</v>
      </c>
      <c r="I39" s="1" t="s">
        <v>26</v>
      </c>
      <c r="J39" s="1" t="s">
        <v>44</v>
      </c>
      <c r="K39" s="1" t="s">
        <v>28</v>
      </c>
      <c r="L39" t="s">
        <v>377</v>
      </c>
      <c r="M39" t="s">
        <v>378</v>
      </c>
      <c r="N39" t="s">
        <v>379</v>
      </c>
      <c r="S39" t="s">
        <v>29</v>
      </c>
      <c r="T39" t="s">
        <v>30</v>
      </c>
      <c r="U39">
        <v>1.2</v>
      </c>
      <c r="V39" t="s">
        <v>31</v>
      </c>
      <c r="W39" t="s">
        <v>32</v>
      </c>
      <c r="X39" t="s">
        <v>33</v>
      </c>
      <c r="Y39" t="s">
        <v>34</v>
      </c>
    </row>
    <row r="40" spans="1:25" ht="16" x14ac:dyDescent="0.2">
      <c r="A40" t="s">
        <v>167</v>
      </c>
      <c r="B40" t="s">
        <v>233</v>
      </c>
      <c r="C40" t="s">
        <v>450</v>
      </c>
      <c r="D40" s="1" t="s">
        <v>21</v>
      </c>
      <c r="E40" s="1" t="s">
        <v>22</v>
      </c>
      <c r="F40" s="1" t="s">
        <v>23</v>
      </c>
      <c r="G40" s="1" t="s">
        <v>24</v>
      </c>
      <c r="H40" s="1" t="s">
        <v>25</v>
      </c>
      <c r="I40" s="1" t="s">
        <v>26</v>
      </c>
      <c r="J40" s="1" t="s">
        <v>44</v>
      </c>
      <c r="K40" s="1" t="s">
        <v>28</v>
      </c>
      <c r="L40" t="s">
        <v>380</v>
      </c>
      <c r="M40" t="s">
        <v>381</v>
      </c>
      <c r="N40" t="s">
        <v>382</v>
      </c>
      <c r="S40" t="s">
        <v>29</v>
      </c>
      <c r="T40" t="s">
        <v>30</v>
      </c>
      <c r="U40">
        <v>1.2</v>
      </c>
      <c r="V40" t="s">
        <v>31</v>
      </c>
      <c r="W40" t="s">
        <v>32</v>
      </c>
      <c r="X40" t="s">
        <v>33</v>
      </c>
      <c r="Y40" t="s">
        <v>34</v>
      </c>
    </row>
    <row r="41" spans="1:25" ht="16" x14ac:dyDescent="0.2">
      <c r="A41" t="s">
        <v>137</v>
      </c>
      <c r="B41" t="s">
        <v>234</v>
      </c>
      <c r="C41" t="s">
        <v>451</v>
      </c>
      <c r="D41" s="1" t="s">
        <v>21</v>
      </c>
      <c r="E41" s="1" t="s">
        <v>22</v>
      </c>
      <c r="F41" s="1" t="s">
        <v>23</v>
      </c>
      <c r="G41" s="1" t="s">
        <v>24</v>
      </c>
      <c r="H41" s="1" t="s">
        <v>25</v>
      </c>
      <c r="I41" s="1" t="s">
        <v>26</v>
      </c>
      <c r="J41" s="1" t="s">
        <v>44</v>
      </c>
      <c r="K41" s="1" t="s">
        <v>28</v>
      </c>
      <c r="L41" t="s">
        <v>383</v>
      </c>
      <c r="M41" t="s">
        <v>384</v>
      </c>
      <c r="N41" t="s">
        <v>385</v>
      </c>
      <c r="O41" t="s">
        <v>386</v>
      </c>
      <c r="S41" t="s">
        <v>29</v>
      </c>
      <c r="T41" t="s">
        <v>30</v>
      </c>
      <c r="U41">
        <v>1.2</v>
      </c>
      <c r="V41" t="s">
        <v>31</v>
      </c>
      <c r="W41" t="s">
        <v>32</v>
      </c>
      <c r="X41" t="s">
        <v>33</v>
      </c>
      <c r="Y41" t="s">
        <v>34</v>
      </c>
    </row>
    <row r="42" spans="1:25" ht="16" x14ac:dyDescent="0.2">
      <c r="A42" t="s">
        <v>168</v>
      </c>
      <c r="B42" t="s">
        <v>235</v>
      </c>
      <c r="C42" t="s">
        <v>452</v>
      </c>
      <c r="D42" s="1" t="s">
        <v>21</v>
      </c>
      <c r="E42" s="1" t="s">
        <v>22</v>
      </c>
      <c r="F42" s="1" t="s">
        <v>23</v>
      </c>
      <c r="G42" s="1" t="s">
        <v>24</v>
      </c>
      <c r="H42" s="1" t="s">
        <v>25</v>
      </c>
      <c r="I42" s="1" t="s">
        <v>26</v>
      </c>
      <c r="J42" s="1" t="s">
        <v>44</v>
      </c>
      <c r="K42" s="1" t="s">
        <v>28</v>
      </c>
      <c r="L42" t="s">
        <v>387</v>
      </c>
      <c r="M42" t="s">
        <v>388</v>
      </c>
      <c r="N42" t="s">
        <v>389</v>
      </c>
      <c r="O42" t="s">
        <v>390</v>
      </c>
      <c r="S42" t="s">
        <v>29</v>
      </c>
      <c r="T42" t="s">
        <v>30</v>
      </c>
      <c r="U42">
        <v>1.2</v>
      </c>
      <c r="V42" t="s">
        <v>31</v>
      </c>
      <c r="W42" t="s">
        <v>32</v>
      </c>
      <c r="X42" t="s">
        <v>33</v>
      </c>
      <c r="Y42" t="s">
        <v>34</v>
      </c>
    </row>
    <row r="43" spans="1:25" ht="16" x14ac:dyDescent="0.2">
      <c r="A43" t="s">
        <v>140</v>
      </c>
      <c r="B43" t="s">
        <v>236</v>
      </c>
      <c r="C43" t="s">
        <v>453</v>
      </c>
      <c r="D43" s="1" t="s">
        <v>21</v>
      </c>
      <c r="E43" s="1" t="s">
        <v>22</v>
      </c>
      <c r="F43" s="1" t="s">
        <v>23</v>
      </c>
      <c r="G43" s="1" t="s">
        <v>24</v>
      </c>
      <c r="H43" s="1" t="s">
        <v>25</v>
      </c>
      <c r="I43" s="1" t="s">
        <v>26</v>
      </c>
      <c r="J43" s="1" t="s">
        <v>44</v>
      </c>
      <c r="K43" s="1" t="s">
        <v>28</v>
      </c>
      <c r="L43" t="s">
        <v>391</v>
      </c>
      <c r="M43" t="s">
        <v>392</v>
      </c>
      <c r="N43" t="s">
        <v>393</v>
      </c>
      <c r="O43" t="s">
        <v>394</v>
      </c>
      <c r="P43" t="s">
        <v>395</v>
      </c>
      <c r="Q43" t="s">
        <v>396</v>
      </c>
      <c r="S43" t="s">
        <v>29</v>
      </c>
      <c r="T43" t="s">
        <v>30</v>
      </c>
      <c r="U43">
        <v>1.2</v>
      </c>
      <c r="V43" t="s">
        <v>31</v>
      </c>
      <c r="W43" t="s">
        <v>32</v>
      </c>
      <c r="X43" t="s">
        <v>33</v>
      </c>
      <c r="Y43" t="s">
        <v>34</v>
      </c>
    </row>
    <row r="44" spans="1:25" ht="16" x14ac:dyDescent="0.2">
      <c r="A44" t="s">
        <v>142</v>
      </c>
      <c r="B44" t="s">
        <v>237</v>
      </c>
      <c r="C44" t="s">
        <v>454</v>
      </c>
      <c r="D44" s="1" t="s">
        <v>21</v>
      </c>
      <c r="E44" s="1" t="s">
        <v>22</v>
      </c>
      <c r="F44" s="1" t="s">
        <v>23</v>
      </c>
      <c r="G44" s="1" t="s">
        <v>24</v>
      </c>
      <c r="H44" s="1" t="s">
        <v>25</v>
      </c>
      <c r="I44" s="1" t="s">
        <v>26</v>
      </c>
      <c r="J44" s="1" t="s">
        <v>44</v>
      </c>
      <c r="K44" s="1" t="s">
        <v>28</v>
      </c>
      <c r="L44" t="s">
        <v>397</v>
      </c>
      <c r="M44" t="s">
        <v>398</v>
      </c>
      <c r="N44" t="s">
        <v>399</v>
      </c>
      <c r="S44" t="s">
        <v>29</v>
      </c>
      <c r="T44" t="s">
        <v>30</v>
      </c>
      <c r="U44">
        <v>1.2</v>
      </c>
      <c r="V44" t="s">
        <v>31</v>
      </c>
      <c r="W44" t="s">
        <v>32</v>
      </c>
      <c r="X44" t="s">
        <v>33</v>
      </c>
      <c r="Y44" t="s">
        <v>34</v>
      </c>
    </row>
    <row r="45" spans="1:25" ht="16" x14ac:dyDescent="0.2">
      <c r="A45" t="s">
        <v>144</v>
      </c>
      <c r="B45" t="s">
        <v>238</v>
      </c>
      <c r="C45" t="s">
        <v>455</v>
      </c>
      <c r="D45" s="1" t="s">
        <v>21</v>
      </c>
      <c r="E45" s="1" t="s">
        <v>22</v>
      </c>
      <c r="F45" s="1" t="s">
        <v>23</v>
      </c>
      <c r="G45" s="1" t="s">
        <v>24</v>
      </c>
      <c r="H45" s="1" t="s">
        <v>25</v>
      </c>
      <c r="I45" s="1" t="s">
        <v>26</v>
      </c>
      <c r="J45" s="1" t="s">
        <v>44</v>
      </c>
      <c r="K45" s="1" t="s">
        <v>28</v>
      </c>
      <c r="L45" t="s">
        <v>400</v>
      </c>
      <c r="M45" t="s">
        <v>401</v>
      </c>
      <c r="N45" t="s">
        <v>402</v>
      </c>
      <c r="S45" t="s">
        <v>29</v>
      </c>
      <c r="T45" t="s">
        <v>30</v>
      </c>
      <c r="U45">
        <v>1.2</v>
      </c>
      <c r="V45" t="s">
        <v>31</v>
      </c>
      <c r="W45" t="s">
        <v>32</v>
      </c>
      <c r="X45" t="s">
        <v>33</v>
      </c>
      <c r="Y45" t="s">
        <v>34</v>
      </c>
    </row>
    <row r="46" spans="1:25" ht="16" x14ac:dyDescent="0.2">
      <c r="A46" t="s">
        <v>169</v>
      </c>
      <c r="B46" t="s">
        <v>239</v>
      </c>
      <c r="C46" t="s">
        <v>456</v>
      </c>
      <c r="D46" s="1" t="s">
        <v>21</v>
      </c>
      <c r="E46" s="1" t="s">
        <v>22</v>
      </c>
      <c r="F46" s="1" t="s">
        <v>23</v>
      </c>
      <c r="G46" s="1" t="s">
        <v>24</v>
      </c>
      <c r="H46" s="1" t="s">
        <v>25</v>
      </c>
      <c r="I46" s="1" t="s">
        <v>26</v>
      </c>
      <c r="J46" s="1" t="s">
        <v>44</v>
      </c>
      <c r="K46" s="1" t="s">
        <v>28</v>
      </c>
      <c r="L46" t="s">
        <v>403</v>
      </c>
      <c r="M46" t="s">
        <v>404</v>
      </c>
      <c r="N46" t="s">
        <v>405</v>
      </c>
      <c r="S46" t="s">
        <v>29</v>
      </c>
      <c r="T46" t="s">
        <v>30</v>
      </c>
      <c r="U46">
        <v>1.2</v>
      </c>
      <c r="V46" t="s">
        <v>31</v>
      </c>
      <c r="W46" t="s">
        <v>32</v>
      </c>
      <c r="X46" t="s">
        <v>33</v>
      </c>
      <c r="Y46" t="s">
        <v>34</v>
      </c>
    </row>
    <row r="47" spans="1:25" ht="16" x14ac:dyDescent="0.2">
      <c r="A47" t="s">
        <v>146</v>
      </c>
      <c r="B47" t="s">
        <v>240</v>
      </c>
      <c r="C47" t="s">
        <v>457</v>
      </c>
      <c r="D47" s="1" t="s">
        <v>21</v>
      </c>
      <c r="E47" s="1" t="s">
        <v>22</v>
      </c>
      <c r="F47" s="1" t="s">
        <v>23</v>
      </c>
      <c r="G47" s="1" t="s">
        <v>24</v>
      </c>
      <c r="H47" s="1" t="s">
        <v>25</v>
      </c>
      <c r="I47" s="1" t="s">
        <v>26</v>
      </c>
      <c r="J47" s="1" t="s">
        <v>44</v>
      </c>
      <c r="K47" s="1" t="s">
        <v>28</v>
      </c>
      <c r="L47" t="s">
        <v>406</v>
      </c>
      <c r="M47" t="s">
        <v>407</v>
      </c>
      <c r="N47" t="s">
        <v>408</v>
      </c>
      <c r="S47" t="s">
        <v>29</v>
      </c>
      <c r="T47" t="s">
        <v>30</v>
      </c>
      <c r="U47">
        <v>1.2</v>
      </c>
      <c r="V47" t="s">
        <v>31</v>
      </c>
      <c r="W47" t="s">
        <v>32</v>
      </c>
      <c r="X47" t="s">
        <v>33</v>
      </c>
      <c r="Y4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9911-A56C-5D4B-B91D-70518D4B7FFE}">
  <dimension ref="A1:B55"/>
  <sheetViews>
    <sheetView workbookViewId="0">
      <selection activeCell="E15" sqref="E15"/>
    </sheetView>
  </sheetViews>
  <sheetFormatPr baseColWidth="10" defaultRowHeight="13" x14ac:dyDescent="0.15"/>
  <cols>
    <col min="1" max="1" width="17.6640625" bestFit="1" customWidth="1"/>
    <col min="2" max="2" width="18.6640625" bestFit="1" customWidth="1"/>
  </cols>
  <sheetData>
    <row r="1" spans="1:2" x14ac:dyDescent="0.15">
      <c r="A1" t="s">
        <v>0</v>
      </c>
      <c r="B1" t="s">
        <v>47</v>
      </c>
    </row>
    <row r="2" spans="1:2" x14ac:dyDescent="0.15">
      <c r="A2" s="3" t="s">
        <v>93</v>
      </c>
      <c r="B2" t="s">
        <v>92</v>
      </c>
    </row>
    <row r="3" spans="1:2" x14ac:dyDescent="0.15">
      <c r="A3" t="s">
        <v>94</v>
      </c>
      <c r="B3" t="s">
        <v>92</v>
      </c>
    </row>
    <row r="4" spans="1:2" x14ac:dyDescent="0.15">
      <c r="A4" t="s">
        <v>96</v>
      </c>
      <c r="B4" t="s">
        <v>95</v>
      </c>
    </row>
    <row r="5" spans="1:2" x14ac:dyDescent="0.15">
      <c r="A5" t="s">
        <v>98</v>
      </c>
      <c r="B5" t="s">
        <v>97</v>
      </c>
    </row>
    <row r="6" spans="1:2" x14ac:dyDescent="0.15">
      <c r="A6" t="s">
        <v>100</v>
      </c>
      <c r="B6" t="s">
        <v>99</v>
      </c>
    </row>
    <row r="7" spans="1:2" x14ac:dyDescent="0.15">
      <c r="A7" t="s">
        <v>102</v>
      </c>
      <c r="B7" t="s">
        <v>101</v>
      </c>
    </row>
    <row r="8" spans="1:2" x14ac:dyDescent="0.15">
      <c r="A8" t="s">
        <v>103</v>
      </c>
      <c r="B8" t="s">
        <v>101</v>
      </c>
    </row>
    <row r="9" spans="1:2" x14ac:dyDescent="0.15">
      <c r="A9" t="s">
        <v>105</v>
      </c>
      <c r="B9" t="s">
        <v>104</v>
      </c>
    </row>
    <row r="10" spans="1:2" x14ac:dyDescent="0.15">
      <c r="A10" t="s">
        <v>107</v>
      </c>
      <c r="B10" t="s">
        <v>106</v>
      </c>
    </row>
    <row r="11" spans="1:2" x14ac:dyDescent="0.15">
      <c r="A11" t="s">
        <v>109</v>
      </c>
      <c r="B11" t="s">
        <v>108</v>
      </c>
    </row>
    <row r="12" spans="1:2" x14ac:dyDescent="0.15">
      <c r="A12" t="s">
        <v>111</v>
      </c>
      <c r="B12" t="s">
        <v>110</v>
      </c>
    </row>
    <row r="13" spans="1:2" x14ac:dyDescent="0.15">
      <c r="A13" t="s">
        <v>112</v>
      </c>
      <c r="B13" t="s">
        <v>110</v>
      </c>
    </row>
    <row r="14" spans="1:2" x14ac:dyDescent="0.15">
      <c r="A14" t="s">
        <v>114</v>
      </c>
      <c r="B14" t="s">
        <v>113</v>
      </c>
    </row>
    <row r="15" spans="1:2" x14ac:dyDescent="0.15">
      <c r="A15" t="s">
        <v>115</v>
      </c>
      <c r="B15" t="s">
        <v>113</v>
      </c>
    </row>
    <row r="16" spans="1:2" x14ac:dyDescent="0.15">
      <c r="A16" t="s">
        <v>117</v>
      </c>
      <c r="B16" t="s">
        <v>116</v>
      </c>
    </row>
    <row r="17" spans="1:2" x14ac:dyDescent="0.15">
      <c r="A17" t="s">
        <v>118</v>
      </c>
      <c r="B17" t="s">
        <v>116</v>
      </c>
    </row>
    <row r="18" spans="1:2" x14ac:dyDescent="0.15">
      <c r="A18" t="s">
        <v>120</v>
      </c>
      <c r="B18" t="s">
        <v>119</v>
      </c>
    </row>
    <row r="19" spans="1:2" x14ac:dyDescent="0.15">
      <c r="A19" t="s">
        <v>122</v>
      </c>
      <c r="B19" t="s">
        <v>121</v>
      </c>
    </row>
    <row r="20" spans="1:2" x14ac:dyDescent="0.15">
      <c r="A20" t="s">
        <v>124</v>
      </c>
      <c r="B20" t="s">
        <v>123</v>
      </c>
    </row>
    <row r="21" spans="1:2" x14ac:dyDescent="0.15">
      <c r="A21" t="s">
        <v>126</v>
      </c>
      <c r="B21" t="s">
        <v>125</v>
      </c>
    </row>
    <row r="22" spans="1:2" x14ac:dyDescent="0.15">
      <c r="A22" t="s">
        <v>128</v>
      </c>
      <c r="B22" t="s">
        <v>127</v>
      </c>
    </row>
    <row r="23" spans="1:2" x14ac:dyDescent="0.15">
      <c r="A23" t="s">
        <v>130</v>
      </c>
      <c r="B23" t="s">
        <v>129</v>
      </c>
    </row>
    <row r="24" spans="1:2" x14ac:dyDescent="0.15">
      <c r="A24" t="s">
        <v>132</v>
      </c>
      <c r="B24" t="s">
        <v>131</v>
      </c>
    </row>
    <row r="25" spans="1:2" x14ac:dyDescent="0.15">
      <c r="A25" t="s">
        <v>133</v>
      </c>
      <c r="B25" t="s">
        <v>131</v>
      </c>
    </row>
    <row r="26" spans="1:2" x14ac:dyDescent="0.15">
      <c r="A26" t="s">
        <v>134</v>
      </c>
      <c r="B26" t="s">
        <v>131</v>
      </c>
    </row>
    <row r="27" spans="1:2" x14ac:dyDescent="0.15">
      <c r="A27" t="s">
        <v>136</v>
      </c>
      <c r="B27" t="s">
        <v>135</v>
      </c>
    </row>
    <row r="28" spans="1:2" x14ac:dyDescent="0.15">
      <c r="A28" t="s">
        <v>138</v>
      </c>
      <c r="B28" t="s">
        <v>137</v>
      </c>
    </row>
    <row r="29" spans="1:2" x14ac:dyDescent="0.15">
      <c r="A29" t="s">
        <v>139</v>
      </c>
      <c r="B29" t="s">
        <v>137</v>
      </c>
    </row>
    <row r="30" spans="1:2" x14ac:dyDescent="0.15">
      <c r="A30" t="s">
        <v>141</v>
      </c>
      <c r="B30" t="s">
        <v>140</v>
      </c>
    </row>
    <row r="31" spans="1:2" x14ac:dyDescent="0.15">
      <c r="A31" t="s">
        <v>143</v>
      </c>
      <c r="B31" t="s">
        <v>142</v>
      </c>
    </row>
    <row r="32" spans="1:2" x14ac:dyDescent="0.15">
      <c r="A32" t="s">
        <v>145</v>
      </c>
      <c r="B32" t="s">
        <v>144</v>
      </c>
    </row>
    <row r="33" spans="1:2" x14ac:dyDescent="0.15">
      <c r="A33" t="s">
        <v>147</v>
      </c>
      <c r="B33" t="s">
        <v>146</v>
      </c>
    </row>
    <row r="34" spans="1:2" x14ac:dyDescent="0.15">
      <c r="A34" t="s">
        <v>49</v>
      </c>
      <c r="B34" t="s">
        <v>148</v>
      </c>
    </row>
    <row r="35" spans="1:2" x14ac:dyDescent="0.15">
      <c r="A35" t="s">
        <v>51</v>
      </c>
      <c r="B35" t="s">
        <v>149</v>
      </c>
    </row>
    <row r="36" spans="1:2" x14ac:dyDescent="0.15">
      <c r="A36" t="s">
        <v>53</v>
      </c>
      <c r="B36" t="s">
        <v>150</v>
      </c>
    </row>
    <row r="37" spans="1:2" x14ac:dyDescent="0.15">
      <c r="A37" t="s">
        <v>55</v>
      </c>
      <c r="B37" t="s">
        <v>151</v>
      </c>
    </row>
    <row r="38" spans="1:2" x14ac:dyDescent="0.15">
      <c r="A38" t="s">
        <v>57</v>
      </c>
      <c r="B38" t="s">
        <v>152</v>
      </c>
    </row>
    <row r="39" spans="1:2" x14ac:dyDescent="0.15">
      <c r="A39" t="s">
        <v>59</v>
      </c>
      <c r="B39" t="s">
        <v>153</v>
      </c>
    </row>
    <row r="40" spans="1:2" x14ac:dyDescent="0.15">
      <c r="A40" t="s">
        <v>61</v>
      </c>
      <c r="B40" t="s">
        <v>154</v>
      </c>
    </row>
    <row r="41" spans="1:2" x14ac:dyDescent="0.15">
      <c r="A41" t="s">
        <v>63</v>
      </c>
      <c r="B41" t="s">
        <v>155</v>
      </c>
    </row>
    <row r="42" spans="1:2" x14ac:dyDescent="0.15">
      <c r="A42" t="s">
        <v>65</v>
      </c>
      <c r="B42" t="s">
        <v>156</v>
      </c>
    </row>
    <row r="43" spans="1:2" x14ac:dyDescent="0.15">
      <c r="A43" t="s">
        <v>67</v>
      </c>
      <c r="B43" t="s">
        <v>157</v>
      </c>
    </row>
    <row r="44" spans="1:2" x14ac:dyDescent="0.15">
      <c r="A44" t="s">
        <v>69</v>
      </c>
      <c r="B44" t="s">
        <v>158</v>
      </c>
    </row>
    <row r="45" spans="1:2" x14ac:dyDescent="0.15">
      <c r="A45" t="s">
        <v>71</v>
      </c>
      <c r="B45" t="s">
        <v>159</v>
      </c>
    </row>
    <row r="46" spans="1:2" x14ac:dyDescent="0.15">
      <c r="A46" t="s">
        <v>73</v>
      </c>
      <c r="B46" t="s">
        <v>160</v>
      </c>
    </row>
    <row r="47" spans="1:2" x14ac:dyDescent="0.15">
      <c r="A47" t="s">
        <v>75</v>
      </c>
      <c r="B47" t="s">
        <v>161</v>
      </c>
    </row>
    <row r="48" spans="1:2" x14ac:dyDescent="0.15">
      <c r="A48" t="s">
        <v>77</v>
      </c>
      <c r="B48" t="s">
        <v>162</v>
      </c>
    </row>
    <row r="49" spans="1:2" x14ac:dyDescent="0.15">
      <c r="A49" t="s">
        <v>79</v>
      </c>
      <c r="B49" t="s">
        <v>163</v>
      </c>
    </row>
    <row r="50" spans="1:2" x14ac:dyDescent="0.15">
      <c r="A50" t="s">
        <v>81</v>
      </c>
      <c r="B50" t="s">
        <v>164</v>
      </c>
    </row>
    <row r="51" spans="1:2" x14ac:dyDescent="0.15">
      <c r="A51" t="s">
        <v>83</v>
      </c>
      <c r="B51" t="s">
        <v>165</v>
      </c>
    </row>
    <row r="52" spans="1:2" x14ac:dyDescent="0.15">
      <c r="A52" t="s">
        <v>85</v>
      </c>
      <c r="B52" t="s">
        <v>166</v>
      </c>
    </row>
    <row r="53" spans="1:2" x14ac:dyDescent="0.15">
      <c r="A53" t="s">
        <v>87</v>
      </c>
      <c r="B53" t="s">
        <v>167</v>
      </c>
    </row>
    <row r="54" spans="1:2" x14ac:dyDescent="0.15">
      <c r="A54" t="s">
        <v>89</v>
      </c>
      <c r="B54" t="s">
        <v>168</v>
      </c>
    </row>
    <row r="55" spans="1:2" x14ac:dyDescent="0.15">
      <c r="A55" t="s">
        <v>91</v>
      </c>
      <c r="B55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SRA_data_temp</vt:lpstr>
      <vt:lpstr>SRA_data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Ivo Violich</cp:lastModifiedBy>
  <dcterms:created xsi:type="dcterms:W3CDTF">2023-10-25T21:39:52Z</dcterms:created>
  <dcterms:modified xsi:type="dcterms:W3CDTF">2023-10-27T13:55:59Z</dcterms:modified>
</cp:coreProperties>
</file>