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89" documentId="8_{F3416D8F-9CF4-4A1C-960B-C44887312CF5}" xr6:coauthVersionLast="47" xr6:coauthVersionMax="47" xr10:uidLastSave="{A9C6B075-05FC-4B46-9A91-D79B4A84034D}"/>
  <bookViews>
    <workbookView xWindow="4896" yWindow="1056" windowWidth="17280" windowHeight="11268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" l="1"/>
  <c r="G99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59" i="1"/>
  <c r="G59" i="1"/>
  <c r="F60" i="1"/>
  <c r="G60" i="1"/>
  <c r="F61" i="1"/>
  <c r="G61" i="1"/>
  <c r="F62" i="1"/>
  <c r="G62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102" i="1"/>
  <c r="F103" i="1"/>
  <c r="F104" i="1"/>
  <c r="G104" i="1"/>
  <c r="F105" i="1"/>
  <c r="G105" i="1"/>
  <c r="F106" i="1"/>
  <c r="G106" i="1"/>
  <c r="F107" i="1"/>
  <c r="G107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2" i="1"/>
  <c r="G122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<sst xmlns="http://schemas.openxmlformats.org/spreadsheetml/2006/main" count="4015" uniqueCount="1851">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</sst>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55" workbookViewId="0">
      <selection activeCell="G56" sqref="G56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5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4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f>VLOOKUP(A59,map!$B$1:$I$230,4,FALSE)</f>
        <v>2</v>
      </c>
      <c r="G59">
        <f>VLOOKUP(A59,map!$B$1:$I$230,5,FALSE)</f>
        <v>7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f>VLOOKUP(A60,map!$B$1:$I$230,4,FALSE)</f>
        <v>1</v>
      </c>
      <c r="G60">
        <f>VLOOKUP(A60,map!$B$1:$I$230,5,FALSE)</f>
        <v>8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f>VLOOKUP(A61,map!$B$1:$I$230,4,FALSE)</f>
        <v>2</v>
      </c>
      <c r="G61">
        <f>VLOOKUP(A61,map!$B$1:$I$230,5,FALSE)</f>
        <v>8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f>VLOOKUP(A62,map!$B$1:$I$230,4,FALSE)</f>
        <v>2</v>
      </c>
      <c r="G62">
        <f>VLOOKUP(A62,map!$B$1:$I$230,5,FALSE)</f>
        <v>6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>
        <f>VLOOKUP(A67,map!$B$1:$I$230,4,FALSE)</f>
        <v>0</v>
      </c>
      <c r="G67">
        <f>VLOOKUP(A67,map!$B$1:$I$230,5,FALSE)</f>
        <v>8</v>
      </c>
      <c r="H67" t="str">
        <f>VLOOKUP(A67,map!$B$1:$I$230,3,FALSE)</f>
        <v>인천 옹진군</v>
      </c>
      <c r="I67" t="str">
        <f>VLOOKUP(A67,map!$B$1:$I$230,7,FALSE)</f>
        <v>인천광역시</v>
      </c>
      <c r="J67" t="str">
        <f>VLOOKUP(A67,map!$B$1:$I$230,8,FALSE)</f>
        <v>옹진군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 t="e">
        <f>VLOOKUP(A99,map!$B$1:$I$230,4,FALSE)</f>
        <v>#N/A</v>
      </c>
      <c r="G99" t="e">
        <f>VLOOKUP(A99,map!$B$1:$I$230,5,FALSE)</f>
        <v>#N/A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3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3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2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3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3</v>
      </c>
      <c r="G123">
        <v>4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f>VLOOKUP(A130,map!$B$1:$I$230,4,FALSE)</f>
        <v>4</v>
      </c>
      <c r="G130">
        <f>VLOOKUP(A130,map!$B$1:$I$230,5,FALSE)</f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f>VLOOKUP(A132,map!$B$1:$I$230,4,FALSE)</f>
        <v>3</v>
      </c>
      <c r="G132">
        <f>VLOOKUP(A132,map!$B$1:$I$230,5,FALSE)</f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 t="e">
        <f>VLOOKUP(A227,map!$B$1:$I$230,4,FALSE)</f>
        <v>#N/A</v>
      </c>
      <c r="G227" t="e">
        <f>VLOOKUP(A227,map!$B$1:$I$230,5,FALSE)</f>
        <v>#N/A</v>
      </c>
      <c r="H227" t="e">
        <f>VLOOKUP(A227,map!$B$1:$I$230,3,FALSE)</f>
        <v>#N/A</v>
      </c>
      <c r="I227" t="e">
        <f>VLOOKUP(A227,map!$B$1:$I$230,7,FALSE)</f>
        <v>#N/A</v>
      </c>
      <c r="J227" t="e">
        <f>VLOOKUP(A227,map!$B$1:$I$230,8,FALSE)</f>
        <v>#N/A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workbookViewId="0">
      <selection activeCell="G3" sqref="G3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D89" sqref="D89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19" workbookViewId="0">
      <selection activeCell="J34" sqref="J34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9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9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9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9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9">
      <c r="A165" s="7">
        <v>163</v>
      </c>
      <c r="B165" s="8" t="s">
        <v>1707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</row>
    <row r="166" spans="1:9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9">
      <c r="A167" s="7">
        <v>165</v>
      </c>
      <c r="B167" s="8" t="s">
        <v>1707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9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9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9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9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9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9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9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9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9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2021-07-18T03:49:12Z</dcterms:modified>
</cp:coreProperties>
</file>