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105" documentId="8_{F3416D8F-9CF4-4A1C-960B-C44887312CF5}" xr6:coauthVersionLast="47" xr6:coauthVersionMax="47" xr10:uidLastSave="{EA4DE580-5002-4AFA-9D54-8E17DA299D85}"/>
  <bookViews>
    <workbookView xWindow="5496" yWindow="576" windowWidth="17280" windowHeight="11268" xr2:uid="{00000000-000D-0000-FFFF-FFFF00000000}"/>
  </bookViews>
  <sheets>
    <sheet name="basic" sheetId="1" r:id="rId1"/>
    <sheet name="Sheet2" sheetId="4" r:id="rId2"/>
    <sheet name="Sheet1" sheetId="2" r:id="rId3"/>
    <sheet name="map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" i="1" l="1"/>
  <c r="G100" i="1"/>
  <c r="F101" i="1"/>
  <c r="G101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6" i="1"/>
  <c r="G56" i="1"/>
  <c r="F57" i="1"/>
  <c r="G57" i="1"/>
  <c r="F65" i="1"/>
  <c r="G65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102" i="1"/>
  <c r="F103" i="1"/>
  <c r="F104" i="1"/>
  <c r="G104" i="1"/>
  <c r="F105" i="1"/>
  <c r="G105" i="1"/>
  <c r="F106" i="1"/>
  <c r="G106" i="1"/>
  <c r="F107" i="1"/>
  <c r="G107" i="1"/>
  <c r="F108" i="1"/>
  <c r="G108" i="1"/>
  <c r="F111" i="1"/>
  <c r="G111" i="1"/>
  <c r="F115" i="1"/>
  <c r="G115" i="1"/>
  <c r="F116" i="1"/>
  <c r="G116" i="1"/>
  <c r="F117" i="1"/>
  <c r="G117" i="1"/>
  <c r="F118" i="1"/>
  <c r="G118" i="1"/>
  <c r="F119" i="1"/>
  <c r="G119" i="1"/>
  <c r="F122" i="1"/>
  <c r="G122" i="1"/>
  <c r="F124" i="1"/>
  <c r="G124" i="1"/>
  <c r="F125" i="1"/>
  <c r="G125" i="1"/>
  <c r="F126" i="1"/>
  <c r="G126" i="1"/>
  <c r="F127" i="1"/>
  <c r="G127" i="1"/>
  <c r="F128" i="1"/>
  <c r="F129" i="1"/>
  <c r="G129" i="1"/>
  <c r="F130" i="1"/>
  <c r="G130" i="1"/>
  <c r="F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11" i="1"/>
  <c r="J111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J3" i="1"/>
  <c r="J2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1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3" i="1"/>
  <c r="G284" i="1"/>
  <c r="G285" i="1"/>
  <c r="G286" i="1"/>
  <c r="G287" i="1"/>
  <c r="G288" i="1"/>
  <c r="G289" i="1"/>
  <c r="G290" i="1"/>
  <c r="G291" i="1"/>
  <c r="G292" i="1"/>
  <c r="G3" i="1"/>
  <c r="G2" i="1"/>
  <c r="F2" i="1"/>
  <c r="F283" i="1"/>
  <c r="F284" i="1"/>
  <c r="F285" i="1"/>
  <c r="F286" i="1"/>
  <c r="F287" i="1"/>
  <c r="F288" i="1"/>
  <c r="F289" i="1"/>
  <c r="F290" i="1"/>
  <c r="F291" i="1"/>
  <c r="F29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4" i="1"/>
  <c r="E98" i="1"/>
  <c r="E99" i="1"/>
  <c r="E102" i="1"/>
  <c r="E103" i="1"/>
  <c r="E104" i="1"/>
  <c r="E105" i="1"/>
  <c r="E106" i="1"/>
  <c r="E107" i="1"/>
  <c r="E108" i="1"/>
  <c r="E111" i="1"/>
  <c r="E115" i="1"/>
  <c r="E116" i="1"/>
  <c r="E117" i="1"/>
  <c r="E118" i="1"/>
  <c r="E119" i="1"/>
  <c r="E120" i="1"/>
  <c r="E121" i="1"/>
  <c r="E122" i="1"/>
  <c r="E123" i="1"/>
  <c r="E124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3" i="1"/>
  <c r="E2" i="1"/>
</calcChain>
</file>

<file path=xl/sharedStrings.xml><?xml version="1.0" encoding="utf-8"?>
<sst xmlns="http://schemas.openxmlformats.org/spreadsheetml/2006/main" count="4015" uniqueCount="1851">
  <si>
    <t>행정기관</t>
  </si>
  <si>
    <t>총인구수</t>
  </si>
  <si>
    <t>세대수</t>
  </si>
  <si>
    <t>9,565,990</t>
  </si>
  <si>
    <t>4,405,638</t>
  </si>
  <si>
    <t>146,029</t>
  </si>
  <si>
    <t>73,525</t>
  </si>
  <si>
    <t>123,016</t>
  </si>
  <si>
    <t>62,897</t>
  </si>
  <si>
    <t>226,378</t>
  </si>
  <si>
    <t>111,650</t>
  </si>
  <si>
    <t>289,162</t>
  </si>
  <si>
    <t>134,542</t>
  </si>
  <si>
    <t>342,481</t>
  </si>
  <si>
    <t>166,957</t>
  </si>
  <si>
    <t>338,040</t>
  </si>
  <si>
    <t>166,372</t>
  </si>
  <si>
    <t>389,972</t>
  </si>
  <si>
    <t>185,073</t>
  </si>
  <si>
    <t>433,658</t>
  </si>
  <si>
    <t>194,364</t>
  </si>
  <si>
    <t>302,645</t>
  </si>
  <si>
    <t>144,525</t>
  </si>
  <si>
    <t>320,365</t>
  </si>
  <si>
    <t>138,387</t>
  </si>
  <si>
    <t>515,997</t>
  </si>
  <si>
    <t>217,322</t>
  </si>
  <si>
    <t>475,371</t>
  </si>
  <si>
    <t>213,662</t>
  </si>
  <si>
    <t>307,070</t>
  </si>
  <si>
    <t>143,226</t>
  </si>
  <si>
    <t>370,132</t>
  </si>
  <si>
    <t>178,625</t>
  </si>
  <si>
    <t>450,992</t>
  </si>
  <si>
    <t>181,012</t>
  </si>
  <si>
    <t>577,519</t>
  </si>
  <si>
    <t>269,276</t>
  </si>
  <si>
    <t>399,266</t>
  </si>
  <si>
    <t>180,258</t>
  </si>
  <si>
    <t>230,168</t>
  </si>
  <si>
    <t>115,358</t>
  </si>
  <si>
    <t>377,421</t>
  </si>
  <si>
    <t>185,025</t>
  </si>
  <si>
    <t>387,847</t>
  </si>
  <si>
    <t>183,859</t>
  </si>
  <si>
    <t>488,800</t>
  </si>
  <si>
    <t>274,565</t>
  </si>
  <si>
    <t>418,407</t>
  </si>
  <si>
    <t>171,574</t>
  </si>
  <si>
    <t>531,375</t>
  </si>
  <si>
    <t>232,707</t>
  </si>
  <si>
    <t>658,670</t>
  </si>
  <si>
    <t>280,707</t>
  </si>
  <si>
    <t>465,209</t>
  </si>
  <si>
    <t>200,170</t>
  </si>
  <si>
    <t>3,364,358</t>
  </si>
  <si>
    <t>1,533,514</t>
  </si>
  <si>
    <t>40,561</t>
  </si>
  <si>
    <t>23,583</t>
  </si>
  <si>
    <t>106,422</t>
  </si>
  <si>
    <t>53,133</t>
  </si>
  <si>
    <t>87,916</t>
  </si>
  <si>
    <t>45,911</t>
  </si>
  <si>
    <t>111,685</t>
  </si>
  <si>
    <t>54,568</t>
  </si>
  <si>
    <t>356,091</t>
  </si>
  <si>
    <t>172,864</t>
  </si>
  <si>
    <t>268,391</t>
  </si>
  <si>
    <t>115,173</t>
  </si>
  <si>
    <t>264,098</t>
  </si>
  <si>
    <t>117,410</t>
  </si>
  <si>
    <t>283,612</t>
  </si>
  <si>
    <t>122,023</t>
  </si>
  <si>
    <t>399,015</t>
  </si>
  <si>
    <t>171,791</t>
  </si>
  <si>
    <t>307,559</t>
  </si>
  <si>
    <t>138,589</t>
  </si>
  <si>
    <t>229,222</t>
  </si>
  <si>
    <t>107,165</t>
  </si>
  <si>
    <t>140,720</t>
  </si>
  <si>
    <t>59,954</t>
  </si>
  <si>
    <t>206,239</t>
  </si>
  <si>
    <t>92,165</t>
  </si>
  <si>
    <t>175,877</t>
  </si>
  <si>
    <t>84,948</t>
  </si>
  <si>
    <t>210,333</t>
  </si>
  <si>
    <t>98,179</t>
  </si>
  <si>
    <t>176,617</t>
  </si>
  <si>
    <t>76,058</t>
  </si>
  <si>
    <t>2,397,646</t>
  </si>
  <si>
    <t>1,059,826</t>
  </si>
  <si>
    <t>74,727</t>
  </si>
  <si>
    <t>38,368</t>
  </si>
  <si>
    <t>340,693</t>
  </si>
  <si>
    <t>156,866</t>
  </si>
  <si>
    <t>167,773</t>
  </si>
  <si>
    <t>83,089</t>
  </si>
  <si>
    <t>145,105</t>
  </si>
  <si>
    <t>76,594</t>
  </si>
  <si>
    <t>437,333</t>
  </si>
  <si>
    <t>188,730</t>
  </si>
  <si>
    <t>419,979</t>
  </si>
  <si>
    <t>171,025</t>
  </si>
  <si>
    <t>551,490</t>
  </si>
  <si>
    <t>235,588</t>
  </si>
  <si>
    <t>260,546</t>
  </si>
  <si>
    <t>109,566</t>
  </si>
  <si>
    <t>2,936,367</t>
  </si>
  <si>
    <t>1,280,291</t>
  </si>
  <si>
    <t>140,175</t>
  </si>
  <si>
    <t>68,940</t>
  </si>
  <si>
    <t>0</t>
  </si>
  <si>
    <t>61,436</t>
  </si>
  <si>
    <t>28,420</t>
  </si>
  <si>
    <t>404,618</t>
  </si>
  <si>
    <t>190,300</t>
  </si>
  <si>
    <t>390,827</t>
  </si>
  <si>
    <t>155,462</t>
  </si>
  <si>
    <t>521,340</t>
  </si>
  <si>
    <t>226,911</t>
  </si>
  <si>
    <t>490,609</t>
  </si>
  <si>
    <t>212,435</t>
  </si>
  <si>
    <t>296,442</t>
  </si>
  <si>
    <t>126,314</t>
  </si>
  <si>
    <t>541,304</t>
  </si>
  <si>
    <t>225,337</t>
  </si>
  <si>
    <t>69,285</t>
  </si>
  <si>
    <t>34,180</t>
  </si>
  <si>
    <t>20,331</t>
  </si>
  <si>
    <t>11,992</t>
  </si>
  <si>
    <t>1,442,647</t>
  </si>
  <si>
    <t>638,270</t>
  </si>
  <si>
    <t>103,146</t>
  </si>
  <si>
    <t>51,414</t>
  </si>
  <si>
    <t>293,088</t>
  </si>
  <si>
    <t>131,850</t>
  </si>
  <si>
    <t>213,910</t>
  </si>
  <si>
    <t>93,908</t>
  </si>
  <si>
    <t>427,858</t>
  </si>
  <si>
    <t>193,705</t>
  </si>
  <si>
    <t>404,645</t>
  </si>
  <si>
    <t>167,393</t>
  </si>
  <si>
    <t>1,456,107</t>
  </si>
  <si>
    <t>657,781</t>
  </si>
  <si>
    <t>223,245</t>
  </si>
  <si>
    <t>106,961</t>
  </si>
  <si>
    <t>232,841</t>
  </si>
  <si>
    <t>107,537</t>
  </si>
  <si>
    <t>474,934</t>
  </si>
  <si>
    <t>211,670</t>
  </si>
  <si>
    <t>349,927</t>
  </si>
  <si>
    <t>152,860</t>
  </si>
  <si>
    <t>175,160</t>
  </si>
  <si>
    <t>78,753</t>
  </si>
  <si>
    <t>1,126,369</t>
  </si>
  <si>
    <t>479,971</t>
  </si>
  <si>
    <t>214,779</t>
  </si>
  <si>
    <t>93,379</t>
  </si>
  <si>
    <t>316,716</t>
  </si>
  <si>
    <t>138,521</t>
  </si>
  <si>
    <t>155,129</t>
  </si>
  <si>
    <t>66,005</t>
  </si>
  <si>
    <t>218,131</t>
  </si>
  <si>
    <t>84,776</t>
  </si>
  <si>
    <t>221,614</t>
  </si>
  <si>
    <t>97,290</t>
  </si>
  <si>
    <t>362,995</t>
  </si>
  <si>
    <t>148,604</t>
  </si>
  <si>
    <t>13,500,688</t>
  </si>
  <si>
    <t>5,763,227</t>
  </si>
  <si>
    <t>1,184,210</t>
  </si>
  <si>
    <t>512,813</t>
  </si>
  <si>
    <t>270,373</t>
  </si>
  <si>
    <t>116,223</t>
  </si>
  <si>
    <t>365,208</t>
  </si>
  <si>
    <t>155,429</t>
  </si>
  <si>
    <t>183,123</t>
  </si>
  <si>
    <t>90,599</t>
  </si>
  <si>
    <t>365,506</t>
  </si>
  <si>
    <t>150,562</t>
  </si>
  <si>
    <t>931,654</t>
  </si>
  <si>
    <t>406,828</t>
  </si>
  <si>
    <t>236,873</t>
  </si>
  <si>
    <t>114,119</t>
  </si>
  <si>
    <t>214,767</t>
  </si>
  <si>
    <t>101,199</t>
  </si>
  <si>
    <t>480,014</t>
  </si>
  <si>
    <t>191,510</t>
  </si>
  <si>
    <t>461,523</t>
  </si>
  <si>
    <t>203,309</t>
  </si>
  <si>
    <t>549,903</t>
  </si>
  <si>
    <t>223,412</t>
  </si>
  <si>
    <t>238,391</t>
  </si>
  <si>
    <t>102,062</t>
  </si>
  <si>
    <t>311,512</t>
  </si>
  <si>
    <t>121,350</t>
  </si>
  <si>
    <t>810,742</t>
  </si>
  <si>
    <t>345,213</t>
  </si>
  <si>
    <t>295,852</t>
  </si>
  <si>
    <t>120,396</t>
  </si>
  <si>
    <t>549,901</t>
  </si>
  <si>
    <t>252,303</t>
  </si>
  <si>
    <t>93,354</t>
  </si>
  <si>
    <t>43,688</t>
  </si>
  <si>
    <t>655,115</t>
  </si>
  <si>
    <t>290,203</t>
  </si>
  <si>
    <t>353,174</t>
  </si>
  <si>
    <t>156,040</t>
  </si>
  <si>
    <t>301,941</t>
  </si>
  <si>
    <t>134,163</t>
  </si>
  <si>
    <t>1,080,507</t>
  </si>
  <si>
    <t>453,155</t>
  </si>
  <si>
    <t>480,386</t>
  </si>
  <si>
    <t>206,920</t>
  </si>
  <si>
    <t>300,326</t>
  </si>
  <si>
    <t>128,134</t>
  </si>
  <si>
    <t>299,795</t>
  </si>
  <si>
    <t>118,101</t>
  </si>
  <si>
    <t>69,276</t>
  </si>
  <si>
    <t>25,543</t>
  </si>
  <si>
    <t>194,389</t>
  </si>
  <si>
    <t>80,906</t>
  </si>
  <si>
    <t>724,183</t>
  </si>
  <si>
    <t>292,185</t>
  </si>
  <si>
    <t>230,705</t>
  </si>
  <si>
    <t>101,249</t>
  </si>
  <si>
    <t>511,314</t>
  </si>
  <si>
    <t>218,046</t>
  </si>
  <si>
    <t>270,584</t>
  </si>
  <si>
    <t>112,694</t>
  </si>
  <si>
    <t>162,215</t>
  </si>
  <si>
    <t>64,719</t>
  </si>
  <si>
    <t>305,908</t>
  </si>
  <si>
    <t>133,802</t>
  </si>
  <si>
    <t>1,077,826</t>
  </si>
  <si>
    <t>425,579</t>
  </si>
  <si>
    <t>260,877</t>
  </si>
  <si>
    <t>113,988</t>
  </si>
  <si>
    <t>439,791</t>
  </si>
  <si>
    <t>171,279</t>
  </si>
  <si>
    <t>377,158</t>
  </si>
  <si>
    <t>140,312</t>
  </si>
  <si>
    <t>472,260</t>
  </si>
  <si>
    <t>205,132</t>
  </si>
  <si>
    <t>220,904</t>
  </si>
  <si>
    <t>99,598</t>
  </si>
  <si>
    <t>189,060</t>
  </si>
  <si>
    <t>87,765</t>
  </si>
  <si>
    <t>483,642</t>
  </si>
  <si>
    <t>198,471</t>
  </si>
  <si>
    <t>870,361</t>
  </si>
  <si>
    <t>362,941</t>
  </si>
  <si>
    <t>384,714</t>
  </si>
  <si>
    <t>165,676</t>
  </si>
  <si>
    <t>235,394</t>
  </si>
  <si>
    <t>101,150</t>
  </si>
  <si>
    <t>147,597</t>
  </si>
  <si>
    <t>72,306</t>
  </si>
  <si>
    <t>112,177</t>
  </si>
  <si>
    <t>52,170</t>
  </si>
  <si>
    <t>43,042</t>
  </si>
  <si>
    <t>21,912</t>
  </si>
  <si>
    <t>62,364</t>
  </si>
  <si>
    <t>31,731</t>
  </si>
  <si>
    <t>120,012</t>
  </si>
  <si>
    <t>58,332</t>
  </si>
  <si>
    <t>1,535,530</t>
  </si>
  <si>
    <t>738,068</t>
  </si>
  <si>
    <t>282,511</t>
  </si>
  <si>
    <t>127,689</t>
  </si>
  <si>
    <t>354,978</t>
  </si>
  <si>
    <t>162,075</t>
  </si>
  <si>
    <t>212,784</t>
  </si>
  <si>
    <t>101,951</t>
  </si>
  <si>
    <t>89,999</t>
  </si>
  <si>
    <t>42,414</t>
  </si>
  <si>
    <t>41,419</t>
  </si>
  <si>
    <t>20,899</t>
  </si>
  <si>
    <t>82,254</t>
  </si>
  <si>
    <t>40,130</t>
  </si>
  <si>
    <t>64,073</t>
  </si>
  <si>
    <t>33,225</t>
  </si>
  <si>
    <t>68,619</t>
  </si>
  <si>
    <t>34,085</t>
  </si>
  <si>
    <t>46,614</t>
  </si>
  <si>
    <t>23,486</t>
  </si>
  <si>
    <t>38,057</t>
  </si>
  <si>
    <t>21,025</t>
  </si>
  <si>
    <t>41,109</t>
  </si>
  <si>
    <t>21,479</t>
  </si>
  <si>
    <t>35,952</t>
  </si>
  <si>
    <t>19,710</t>
  </si>
  <si>
    <t>43,932</t>
  </si>
  <si>
    <t>21,002</t>
  </si>
  <si>
    <t>24,408</t>
  </si>
  <si>
    <t>12,632</t>
  </si>
  <si>
    <t>22,027</t>
  </si>
  <si>
    <t>10,708</t>
  </si>
  <si>
    <t>31,835</t>
  </si>
  <si>
    <t>16,147</t>
  </si>
  <si>
    <t>26,924</t>
  </si>
  <si>
    <t>14,754</t>
  </si>
  <si>
    <t>28,035</t>
  </si>
  <si>
    <t>14,657</t>
  </si>
  <si>
    <t>1,597,503</t>
  </si>
  <si>
    <t>752,237</t>
  </si>
  <si>
    <t>847,392</t>
  </si>
  <si>
    <t>381,928</t>
  </si>
  <si>
    <t>193,737</t>
  </si>
  <si>
    <t>83,616</t>
  </si>
  <si>
    <t>193,472</t>
  </si>
  <si>
    <t>88,212</t>
  </si>
  <si>
    <t>266,518</t>
  </si>
  <si>
    <t>121,915</t>
  </si>
  <si>
    <t>193,665</t>
  </si>
  <si>
    <t>88,185</t>
  </si>
  <si>
    <t>209,638</t>
  </si>
  <si>
    <t>98,661</t>
  </si>
  <si>
    <t>132,313</t>
  </si>
  <si>
    <t>64,432</t>
  </si>
  <si>
    <t>32,096</t>
  </si>
  <si>
    <t>16,943</t>
  </si>
  <si>
    <t>50,282</t>
  </si>
  <si>
    <t>24,776</t>
  </si>
  <si>
    <t>46,316</t>
  </si>
  <si>
    <t>23,888</t>
  </si>
  <si>
    <t>36,499</t>
  </si>
  <si>
    <t>17,698</t>
  </si>
  <si>
    <t>84,746</t>
  </si>
  <si>
    <t>40,687</t>
  </si>
  <si>
    <t>37,337</t>
  </si>
  <si>
    <t>21,159</t>
  </si>
  <si>
    <t>92,232</t>
  </si>
  <si>
    <t>46,893</t>
  </si>
  <si>
    <t>28,652</t>
  </si>
  <si>
    <t>15,172</t>
  </si>
  <si>
    <t>2,117,400</t>
  </si>
  <si>
    <t>991,636</t>
  </si>
  <si>
    <t>657,503</t>
  </si>
  <si>
    <t>294,286</t>
  </si>
  <si>
    <t>256,047</t>
  </si>
  <si>
    <t>115,999</t>
  </si>
  <si>
    <t>401,456</t>
  </si>
  <si>
    <t>178,287</t>
  </si>
  <si>
    <t>103,640</t>
  </si>
  <si>
    <t>51,112</t>
  </si>
  <si>
    <t>98,993</t>
  </si>
  <si>
    <t>49,270</t>
  </si>
  <si>
    <t>320,340</t>
  </si>
  <si>
    <t>142,927</t>
  </si>
  <si>
    <t>176,090</t>
  </si>
  <si>
    <t>80,421</t>
  </si>
  <si>
    <t>115,305</t>
  </si>
  <si>
    <t>57,753</t>
  </si>
  <si>
    <t>43,168</t>
  </si>
  <si>
    <t>16,826</t>
  </si>
  <si>
    <t>166,754</t>
  </si>
  <si>
    <t>78,673</t>
  </si>
  <si>
    <t>50,890</t>
  </si>
  <si>
    <t>25,799</t>
  </si>
  <si>
    <t>64,361</t>
  </si>
  <si>
    <t>33,325</t>
  </si>
  <si>
    <t>51,153</t>
  </si>
  <si>
    <t>26,662</t>
  </si>
  <si>
    <t>30,548</t>
  </si>
  <si>
    <t>16,315</t>
  </si>
  <si>
    <t>99,440</t>
  </si>
  <si>
    <t>46,534</t>
  </si>
  <si>
    <t>77,348</t>
  </si>
  <si>
    <t>38,959</t>
  </si>
  <si>
    <t>61,867</t>
  </si>
  <si>
    <t>32,774</t>
  </si>
  <si>
    <t>1,794,345</t>
  </si>
  <si>
    <t>842,662</t>
  </si>
  <si>
    <t>657,428</t>
  </si>
  <si>
    <t>288,795</t>
  </si>
  <si>
    <t>337,968</t>
  </si>
  <si>
    <t>150,701</t>
  </si>
  <si>
    <t>319,460</t>
  </si>
  <si>
    <t>138,094</t>
  </si>
  <si>
    <t>266,389</t>
  </si>
  <si>
    <t>121,449</t>
  </si>
  <si>
    <t>280,072</t>
  </si>
  <si>
    <t>129,453</t>
  </si>
  <si>
    <t>107,422</t>
  </si>
  <si>
    <t>54,196</t>
  </si>
  <si>
    <t>80,032</t>
  </si>
  <si>
    <t>39,607</t>
  </si>
  <si>
    <t>81,462</t>
  </si>
  <si>
    <t>42,310</t>
  </si>
  <si>
    <t>91,024</t>
  </si>
  <si>
    <t>43,575</t>
  </si>
  <si>
    <t>25,181</t>
  </si>
  <si>
    <t>13,500</t>
  </si>
  <si>
    <t>23,875</t>
  </si>
  <si>
    <t>12,743</t>
  </si>
  <si>
    <t>21,880</t>
  </si>
  <si>
    <t>11,557</t>
  </si>
  <si>
    <t>27,009</t>
  </si>
  <si>
    <t>14,872</t>
  </si>
  <si>
    <t>27,283</t>
  </si>
  <si>
    <t>14,040</t>
  </si>
  <si>
    <t>53,869</t>
  </si>
  <si>
    <t>28,876</t>
  </si>
  <si>
    <t>51,419</t>
  </si>
  <si>
    <t>27,689</t>
  </si>
  <si>
    <t>1,840,921</t>
  </si>
  <si>
    <t>897,529</t>
  </si>
  <si>
    <t>220,794</t>
  </si>
  <si>
    <t>102,824</t>
  </si>
  <si>
    <t>278,481</t>
  </si>
  <si>
    <t>127,604</t>
  </si>
  <si>
    <t>281,816</t>
  </si>
  <si>
    <t>122,970</t>
  </si>
  <si>
    <t>116,513</t>
  </si>
  <si>
    <t>58,781</t>
  </si>
  <si>
    <t>150,591</t>
  </si>
  <si>
    <t>66,069</t>
  </si>
  <si>
    <t>46,522</t>
  </si>
  <si>
    <t>24,712</t>
  </si>
  <si>
    <t>27,916</t>
  </si>
  <si>
    <t>15,587</t>
  </si>
  <si>
    <t>25,255</t>
  </si>
  <si>
    <t>13,315</t>
  </si>
  <si>
    <t>63,374</t>
  </si>
  <si>
    <t>35,339</t>
  </si>
  <si>
    <t>39,838</t>
  </si>
  <si>
    <t>22,503</t>
  </si>
  <si>
    <t>62,153</t>
  </si>
  <si>
    <t>31,363</t>
  </si>
  <si>
    <t>37,028</t>
  </si>
  <si>
    <t>20,218</t>
  </si>
  <si>
    <t>34,248</t>
  </si>
  <si>
    <t>18,620</t>
  </si>
  <si>
    <t>68,055</t>
  </si>
  <si>
    <t>35,330</t>
  </si>
  <si>
    <t>53,290</t>
  </si>
  <si>
    <t>27,993</t>
  </si>
  <si>
    <t>88,660</t>
  </si>
  <si>
    <t>41,475</t>
  </si>
  <si>
    <t>31,526</t>
  </si>
  <si>
    <t>17,838</t>
  </si>
  <si>
    <t>52,487</t>
  </si>
  <si>
    <t>27,040</t>
  </si>
  <si>
    <t>43,915</t>
  </si>
  <si>
    <t>23,135</t>
  </si>
  <si>
    <t>49,404</t>
  </si>
  <si>
    <t>26,212</t>
  </si>
  <si>
    <t>30,368</t>
  </si>
  <si>
    <t>16,700</t>
  </si>
  <si>
    <t>38,687</t>
  </si>
  <si>
    <t>21,901</t>
  </si>
  <si>
    <t>2,632,401</t>
  </si>
  <si>
    <t>1,266,588</t>
  </si>
  <si>
    <t>503,634</t>
  </si>
  <si>
    <t>229,461</t>
  </si>
  <si>
    <t>230,984</t>
  </si>
  <si>
    <t>108,103</t>
  </si>
  <si>
    <t>272,650</t>
  </si>
  <si>
    <t>121,358</t>
  </si>
  <si>
    <t>252,602</t>
  </si>
  <si>
    <t>122,465</t>
  </si>
  <si>
    <t>140,293</t>
  </si>
  <si>
    <t>67,881</t>
  </si>
  <si>
    <t>157,805</t>
  </si>
  <si>
    <t>77,329</t>
  </si>
  <si>
    <t>414,284</t>
  </si>
  <si>
    <t>181,490</t>
  </si>
  <si>
    <t>102,440</t>
  </si>
  <si>
    <t>49,959</t>
  </si>
  <si>
    <t>102,099</t>
  </si>
  <si>
    <t>53,435</t>
  </si>
  <si>
    <t>96,273</t>
  </si>
  <si>
    <t>48,816</t>
  </si>
  <si>
    <t>71,409</t>
  </si>
  <si>
    <t>36,778</t>
  </si>
  <si>
    <t>266,747</t>
  </si>
  <si>
    <t>122,666</t>
  </si>
  <si>
    <t>22,924</t>
  </si>
  <si>
    <t>13,063</t>
  </si>
  <si>
    <t>51,099</t>
  </si>
  <si>
    <t>28,759</t>
  </si>
  <si>
    <t>24,784</t>
  </si>
  <si>
    <t>14,060</t>
  </si>
  <si>
    <t>16,411</t>
  </si>
  <si>
    <t>8,986</t>
  </si>
  <si>
    <t>35,779</t>
  </si>
  <si>
    <t>20,037</t>
  </si>
  <si>
    <t>41,847</t>
  </si>
  <si>
    <t>22,935</t>
  </si>
  <si>
    <t>30,927</t>
  </si>
  <si>
    <t>16,480</t>
  </si>
  <si>
    <t>42,964</t>
  </si>
  <si>
    <t>23,524</t>
  </si>
  <si>
    <t>114,016</t>
  </si>
  <si>
    <t>53,259</t>
  </si>
  <si>
    <t>55,784</t>
  </si>
  <si>
    <t>27,605</t>
  </si>
  <si>
    <t>31,084</t>
  </si>
  <si>
    <t>16,861</t>
  </si>
  <si>
    <t>48,206</t>
  </si>
  <si>
    <t>25,437</t>
  </si>
  <si>
    <t>8,990</t>
  </si>
  <si>
    <t>5,302</t>
  </si>
  <si>
    <t>3,325,840</t>
  </si>
  <si>
    <t>1,496,137</t>
  </si>
  <si>
    <t>1,034,527</t>
  </si>
  <si>
    <t>447,385</t>
  </si>
  <si>
    <t>260,018</t>
  </si>
  <si>
    <t>112,301</t>
  </si>
  <si>
    <t>212,180</t>
  </si>
  <si>
    <t>86,714</t>
  </si>
  <si>
    <t>180,374</t>
  </si>
  <si>
    <t>82,904</t>
  </si>
  <si>
    <t>188,525</t>
  </si>
  <si>
    <t>82,261</t>
  </si>
  <si>
    <t>193,430</t>
  </si>
  <si>
    <t>83,205</t>
  </si>
  <si>
    <t>347,204</t>
  </si>
  <si>
    <t>155,633</t>
  </si>
  <si>
    <t>126,413</t>
  </si>
  <si>
    <t>59,641</t>
  </si>
  <si>
    <t>110,414</t>
  </si>
  <si>
    <t>53,681</t>
  </si>
  <si>
    <t>539,841</t>
  </si>
  <si>
    <t>224,865</t>
  </si>
  <si>
    <t>104,070</t>
  </si>
  <si>
    <t>52,827</t>
  </si>
  <si>
    <t>243,200</t>
  </si>
  <si>
    <t>103,705</t>
  </si>
  <si>
    <t>353,686</t>
  </si>
  <si>
    <t>151,873</t>
  </si>
  <si>
    <t>26,526</t>
  </si>
  <si>
    <t>14,966</t>
  </si>
  <si>
    <t>63,157</t>
  </si>
  <si>
    <t>30,995</t>
  </si>
  <si>
    <t>60,754</t>
  </si>
  <si>
    <t>32,323</t>
  </si>
  <si>
    <t>50,933</t>
  </si>
  <si>
    <t>26,290</t>
  </si>
  <si>
    <t>42,650</t>
  </si>
  <si>
    <t>22,810</t>
  </si>
  <si>
    <t>44,065</t>
  </si>
  <si>
    <t>23,756</t>
  </si>
  <si>
    <t>34,587</t>
  </si>
  <si>
    <t>19,549</t>
  </si>
  <si>
    <t>38,793</t>
  </si>
  <si>
    <t>20,909</t>
  </si>
  <si>
    <t>61,555</t>
  </si>
  <si>
    <t>30,673</t>
  </si>
  <si>
    <t>43,465</t>
  </si>
  <si>
    <t>24,256</t>
  </si>
  <si>
    <t>675,293</t>
  </si>
  <si>
    <t>304,353</t>
  </si>
  <si>
    <t>492,627</t>
  </si>
  <si>
    <t>218,029</t>
  </si>
  <si>
    <t>182,666</t>
  </si>
  <si>
    <t>86,324</t>
  </si>
  <si>
    <t>행정기</t>
  </si>
  <si>
    <t>11110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</si>
  <si>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</si>
  <si>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</si>
  <si>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</si>
  <si>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</si>
  <si>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</si>
  <si>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</si>
  <si>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</si>
  <si>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</si>
  <si>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</si>
  <si>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</si>
  <si>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</si>
  <si>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</si>
  <si>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</si>
  <si>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</si>
  <si>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</si>
  <si>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</si>
  <si>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</si>
  <si>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</si>
  <si>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</si>
  <si>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</si>
  <si>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</si>
  <si>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</si>
  <si>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</si>
  <si>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26000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</si>
  <si>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</si>
  <si>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</si>
  <si>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</si>
  <si>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</si>
  <si>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</si>
  <si>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</si>
  <si>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</si>
  <si>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</si>
  <si>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</si>
  <si>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</si>
  <si>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</si>
  <si>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</si>
  <si>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</si>
  <si>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</si>
  <si>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</si>
  <si>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</si>
  <si>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27000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</si>
  <si>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</si>
  <si>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</si>
  <si>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</si>
  <si>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</si>
  <si>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</si>
  <si>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</si>
  <si>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</si>
  <si>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</si>
  <si>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28000</t>
  </si>
  <si>
    <t>28110</t>
  </si>
  <si>
    <t>28114</t>
  </si>
  <si>
    <t>28118</t>
  </si>
  <si>
    <t>28140</t>
  </si>
  <si>
    <t>28177</t>
  </si>
  <si>
    <t>28185</t>
  </si>
  <si>
    <t>28200</t>
  </si>
  <si>
    <t>28237</t>
  </si>
  <si>
    <t>28245</t>
  </si>
  <si>
    <t>28260</t>
  </si>
  <si>
    <t>28265</t>
  </si>
  <si>
    <t>28710</t>
  </si>
  <si>
    <t>28720</t>
  </si>
  <si>
    <t>29000</t>
  </si>
  <si>
    <t>29110</t>
  </si>
  <si>
    <t>29140</t>
  </si>
  <si>
    <t>29155</t>
  </si>
  <si>
    <t>29170</t>
  </si>
  <si>
    <t>29200</t>
  </si>
  <si>
    <t>30000</t>
  </si>
  <si>
    <t>30110</t>
  </si>
  <si>
    <t>30140</t>
  </si>
  <si>
    <t>30170</t>
  </si>
  <si>
    <t>30200</t>
  </si>
  <si>
    <t>30230</t>
  </si>
  <si>
    <t>31000</t>
  </si>
  <si>
    <t>31110</t>
  </si>
  <si>
    <t>31140</t>
  </si>
  <si>
    <t>31170</t>
  </si>
  <si>
    <t>31200</t>
  </si>
  <si>
    <t>31710</t>
  </si>
  <si>
    <t>36000</t>
  </si>
  <si>
    <t>36110</t>
  </si>
  <si>
    <t>41000</t>
  </si>
  <si>
    <t>41110</t>
  </si>
  <si>
    <t>41111</t>
  </si>
  <si>
    <t>41113</t>
  </si>
  <si>
    <t>41115</t>
  </si>
  <si>
    <t>41117</t>
  </si>
  <si>
    <t>41130</t>
  </si>
  <si>
    <t>41131</t>
  </si>
  <si>
    <t>41133</t>
  </si>
  <si>
    <t>41135</t>
  </si>
  <si>
    <t>41150</t>
  </si>
  <si>
    <t>41170</t>
  </si>
  <si>
    <t>41171</t>
  </si>
  <si>
    <t>41173</t>
  </si>
  <si>
    <t>41190</t>
  </si>
  <si>
    <t>41210</t>
  </si>
  <si>
    <t>41220</t>
  </si>
  <si>
    <t>41222</t>
  </si>
  <si>
    <t>41224</t>
  </si>
  <si>
    <t>41250</t>
  </si>
  <si>
    <t>41270</t>
  </si>
  <si>
    <t>41271</t>
  </si>
  <si>
    <t>41273</t>
  </si>
  <si>
    <t>41280</t>
  </si>
  <si>
    <t>41281</t>
  </si>
  <si>
    <t>41285</t>
  </si>
  <si>
    <t>41287</t>
  </si>
  <si>
    <t>41290</t>
  </si>
  <si>
    <t>41310</t>
  </si>
  <si>
    <t>41360</t>
  </si>
  <si>
    <t>41362</t>
  </si>
  <si>
    <t>41370</t>
  </si>
  <si>
    <t>41390</t>
  </si>
  <si>
    <t>41410</t>
  </si>
  <si>
    <t>41430</t>
  </si>
  <si>
    <t>41450</t>
  </si>
  <si>
    <t>41460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</si>
  <si>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</si>
  <si>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</si>
  <si>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</si>
  <si>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</si>
  <si>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</si>
  <si>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</si>
  <si>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</si>
  <si>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</si>
  <si>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41592</t>
  </si>
  <si>
    <t>41594</t>
  </si>
  <si>
    <t>41610</t>
  </si>
  <si>
    <t>41630</t>
  </si>
  <si>
    <t>41650</t>
  </si>
  <si>
    <t>41670</t>
  </si>
  <si>
    <t>41800</t>
  </si>
  <si>
    <t>41820</t>
  </si>
  <si>
    <t>41830</t>
  </si>
  <si>
    <t>42000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</si>
  <si>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</si>
  <si>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</si>
  <si>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</si>
  <si>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</si>
  <si>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</si>
  <si>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</si>
  <si>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</si>
  <si>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</si>
  <si>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</si>
  <si>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</si>
  <si>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</si>
  <si>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</si>
  <si>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</si>
  <si>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</si>
  <si>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</si>
  <si>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</si>
  <si>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</si>
  <si>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</si>
  <si>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43000</t>
  </si>
  <si>
    <t>43110</t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</si>
  <si>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</si>
  <si>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</si>
  <si>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</si>
  <si>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</si>
  <si>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</si>
  <si>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</si>
  <si>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</si>
  <si>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</si>
  <si>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</si>
  <si>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</si>
  <si>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</si>
  <si>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</si>
  <si>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</si>
  <si>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</si>
  <si>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44000</t>
  </si>
  <si>
    <t>44130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</si>
  <si>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</si>
  <si>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</si>
  <si>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</si>
  <si>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</si>
  <si>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</si>
  <si>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</si>
  <si>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</si>
  <si>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</si>
  <si>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</si>
  <si>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</si>
  <si>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</si>
  <si>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</si>
  <si>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</si>
  <si>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</si>
  <si>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</si>
  <si>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</si>
  <si>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45000</t>
  </si>
  <si>
    <t>45110</t>
  </si>
  <si>
    <t>45111</t>
  </si>
  <si>
    <t>45113</t>
  </si>
  <si>
    <t>45118</t>
  </si>
  <si>
    <t>45130</t>
  </si>
  <si>
    <t>45140</t>
  </si>
  <si>
    <t>45145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</si>
  <si>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</si>
  <si>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</si>
  <si>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</si>
  <si>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</si>
  <si>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</si>
  <si>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</si>
  <si>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</si>
  <si>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</si>
  <si>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</si>
  <si>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</si>
  <si>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</si>
  <si>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46000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</si>
  <si>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</si>
  <si>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</si>
  <si>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</si>
  <si>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</si>
  <si>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</si>
  <si>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</si>
  <si>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</si>
  <si>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</si>
  <si>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</si>
  <si>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</si>
  <si>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</si>
  <si>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</si>
  <si>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</si>
  <si>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</si>
  <si>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</si>
  <si>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</si>
  <si>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</si>
  <si>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</si>
  <si>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</si>
  <si>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</si>
  <si>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</si>
  <si>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</si>
  <si>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47000</t>
  </si>
  <si>
    <t>47110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</si>
  <si>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</si>
  <si>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</si>
  <si>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</si>
  <si>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</si>
  <si>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</si>
  <si>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</si>
  <si>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</si>
  <si>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</si>
  <si>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</si>
  <si>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</si>
  <si>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</si>
  <si>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</si>
  <si>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</si>
  <si>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</si>
  <si>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</si>
  <si>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</si>
  <si>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</si>
  <si>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</si>
  <si>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</si>
  <si>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</si>
  <si>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</si>
  <si>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</si>
  <si>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</si>
  <si>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</si>
  <si>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48000</t>
  </si>
  <si>
    <t>48120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</si>
  <si>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</si>
  <si>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</si>
  <si>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</si>
  <si>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</si>
  <si>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</si>
  <si>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</si>
  <si>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</si>
  <si>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</si>
  <si>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48245</t>
  </si>
  <si>
    <t>48250</t>
  </si>
  <si>
    <t>48252</t>
  </si>
  <si>
    <t>48270</t>
  </si>
  <si>
    <t>48310</t>
  </si>
  <si>
    <t>48330</t>
  </si>
  <si>
    <t>48332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</si>
  <si>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</si>
  <si>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</si>
  <si>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</si>
  <si>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</si>
  <si>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</si>
  <si>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</si>
  <si>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</si>
  <si>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</si>
  <si>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</si>
  <si>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</si>
  <si>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50000</t>
  </si>
  <si>
    <t>50110</t>
  </si>
  <si>
    <t>50130</t>
  </si>
  <si>
    <t>소재지(시군구)별(1)</t>
  </si>
  <si>
    <t>소재지(시군구)별(2)</t>
  </si>
  <si>
    <t>2019</t>
  </si>
  <si>
    <t>합계</t>
  </si>
  <si>
    <t>면적 (㎡)</t>
  </si>
  <si>
    <t>전국</t>
  </si>
  <si>
    <t>서울특별시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</si>
  <si>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</si>
  <si>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</si>
  <si>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</si>
  <si>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</si>
  <si>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</si>
  <si>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</si>
  <si>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</si>
  <si>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</si>
  <si>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</si>
  <si>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</si>
  <si>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</si>
  <si>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</si>
  <si>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</si>
  <si>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</si>
  <si>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</si>
  <si>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</si>
  <si>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</si>
  <si>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</si>
  <si>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</si>
  <si>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</si>
  <si>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</si>
  <si>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</si>
  <si>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</si>
  <si>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</si>
  <si>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</si>
  <si>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</si>
  <si>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</si>
  <si>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</si>
  <si>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</si>
  <si>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</si>
  <si>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</si>
  <si>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</si>
  <si>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</si>
  <si>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</si>
  <si>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</si>
  <si>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</si>
  <si>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</si>
  <si>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</si>
  <si>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</si>
  <si>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</si>
  <si>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</si>
  <si>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</si>
  <si>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</si>
  <si>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</si>
  <si>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</si>
  <si>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</si>
  <si>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</si>
  <si>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</si>
  <si>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</si>
  <si>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</si>
  <si>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</si>
  <si>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</si>
  <si>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</si>
  <si>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</si>
  <si>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</si>
  <si>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</si>
  <si>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</si>
  <si>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</si>
  <si>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</si>
  <si>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</si>
  <si>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</si>
  <si>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</si>
  <si>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성남시</t>
  </si>
  <si>
    <t>고양시</t>
  </si>
  <si>
    <t>용인시</t>
  </si>
  <si>
    <t>부천시</t>
  </si>
  <si>
    <t>안산시</t>
  </si>
  <si>
    <t>안양시</t>
  </si>
  <si>
    <t>남양주시</t>
  </si>
  <si>
    <t>화성시</t>
  </si>
  <si>
    <t>평택시</t>
  </si>
  <si>
    <t>의정부시</t>
  </si>
  <si>
    <t>시흥시</t>
  </si>
  <si>
    <t>파주시</t>
  </si>
  <si>
    <t>광명시</t>
  </si>
  <si>
    <t>김포시</t>
  </si>
  <si>
    <t>군포시</t>
  </si>
  <si>
    <t>광주시</t>
  </si>
  <si>
    <t>이천시</t>
  </si>
  <si>
    <t>양주시</t>
  </si>
  <si>
    <t>오산시</t>
  </si>
  <si>
    <t>구리시</t>
  </si>
  <si>
    <t>안성시</t>
  </si>
  <si>
    <t>포천시</t>
  </si>
  <si>
    <t>의왕시</t>
  </si>
  <si>
    <t>하남시</t>
  </si>
  <si>
    <t>여주시</t>
  </si>
  <si>
    <t>양평군</t>
  </si>
  <si>
    <t>동두천시</t>
  </si>
  <si>
    <t>과천시</t>
  </si>
  <si>
    <t>가평군</t>
  </si>
  <si>
    <t>연천군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</si>
  <si>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</si>
  <si>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</si>
  <si>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</si>
  <si>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</si>
  <si>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</si>
  <si>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</si>
  <si>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</si>
  <si>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</si>
  <si>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</si>
  <si>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</si>
  <si>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</si>
  <si>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</si>
  <si>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</si>
  <si>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</si>
  <si>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</si>
  <si>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</si>
  <si>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</si>
  <si>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</si>
  <si>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</si>
  <si>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</si>
  <si>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</si>
  <si>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</si>
  <si>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</si>
  <si>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</si>
  <si>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</si>
  <si>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</si>
  <si>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</si>
  <si>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</si>
  <si>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</si>
  <si>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</si>
  <si>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</si>
  <si>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</si>
  <si>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</si>
  <si>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</si>
  <si>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</si>
  <si>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</si>
  <si>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</si>
  <si>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</si>
  <si>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</si>
  <si>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</si>
  <si>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</si>
  <si>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</si>
  <si>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</si>
  <si>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</si>
  <si>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</si>
  <si>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</si>
  <si>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</si>
  <si>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</si>
  <si>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</si>
  <si>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</si>
  <si>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</si>
  <si>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</si>
  <si>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</si>
  <si>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</si>
  <si>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</si>
  <si>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</si>
  <si>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</si>
  <si>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</si>
  <si>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</si>
  <si>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</si>
  <si>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</si>
  <si>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</si>
  <si>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</si>
  <si>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</si>
  <si>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</si>
  <si>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</si>
  <si>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</si>
  <si>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</si>
  <si>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</si>
  <si>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</si>
  <si>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</si>
  <si>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</si>
  <si>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</si>
  <si>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</si>
  <si>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</si>
  <si>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</si>
  <si>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</si>
  <si>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</si>
  <si>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</si>
  <si>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</si>
  <si>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</si>
  <si>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</si>
  <si>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</si>
  <si>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</si>
  <si>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</si>
  <si>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</si>
  <si>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</si>
  <si>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</si>
  <si>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</si>
  <si>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</si>
  <si>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</si>
  <si>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</si>
  <si>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</si>
  <si>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</si>
  <si>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</si>
  <si>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</si>
  <si>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</si>
  <si>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</si>
  <si>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</si>
  <si>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</si>
  <si>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</si>
  <si>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</si>
  <si>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</si>
  <si>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</si>
  <si>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</si>
  <si>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</si>
  <si>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</si>
  <si>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</si>
  <si>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</si>
  <si>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</si>
  <si>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</si>
  <si>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</si>
  <si>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</si>
  <si>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</si>
  <si>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</si>
  <si>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</si>
  <si>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</si>
  <si>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</si>
  <si>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</si>
  <si>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</si>
  <si>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</si>
  <si>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</si>
  <si>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</si>
  <si>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</si>
  <si>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</si>
  <si>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</si>
  <si>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</si>
  <si>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</si>
  <si>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</si>
  <si>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</si>
  <si>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면적</t>
  </si>
  <si>
    <t>면적</t>
    <phoneticPr fontId="2" type="noConversion"/>
  </si>
  <si>
    <t xml:space="preserve">전국 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</si>
  <si>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</si>
  <si>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</si>
  <si>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</si>
  <si>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</si>
  <si>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</si>
  <si>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</si>
  <si>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</si>
  <si>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</si>
  <si>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</si>
  <si>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</si>
  <si>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</si>
  <si>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</si>
  <si>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</si>
  <si>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</si>
  <si>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</si>
  <si>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</si>
  <si>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</si>
  <si>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</si>
  <si>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</si>
  <si>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</si>
  <si>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</si>
  <si>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</si>
  <si>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</si>
  <si>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</si>
  <si>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</si>
  <si>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</si>
  <si>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</si>
  <si>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</si>
  <si>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</si>
  <si>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</si>
  <si>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</si>
  <si>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</si>
  <si>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</si>
  <si>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</si>
  <si>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</si>
  <si>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</si>
  <si>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</si>
  <si>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</si>
  <si>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</si>
  <si>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</si>
  <si>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</si>
  <si>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</si>
  <si>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</si>
  <si>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</si>
  <si>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</si>
  <si>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</si>
  <si>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</si>
  <si>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</si>
  <si>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</si>
  <si>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</si>
  <si>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</si>
  <si>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</si>
  <si>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</si>
  <si>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</si>
  <si>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</si>
  <si>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</si>
  <si>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강화군</t>
  </si>
  <si>
    <t>인천광역시 옹진군</t>
  </si>
  <si>
    <t xml:space="preserve">광주광역시 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</si>
  <si>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</si>
  <si>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</si>
  <si>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</si>
  <si>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</si>
  <si>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</si>
  <si>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</si>
  <si>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</si>
  <si>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</si>
  <si>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</si>
  <si>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</si>
  <si>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</si>
  <si>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</si>
  <si>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</si>
  <si>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북구</t>
  </si>
  <si>
    <t>울산광역시 울주군</t>
  </si>
  <si>
    <t>세종특별자치시 세종특별자치시</t>
  </si>
  <si>
    <t>경기도 수원시</t>
  </si>
  <si>
    <t>경기도 성남시</t>
  </si>
  <si>
    <t>경기도 고양시</t>
  </si>
  <si>
    <t>경기도 용인시</t>
  </si>
  <si>
    <t>경기도 부천시</t>
  </si>
  <si>
    <t>경기도 안산시</t>
  </si>
  <si>
    <t>경기도 안양시</t>
  </si>
  <si>
    <t>경기도 남양주시</t>
  </si>
  <si>
    <t>경기도 화성시</t>
  </si>
  <si>
    <t>경기도 평택시</t>
  </si>
  <si>
    <t>경기도 의정부시</t>
  </si>
  <si>
    <t>경기도 시흥시</t>
  </si>
  <si>
    <t>경기도 파주시</t>
  </si>
  <si>
    <t>경기도 광명시</t>
  </si>
  <si>
    <t>경기도 김포시</t>
  </si>
  <si>
    <t>경기도 군포시</t>
  </si>
  <si>
    <t>경기도 광주시</t>
  </si>
  <si>
    <t>경기도 이천시</t>
  </si>
  <si>
    <t>경기도 양주시</t>
  </si>
  <si>
    <t>경기도 오산시</t>
  </si>
  <si>
    <t>경기도 구리시</t>
  </si>
  <si>
    <t>경기도 안성시</t>
  </si>
  <si>
    <t>경기도 포천시</t>
  </si>
  <si>
    <t>경기도 의왕시</t>
  </si>
  <si>
    <t>경기도 하남시</t>
  </si>
  <si>
    <t>경기도 여주시</t>
  </si>
  <si>
    <t>경기도 양평군</t>
  </si>
  <si>
    <t>경기도 동두천시</t>
  </si>
  <si>
    <t>경기도 과천시</t>
  </si>
  <si>
    <t>경기도 가평군</t>
  </si>
  <si>
    <t>경기도 연천군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</si>
  <si>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</si>
  <si>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</si>
  <si>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</si>
  <si>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</si>
  <si>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</si>
  <si>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</si>
  <si>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</si>
  <si>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</si>
  <si>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</si>
  <si>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</si>
  <si>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</si>
  <si>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</si>
  <si>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</si>
  <si>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</si>
  <si>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</si>
  <si>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</si>
  <si>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</si>
  <si>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</si>
  <si>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</si>
  <si>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</si>
  <si>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</si>
  <si>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</si>
  <si>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</si>
  <si>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</si>
  <si>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진천군</t>
  </si>
  <si>
    <t>충청북도 괴산군</t>
  </si>
  <si>
    <t>충청북도 음성군</t>
  </si>
  <si>
    <t>충청북도 단양군</t>
  </si>
  <si>
    <t>충청북도 증평군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</si>
  <si>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</si>
  <si>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</si>
  <si>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</si>
  <si>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</si>
  <si>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</si>
  <si>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</si>
  <si>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</si>
  <si>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</si>
  <si>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</si>
  <si>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</si>
  <si>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</si>
  <si>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</si>
  <si>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</si>
  <si>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</si>
  <si>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</si>
  <si>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</si>
  <si>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</si>
  <si>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</si>
  <si>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</si>
  <si>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</si>
  <si>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</si>
  <si>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</si>
  <si>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</si>
  <si>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</si>
  <si>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</si>
  <si>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</si>
  <si>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</si>
  <si>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</si>
  <si>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</si>
  <si>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</si>
  <si>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</si>
  <si>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</si>
  <si>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</si>
  <si>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</si>
  <si>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</si>
  <si>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</si>
  <si>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</si>
  <si>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</si>
  <si>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</si>
  <si>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</si>
  <si>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</si>
  <si>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</si>
  <si>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</si>
  <si>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</si>
  <si>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</si>
  <si>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</si>
  <si>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</si>
  <si>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</si>
  <si>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</si>
  <si>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</si>
  <si>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</si>
  <si>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</si>
  <si>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</si>
  <si>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</si>
  <si>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</si>
  <si>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</si>
  <si>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</si>
  <si>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</si>
  <si>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</si>
  <si>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</si>
  <si>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</si>
  <si>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</si>
  <si>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</si>
  <si>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</si>
  <si>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</si>
  <si>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</si>
  <si>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</si>
  <si>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</si>
  <si>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</si>
  <si>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</si>
  <si>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</si>
  <si>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</si>
  <si>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</si>
  <si>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</si>
  <si>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</si>
  <si>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</si>
  <si>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</si>
  <si>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</si>
  <si>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</si>
  <si>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</si>
  <si>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</si>
  <si>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</si>
  <si>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</si>
  <si>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</si>
  <si>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</si>
  <si>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</si>
  <si>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</si>
  <si>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</si>
  <si>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</si>
  <si>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</si>
  <si>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</si>
  <si>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</si>
  <si>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</si>
  <si>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</si>
  <si>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서울특별시 종로구</t>
    <phoneticPr fontId="2" type="noConversion"/>
  </si>
  <si>
    <t>서울특별시</t>
    <phoneticPr fontId="2" type="noConversion"/>
  </si>
  <si>
    <t>인천광역시 중구영종출장소</t>
  </si>
  <si>
    <t>인천광역시 중구용유출장소</t>
  </si>
  <si>
    <t>인천광역시 서구검단출장소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</si>
  <si>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</si>
  <si>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</si>
  <si>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</si>
  <si>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</si>
  <si>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</si>
  <si>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성남시 중원구</t>
  </si>
  <si>
    <t>경기도 성남시 분당구</t>
  </si>
  <si>
    <t>경기도 안양시 만안구</t>
  </si>
  <si>
    <t>경기도 안양시 동안구</t>
  </si>
  <si>
    <t>경기도 송탄출장소</t>
  </si>
  <si>
    <t>경기도 안중출장소</t>
  </si>
  <si>
    <t>경기도 안산시 상록구</t>
  </si>
  <si>
    <t>경기도 안산시 단원구</t>
  </si>
  <si>
    <t>경기도 고양시 덕양구</t>
  </si>
  <si>
    <t>경기도 고양시 일산동구</t>
  </si>
  <si>
    <t>경기도 고양시 일산서구</t>
  </si>
  <si>
    <t>경기도 풍양출장소</t>
  </si>
  <si>
    <t>경기도 용인시 처인구</t>
  </si>
  <si>
    <t>경기도 용인시 기흥구</t>
  </si>
  <si>
    <t>경기도 용인시 수지구</t>
  </si>
  <si>
    <t>경기도 화성시동부출장소</t>
  </si>
  <si>
    <t>경기도 화성시동탄출장소</t>
  </si>
  <si>
    <t>충청북도 청주시 상당구</t>
  </si>
  <si>
    <t>충청북도 청주시 서원구</t>
  </si>
  <si>
    <t>충청북도 청주시 흥덕구</t>
  </si>
  <si>
    <t>충청북도 청주시 청원구</t>
  </si>
  <si>
    <t>충청남도 천안시 동남구</t>
  </si>
  <si>
    <t>충청남도 천안시 서북구</t>
  </si>
  <si>
    <t>전라북도 전주시 완산구</t>
  </si>
  <si>
    <t>전라북도 전주시 덕진구</t>
  </si>
  <si>
    <t>전라북도 전주시효자출장소</t>
  </si>
  <si>
    <t>전라북도 익산시함열출장소</t>
  </si>
  <si>
    <t>경상북도 포항시 남구</t>
  </si>
  <si>
    <t>경상북도 포항시 북구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</si>
  <si>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</si>
  <si>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</si>
  <si>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</si>
  <si>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</si>
  <si>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</si>
  <si>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사천남양출장소</t>
  </si>
  <si>
    <t>경상남도 장유출장소</t>
  </si>
  <si>
    <t>경상남도 양산시웅상출장소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</si>
  <si>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</si>
  <si>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</si>
  <si>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</si>
  <si>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대전광역시</t>
    <phoneticPr fontId="2" type="noConversion"/>
  </si>
  <si>
    <t>울산광역시</t>
    <phoneticPr fontId="2" type="noConversion"/>
  </si>
  <si>
    <t>경기도</t>
    <phoneticPr fontId="2" type="noConversion"/>
  </si>
  <si>
    <t>세종특별자치시</t>
    <phoneticPr fontId="2" type="noConversion"/>
  </si>
  <si>
    <t>제주특별자치도</t>
    <phoneticPr fontId="2" type="noConversion"/>
  </si>
  <si>
    <t>경상남도</t>
    <phoneticPr fontId="2" type="noConversion"/>
  </si>
  <si>
    <t>경상북도</t>
    <phoneticPr fontId="2" type="noConversion"/>
  </si>
  <si>
    <t>전라남도</t>
    <phoneticPr fontId="2" type="noConversion"/>
  </si>
  <si>
    <t>전라북도</t>
    <phoneticPr fontId="2" type="noConversion"/>
  </si>
  <si>
    <t>충청남도</t>
    <phoneticPr fontId="2" type="noConversion"/>
  </si>
  <si>
    <t>충청북도</t>
    <phoneticPr fontId="2" type="noConversion"/>
  </si>
  <si>
    <t>강원도</t>
    <phoneticPr fontId="2" type="noConversion"/>
  </si>
  <si>
    <t>부산 기장군</t>
  </si>
  <si>
    <t>대전 중구</t>
  </si>
  <si>
    <t>부산 강서구</t>
  </si>
  <si>
    <t>부산 금정구</t>
  </si>
  <si>
    <t>부산 남구</t>
  </si>
  <si>
    <t>대전 동구</t>
  </si>
  <si>
    <t>대구 중구</t>
  </si>
  <si>
    <t>대전 대덕구</t>
  </si>
  <si>
    <t>대전 서구</t>
  </si>
  <si>
    <t>대전 유성구</t>
  </si>
  <si>
    <t>광주 동구</t>
  </si>
  <si>
    <t>부산 부산진구</t>
  </si>
  <si>
    <t>광주 남구</t>
  </si>
  <si>
    <t>광주 광산구</t>
  </si>
  <si>
    <t>광주 북구</t>
  </si>
  <si>
    <t>광주 서구</t>
  </si>
  <si>
    <t>대구 남구</t>
  </si>
  <si>
    <t>대구 달성군</t>
  </si>
  <si>
    <t>대구 달서구</t>
  </si>
  <si>
    <t>대구 동구</t>
  </si>
  <si>
    <t>대구 북구</t>
  </si>
  <si>
    <t>대구 서구</t>
  </si>
  <si>
    <t>대구 수성구</t>
  </si>
  <si>
    <t>인천 남동구</t>
  </si>
  <si>
    <t>인천 부평구</t>
  </si>
  <si>
    <t>인천 연수구</t>
  </si>
  <si>
    <t>인천 옹진군</t>
  </si>
  <si>
    <t>인천 동구</t>
  </si>
  <si>
    <t>인천 중구</t>
  </si>
  <si>
    <t>인천 서구</t>
  </si>
  <si>
    <t>제주서귀포</t>
  </si>
  <si>
    <t>영월</t>
  </si>
  <si>
    <t>강릉</t>
  </si>
  <si>
    <t>양구</t>
  </si>
  <si>
    <t>양양</t>
  </si>
  <si>
    <t>삼척</t>
  </si>
  <si>
    <t>원주</t>
  </si>
  <si>
    <t>동해</t>
  </si>
  <si>
    <t>속초</t>
  </si>
  <si>
    <t>인제</t>
  </si>
  <si>
    <t>춘천</t>
  </si>
  <si>
    <t>화천</t>
  </si>
  <si>
    <t>평창</t>
  </si>
  <si>
    <t>횡성</t>
  </si>
  <si>
    <t>태백</t>
  </si>
  <si>
    <t>가평</t>
  </si>
  <si>
    <t>홍천</t>
  </si>
  <si>
    <t>철원</t>
  </si>
  <si>
    <t>정선</t>
  </si>
  <si>
    <t>광역시도</t>
  </si>
  <si>
    <t>행정구역</t>
  </si>
  <si>
    <t>고성(경남)</t>
  </si>
  <si>
    <t>고성(강원)</t>
  </si>
  <si>
    <t>부산 동구</t>
  </si>
  <si>
    <t>부산 동래구</t>
  </si>
  <si>
    <t>shortName</t>
  </si>
  <si>
    <t>동두천</t>
  </si>
  <si>
    <t>구리</t>
  </si>
  <si>
    <t>군포</t>
  </si>
  <si>
    <t>성남</t>
  </si>
  <si>
    <t>부천</t>
  </si>
  <si>
    <t>고양</t>
  </si>
  <si>
    <t>과천</t>
  </si>
  <si>
    <t>남양주</t>
  </si>
  <si>
    <t>광명</t>
  </si>
  <si>
    <t>김포</t>
  </si>
  <si>
    <t>양주</t>
  </si>
  <si>
    <t>안양</t>
  </si>
  <si>
    <t>수원</t>
  </si>
  <si>
    <t>연천</t>
  </si>
  <si>
    <t>오산</t>
  </si>
  <si>
    <t>양평</t>
  </si>
  <si>
    <t>여주</t>
  </si>
  <si>
    <t>안산</t>
  </si>
  <si>
    <t>시흥</t>
  </si>
  <si>
    <t>안성</t>
  </si>
  <si>
    <t>x</t>
  </si>
  <si>
    <t>y</t>
  </si>
  <si>
    <t>인구수</t>
  </si>
  <si>
    <t>이천</t>
  </si>
  <si>
    <t>거제</t>
  </si>
  <si>
    <t>용인</t>
  </si>
  <si>
    <t>의왕</t>
  </si>
  <si>
    <t>거창</t>
  </si>
  <si>
    <t>의정부</t>
  </si>
  <si>
    <t>화성</t>
  </si>
  <si>
    <t>평택</t>
  </si>
  <si>
    <t>파주</t>
  </si>
  <si>
    <t>하남</t>
  </si>
  <si>
    <t>포천</t>
  </si>
  <si>
    <t>양산</t>
  </si>
  <si>
    <t>남해</t>
  </si>
  <si>
    <t>의령</t>
  </si>
  <si>
    <t>산청</t>
  </si>
  <si>
    <t>창녕</t>
  </si>
  <si>
    <t>밀양</t>
  </si>
  <si>
    <t>김해</t>
  </si>
  <si>
    <t>사천</t>
  </si>
  <si>
    <t>진주</t>
  </si>
  <si>
    <t>영천</t>
  </si>
  <si>
    <t>창원</t>
  </si>
  <si>
    <t>합천</t>
  </si>
  <si>
    <t>구미</t>
  </si>
  <si>
    <t>하동</t>
  </si>
  <si>
    <t>함안</t>
  </si>
  <si>
    <t>함양</t>
  </si>
  <si>
    <t>고령</t>
  </si>
  <si>
    <t>경산</t>
  </si>
  <si>
    <t>군위</t>
  </si>
  <si>
    <t>통영</t>
  </si>
  <si>
    <t>경주</t>
  </si>
  <si>
    <t>안동</t>
  </si>
  <si>
    <t>상주</t>
  </si>
  <si>
    <t>봉화</t>
  </si>
  <si>
    <t>김천</t>
  </si>
  <si>
    <t>성주</t>
  </si>
  <si>
    <t>영덕</t>
  </si>
  <si>
    <t>영양</t>
  </si>
  <si>
    <t>문경</t>
  </si>
  <si>
    <t>영주</t>
  </si>
  <si>
    <t>예천</t>
  </si>
  <si>
    <t>칠곡</t>
  </si>
  <si>
    <t>울진</t>
  </si>
  <si>
    <t>포항</t>
  </si>
  <si>
    <t>울릉</t>
  </si>
  <si>
    <t>의성</t>
  </si>
  <si>
    <t>청도</t>
  </si>
  <si>
    <t>청송</t>
  </si>
  <si>
    <t>강진</t>
  </si>
  <si>
    <t>세종</t>
  </si>
  <si>
    <t>세종시</t>
  </si>
  <si>
    <t>광양</t>
  </si>
  <si>
    <t>무안</t>
  </si>
  <si>
    <t>보성</t>
  </si>
  <si>
    <t>담양</t>
  </si>
  <si>
    <t>나주</t>
  </si>
  <si>
    <t>순천</t>
  </si>
  <si>
    <t>곡성</t>
  </si>
  <si>
    <t>신안</t>
  </si>
  <si>
    <t>목포</t>
  </si>
  <si>
    <t>고흥</t>
  </si>
  <si>
    <t>구례</t>
  </si>
  <si>
    <t>함평</t>
  </si>
  <si>
    <t>영광</t>
  </si>
  <si>
    <t>고창</t>
  </si>
  <si>
    <t>영암</t>
  </si>
  <si>
    <t>여수</t>
  </si>
  <si>
    <t>완도</t>
  </si>
  <si>
    <t>장성</t>
  </si>
  <si>
    <t>진도</t>
  </si>
  <si>
    <t>화순</t>
  </si>
  <si>
    <t>장흥</t>
  </si>
  <si>
    <t>해남</t>
  </si>
  <si>
    <t>완주</t>
  </si>
  <si>
    <t>부안</t>
  </si>
  <si>
    <t>순창</t>
  </si>
  <si>
    <t>무주</t>
  </si>
  <si>
    <t>장수</t>
  </si>
  <si>
    <t>익산</t>
  </si>
  <si>
    <t>남원</t>
  </si>
  <si>
    <t>임실</t>
  </si>
  <si>
    <t>김제</t>
  </si>
  <si>
    <t>군산</t>
  </si>
  <si>
    <t>보령</t>
  </si>
  <si>
    <t>당진</t>
  </si>
  <si>
    <t>전주</t>
  </si>
  <si>
    <t>정읍</t>
  </si>
  <si>
    <t>제주</t>
  </si>
  <si>
    <t>진안</t>
  </si>
  <si>
    <t>금산</t>
  </si>
  <si>
    <t>계룡</t>
  </si>
  <si>
    <t>공주</t>
  </si>
  <si>
    <t>논산</t>
  </si>
  <si>
    <t>천안</t>
  </si>
  <si>
    <t>태안</t>
  </si>
  <si>
    <t>서천</t>
  </si>
  <si>
    <t>부여</t>
  </si>
  <si>
    <t>아산</t>
  </si>
  <si>
    <t>홍성</t>
  </si>
  <si>
    <t>괴산</t>
  </si>
  <si>
    <t>청양</t>
  </si>
  <si>
    <t>서산</t>
  </si>
  <si>
    <t>예산</t>
  </si>
  <si>
    <t>진천</t>
  </si>
  <si>
    <t>충주</t>
  </si>
  <si>
    <t>보은</t>
  </si>
  <si>
    <t>영동</t>
  </si>
  <si>
    <t>단양</t>
  </si>
  <si>
    <t>음성</t>
  </si>
  <si>
    <t>증평</t>
  </si>
  <si>
    <t>옥천</t>
  </si>
  <si>
    <t>청주</t>
  </si>
  <si>
    <t>제천</t>
  </si>
  <si>
    <t>경기광주</t>
  </si>
  <si>
    <t>id</t>
  </si>
  <si>
    <t>부산 북구</t>
  </si>
  <si>
    <t>부산 해운대구</t>
  </si>
  <si>
    <t>부산 수영구</t>
  </si>
  <si>
    <t>부산 중구</t>
  </si>
  <si>
    <t>부산 연제구</t>
  </si>
  <si>
    <t>부산 서구</t>
  </si>
  <si>
    <t>부산 사하구</t>
  </si>
  <si>
    <t>부산 사상구</t>
  </si>
  <si>
    <t>부산 영도구</t>
  </si>
  <si>
    <t>서울 강서구</t>
  </si>
  <si>
    <t>서울 관악구</t>
  </si>
  <si>
    <t>서울 강북구</t>
  </si>
  <si>
    <t>서울 강동구</t>
  </si>
  <si>
    <t>서울 금천구</t>
  </si>
  <si>
    <t>서울 강남구</t>
  </si>
  <si>
    <t>서울 광진구</t>
  </si>
  <si>
    <t>서울 구로구</t>
  </si>
  <si>
    <t>서울 성동구</t>
  </si>
  <si>
    <t>서울 노원구</t>
  </si>
  <si>
    <t>서울 동대문구</t>
  </si>
  <si>
    <t>서울 도봉구</t>
  </si>
  <si>
    <t>서울 서초구</t>
  </si>
  <si>
    <t>서울 동작구</t>
  </si>
  <si>
    <t>서울 서대문구</t>
  </si>
  <si>
    <t>서울 마포구</t>
  </si>
  <si>
    <t>서울 은평구</t>
  </si>
  <si>
    <t>서울 송파구</t>
  </si>
  <si>
    <t>서울 양천구</t>
  </si>
  <si>
    <t>서울 종로구</t>
  </si>
  <si>
    <t>서울 중구</t>
  </si>
  <si>
    <t>서울 성북구</t>
  </si>
  <si>
    <t>서울 용산구</t>
  </si>
  <si>
    <t>서울 영등포구</t>
  </si>
  <si>
    <t>인천 계양구</t>
  </si>
  <si>
    <t>울산 중구</t>
  </si>
  <si>
    <t>울산 남구</t>
  </si>
  <si>
    <t>울산 울주군</t>
  </si>
  <si>
    <t>서울 중랑구</t>
  </si>
  <si>
    <t>울산 동구</t>
  </si>
  <si>
    <t>울산 북구</t>
  </si>
  <si>
    <t>인천 강화군</t>
  </si>
  <si>
    <t>인천 미추홀구</t>
  </si>
  <si>
    <t>x</t>
    <phoneticPr fontId="2" type="noConversion"/>
  </si>
  <si>
    <t>y</t>
    <phoneticPr fontId="2" type="noConversion"/>
  </si>
  <si>
    <t>11000</t>
    <phoneticPr fontId="2" type="noConversion"/>
  </si>
  <si>
    <t>11140</t>
    <phoneticPr fontId="2" type="noConversion"/>
  </si>
  <si>
    <t>11110</t>
    <phoneticPr fontId="2" type="noConversion"/>
  </si>
  <si>
    <t>11260</t>
    <phoneticPr fontId="2" type="noConversion"/>
  </si>
  <si>
    <t>36110</t>
    <phoneticPr fontId="2" type="noConversion"/>
  </si>
  <si>
    <t>11380</t>
    <phoneticPr fontId="2" type="noConversion"/>
  </si>
  <si>
    <t>42820</t>
    <phoneticPr fontId="2" type="noConversion"/>
  </si>
  <si>
    <t>42150</t>
    <phoneticPr fontId="2" type="noConversion"/>
  </si>
  <si>
    <t>42170</t>
    <phoneticPr fontId="2" type="noConversion"/>
  </si>
  <si>
    <t>42230</t>
    <phoneticPr fontId="2" type="noConversion"/>
  </si>
  <si>
    <t>42210</t>
    <phoneticPr fontId="2" type="noConversion"/>
  </si>
  <si>
    <t>11170</t>
    <phoneticPr fontId="2" type="noConversion"/>
  </si>
  <si>
    <t>31140</t>
    <phoneticPr fontId="2" type="noConversion"/>
  </si>
  <si>
    <t>31170</t>
    <phoneticPr fontId="2" type="noConversion"/>
  </si>
  <si>
    <t>31200</t>
    <phoneticPr fontId="2" type="noConversion"/>
  </si>
  <si>
    <t>31710</t>
    <phoneticPr fontId="2" type="noConversion"/>
  </si>
  <si>
    <t>43130</t>
    <phoneticPr fontId="2" type="noConversion"/>
  </si>
  <si>
    <t>42800</t>
    <phoneticPr fontId="2" type="noConversion"/>
  </si>
  <si>
    <t>42830</t>
    <phoneticPr fontId="2" type="noConversion"/>
  </si>
  <si>
    <t>42750</t>
    <phoneticPr fontId="2" type="noConversion"/>
  </si>
  <si>
    <t>42130</t>
    <phoneticPr fontId="2" type="noConversion"/>
  </si>
  <si>
    <t>42810</t>
    <phoneticPr fontId="2" type="noConversion"/>
  </si>
  <si>
    <t>42770</t>
    <phoneticPr fontId="2" type="noConversion"/>
  </si>
  <si>
    <t>42780</t>
    <phoneticPr fontId="2" type="noConversion"/>
  </si>
  <si>
    <t>42110</t>
    <phoneticPr fontId="2" type="noConversion"/>
  </si>
  <si>
    <t>42190</t>
    <phoneticPr fontId="2" type="noConversion"/>
  </si>
  <si>
    <t>42760</t>
    <phoneticPr fontId="2" type="noConversion"/>
  </si>
  <si>
    <t>42720</t>
    <phoneticPr fontId="2" type="noConversion"/>
  </si>
  <si>
    <t>42790</t>
    <phoneticPr fontId="2" type="noConversion"/>
  </si>
  <si>
    <t>42730</t>
    <phoneticPr fontId="2" type="noConversion"/>
  </si>
  <si>
    <t>41820</t>
    <phoneticPr fontId="2" type="noConversion"/>
  </si>
  <si>
    <t>41290</t>
    <phoneticPr fontId="2" type="noConversion"/>
  </si>
  <si>
    <t>41210</t>
    <phoneticPr fontId="2" type="noConversion"/>
  </si>
  <si>
    <t>41610</t>
    <phoneticPr fontId="2" type="noConversion"/>
  </si>
  <si>
    <t>41550</t>
    <phoneticPr fontId="2" type="noConversion"/>
  </si>
  <si>
    <t>43750</t>
    <phoneticPr fontId="2" type="noConversion"/>
  </si>
  <si>
    <t>43110</t>
    <phoneticPr fontId="2" type="noConversion"/>
  </si>
  <si>
    <t>43745</t>
    <phoneticPr fontId="2" type="noConversion"/>
  </si>
  <si>
    <t>43150</t>
    <phoneticPr fontId="2" type="noConversion"/>
  </si>
  <si>
    <t>43770</t>
    <phoneticPr fontId="2" type="noConversion"/>
  </si>
  <si>
    <t>43730</t>
    <phoneticPr fontId="2" type="noConversion"/>
  </si>
  <si>
    <t>43740</t>
    <phoneticPr fontId="2" type="noConversion"/>
  </si>
  <si>
    <t>43720</t>
    <phoneticPr fontId="2" type="noConversion"/>
  </si>
  <si>
    <t>43800</t>
    <phoneticPr fontId="2" type="noConversion"/>
  </si>
  <si>
    <t>43760</t>
    <phoneticPr fontId="2" type="noConversion"/>
  </si>
  <si>
    <t>44800</t>
    <phoneticPr fontId="2" type="noConversion"/>
  </si>
  <si>
    <t>44825</t>
    <phoneticPr fontId="2" type="noConversion"/>
  </si>
  <si>
    <t>44790</t>
    <phoneticPr fontId="2" type="noConversion"/>
  </si>
  <si>
    <t>44130</t>
    <phoneticPr fontId="2" type="noConversion"/>
  </si>
  <si>
    <t>44810</t>
    <phoneticPr fontId="2" type="noConversion"/>
  </si>
  <si>
    <t>44200</t>
    <phoneticPr fontId="2" type="noConversion"/>
  </si>
  <si>
    <t>44770</t>
    <phoneticPr fontId="2" type="noConversion"/>
  </si>
  <si>
    <t>44210</t>
    <phoneticPr fontId="2" type="noConversion"/>
  </si>
  <si>
    <t>44760</t>
    <phoneticPr fontId="2" type="noConversion"/>
  </si>
  <si>
    <t>44180</t>
    <phoneticPr fontId="2" type="noConversion"/>
  </si>
  <si>
    <t>44270</t>
    <phoneticPr fontId="2" type="noConversion"/>
  </si>
  <si>
    <t>44230</t>
    <phoneticPr fontId="2" type="noConversion"/>
  </si>
  <si>
    <t>44710</t>
    <phoneticPr fontId="2" type="noConversion"/>
  </si>
  <si>
    <t>44150</t>
    <phoneticPr fontId="2" type="noConversion"/>
  </si>
  <si>
    <t>44250</t>
    <phoneticPr fontId="2" type="noConversion"/>
  </si>
  <si>
    <t>50110</t>
    <phoneticPr fontId="2" type="noConversion"/>
  </si>
  <si>
    <t>50130</t>
    <phoneticPr fontId="2" type="noConversion"/>
  </si>
  <si>
    <t>45720</t>
    <phoneticPr fontId="2" type="noConversion"/>
  </si>
  <si>
    <t>45180</t>
    <phoneticPr fontId="2" type="noConversion"/>
  </si>
  <si>
    <t>45110</t>
    <phoneticPr fontId="2" type="noConversion"/>
  </si>
  <si>
    <t>45740</t>
    <phoneticPr fontId="2" type="noConversion"/>
  </si>
  <si>
    <t>45750</t>
    <phoneticPr fontId="2" type="noConversion"/>
  </si>
  <si>
    <t>45140</t>
    <phoneticPr fontId="2" type="noConversion"/>
  </si>
  <si>
    <t>45710</t>
    <phoneticPr fontId="2" type="noConversion"/>
  </si>
  <si>
    <t>45770</t>
    <phoneticPr fontId="2" type="noConversion"/>
  </si>
  <si>
    <t>45800</t>
    <phoneticPr fontId="2" type="noConversion"/>
  </si>
  <si>
    <t>45730</t>
    <phoneticPr fontId="2" type="noConversion"/>
  </si>
  <si>
    <t>45190</t>
    <phoneticPr fontId="2" type="noConversion"/>
  </si>
  <si>
    <t>45210</t>
    <phoneticPr fontId="2" type="noConversion"/>
  </si>
  <si>
    <t>45130</t>
    <phoneticPr fontId="2" type="noConversion"/>
  </si>
  <si>
    <t>45790</t>
    <phoneticPr fontId="2" type="noConversion"/>
  </si>
  <si>
    <t>46790</t>
    <phoneticPr fontId="2" type="noConversion"/>
  </si>
  <si>
    <t>46820</t>
    <phoneticPr fontId="2" type="noConversion"/>
  </si>
  <si>
    <t>46860</t>
    <phoneticPr fontId="2" type="noConversion"/>
  </si>
  <si>
    <t>46900</t>
    <phoneticPr fontId="2" type="noConversion"/>
  </si>
  <si>
    <t>46800</t>
    <phoneticPr fontId="2" type="noConversion"/>
  </si>
  <si>
    <t>46880</t>
    <phoneticPr fontId="2" type="noConversion"/>
  </si>
  <si>
    <t>46890</t>
    <phoneticPr fontId="2" type="noConversion"/>
  </si>
  <si>
    <t>46830</t>
    <phoneticPr fontId="2" type="noConversion"/>
  </si>
  <si>
    <t>46870</t>
    <phoneticPr fontId="2" type="noConversion"/>
  </si>
  <si>
    <t>46130</t>
    <phoneticPr fontId="2" type="noConversion"/>
  </si>
  <si>
    <t>46910</t>
    <phoneticPr fontId="2" type="noConversion"/>
  </si>
  <si>
    <t>46150</t>
    <phoneticPr fontId="2" type="noConversion"/>
  </si>
  <si>
    <t>46780</t>
    <phoneticPr fontId="2" type="noConversion"/>
  </si>
  <si>
    <t>46840</t>
    <phoneticPr fontId="2" type="noConversion"/>
  </si>
  <si>
    <t>46110</t>
    <phoneticPr fontId="2" type="noConversion"/>
  </si>
  <si>
    <t>46710</t>
    <phoneticPr fontId="2" type="noConversion"/>
  </si>
  <si>
    <t>46170</t>
    <phoneticPr fontId="2" type="noConversion"/>
  </si>
  <si>
    <t>46730</t>
    <phoneticPr fontId="2" type="noConversion"/>
  </si>
  <si>
    <t>46230</t>
    <phoneticPr fontId="2" type="noConversion"/>
  </si>
  <si>
    <t>46720</t>
    <phoneticPr fontId="2" type="noConversion"/>
  </si>
  <si>
    <t>46770</t>
    <phoneticPr fontId="2" type="noConversion"/>
  </si>
  <si>
    <t>28720</t>
    <phoneticPr fontId="2" type="noConversion"/>
  </si>
  <si>
    <t>28110</t>
    <phoneticPr fontId="2" type="noConversion"/>
  </si>
  <si>
    <t>28185</t>
    <phoneticPr fontId="2" type="noConversion"/>
  </si>
  <si>
    <t>28260</t>
    <phoneticPr fontId="2" type="noConversion"/>
  </si>
  <si>
    <t>28237</t>
    <phoneticPr fontId="2" type="noConversion"/>
  </si>
  <si>
    <t>28140</t>
    <phoneticPr fontId="2" type="noConversion"/>
  </si>
  <si>
    <t>28200</t>
    <phoneticPr fontId="2" type="noConversion"/>
  </si>
  <si>
    <t>28177</t>
    <phoneticPr fontId="2" type="noConversion"/>
  </si>
  <si>
    <t>28245</t>
    <phoneticPr fontId="2" type="noConversion"/>
  </si>
  <si>
    <t>28710</t>
    <phoneticPr fontId="2" type="noConversion"/>
  </si>
  <si>
    <t>31110</t>
    <phoneticPr fontId="2" type="noConversion"/>
  </si>
  <si>
    <t>11560</t>
    <phoneticPr fontId="2" type="noConversion"/>
  </si>
  <si>
    <t>11470</t>
    <phoneticPr fontId="2" type="noConversion"/>
  </si>
  <si>
    <t>11710</t>
    <phoneticPr fontId="2" type="noConversion"/>
  </si>
  <si>
    <t>11290</t>
    <phoneticPr fontId="2" type="noConversion"/>
  </si>
  <si>
    <t>11200</t>
    <phoneticPr fontId="2" type="noConversion"/>
  </si>
  <si>
    <t>11650</t>
    <phoneticPr fontId="2" type="noConversion"/>
  </si>
  <si>
    <t>11410</t>
    <phoneticPr fontId="2" type="noConversion"/>
  </si>
  <si>
    <t>11440</t>
    <phoneticPr fontId="2" type="noConversion"/>
  </si>
  <si>
    <t>11590</t>
    <phoneticPr fontId="2" type="noConversion"/>
  </si>
  <si>
    <t>11230</t>
    <phoneticPr fontId="2" type="noConversion"/>
  </si>
  <si>
    <t>11320</t>
    <phoneticPr fontId="2" type="noConversion"/>
  </si>
  <si>
    <t>11350</t>
    <phoneticPr fontId="2" type="noConversion"/>
  </si>
  <si>
    <t>11545</t>
    <phoneticPr fontId="2" type="noConversion"/>
  </si>
  <si>
    <t>11530</t>
    <phoneticPr fontId="2" type="noConversion"/>
  </si>
  <si>
    <t>11215</t>
    <phoneticPr fontId="2" type="noConversion"/>
  </si>
  <si>
    <t>11620</t>
    <phoneticPr fontId="2" type="noConversion"/>
  </si>
  <si>
    <t>11500</t>
    <phoneticPr fontId="2" type="noConversion"/>
  </si>
  <si>
    <t>11305</t>
    <phoneticPr fontId="2" type="noConversion"/>
  </si>
  <si>
    <t>11740</t>
    <phoneticPr fontId="2" type="noConversion"/>
  </si>
  <si>
    <t>11680</t>
    <phoneticPr fontId="2" type="noConversion"/>
  </si>
  <si>
    <t>26350</t>
    <phoneticPr fontId="2" type="noConversion"/>
  </si>
  <si>
    <t>26110</t>
    <phoneticPr fontId="2" type="noConversion"/>
  </si>
  <si>
    <t>26200</t>
    <phoneticPr fontId="2" type="noConversion"/>
  </si>
  <si>
    <t>26470</t>
    <phoneticPr fontId="2" type="noConversion"/>
  </si>
  <si>
    <t>26500</t>
    <phoneticPr fontId="2" type="noConversion"/>
  </si>
  <si>
    <t>26140</t>
    <phoneticPr fontId="2" type="noConversion"/>
  </si>
  <si>
    <t>26380</t>
    <phoneticPr fontId="2" type="noConversion"/>
  </si>
  <si>
    <t>26530</t>
    <phoneticPr fontId="2" type="noConversion"/>
  </si>
  <si>
    <t>26320</t>
    <phoneticPr fontId="2" type="noConversion"/>
  </si>
  <si>
    <t>26230</t>
    <phoneticPr fontId="2" type="noConversion"/>
  </si>
  <si>
    <t>26260</t>
    <phoneticPr fontId="2" type="noConversion"/>
  </si>
  <si>
    <t>26170</t>
    <phoneticPr fontId="2" type="noConversion"/>
  </si>
  <si>
    <t>26290</t>
    <phoneticPr fontId="2" type="noConversion"/>
  </si>
  <si>
    <t>26710</t>
    <phoneticPr fontId="2" type="noConversion"/>
  </si>
  <si>
    <t>26410</t>
    <phoneticPr fontId="2" type="noConversion"/>
  </si>
  <si>
    <t>26440</t>
    <phoneticPr fontId="2" type="noConversion"/>
  </si>
  <si>
    <t>30140</t>
    <phoneticPr fontId="2" type="noConversion"/>
  </si>
  <si>
    <t>30200</t>
    <phoneticPr fontId="2" type="noConversion"/>
  </si>
  <si>
    <t>30170</t>
    <phoneticPr fontId="2" type="noConversion"/>
  </si>
  <si>
    <t>30110</t>
    <phoneticPr fontId="2" type="noConversion"/>
  </si>
  <si>
    <t>30230</t>
    <phoneticPr fontId="2" type="noConversion"/>
  </si>
  <si>
    <t>27110</t>
    <phoneticPr fontId="2" type="noConversion"/>
  </si>
  <si>
    <t>27260</t>
    <phoneticPr fontId="2" type="noConversion"/>
  </si>
  <si>
    <t>27170</t>
    <phoneticPr fontId="2" type="noConversion"/>
  </si>
  <si>
    <t>27230</t>
    <phoneticPr fontId="2" type="noConversion"/>
  </si>
  <si>
    <t>27140</t>
    <phoneticPr fontId="2" type="noConversion"/>
  </si>
  <si>
    <t>27710</t>
    <phoneticPr fontId="2" type="noConversion"/>
  </si>
  <si>
    <t>27290</t>
    <phoneticPr fontId="2" type="noConversion"/>
  </si>
  <si>
    <t>27200</t>
    <phoneticPr fontId="2" type="noConversion"/>
  </si>
  <si>
    <t>29140</t>
    <phoneticPr fontId="2" type="noConversion"/>
  </si>
  <si>
    <t>29170</t>
    <phoneticPr fontId="2" type="noConversion"/>
  </si>
  <si>
    <t>29110</t>
    <phoneticPr fontId="2" type="noConversion"/>
  </si>
  <si>
    <t>29155</t>
    <phoneticPr fontId="2" type="noConversion"/>
  </si>
  <si>
    <t>29200</t>
    <phoneticPr fontId="2" type="noConversion"/>
  </si>
  <si>
    <t>47110</t>
    <phoneticPr fontId="2" type="noConversion"/>
  </si>
  <si>
    <t>47850</t>
    <phoneticPr fontId="2" type="noConversion"/>
  </si>
  <si>
    <t>47750</t>
    <phoneticPr fontId="2" type="noConversion"/>
  </si>
  <si>
    <t>47820</t>
    <phoneticPr fontId="2" type="noConversion"/>
  </si>
  <si>
    <t>47730</t>
    <phoneticPr fontId="2" type="noConversion"/>
  </si>
  <si>
    <t>47930</t>
    <phoneticPr fontId="2" type="noConversion"/>
  </si>
  <si>
    <t>47940</t>
    <phoneticPr fontId="2" type="noConversion"/>
  </si>
  <si>
    <t>47900</t>
    <phoneticPr fontId="2" type="noConversion"/>
  </si>
  <si>
    <t>47230</t>
    <phoneticPr fontId="2" type="noConversion"/>
  </si>
  <si>
    <t>41310</t>
    <phoneticPr fontId="2" type="noConversion"/>
  </si>
  <si>
    <t>41410</t>
    <phoneticPr fontId="2" type="noConversion"/>
  </si>
  <si>
    <t>41570</t>
    <phoneticPr fontId="2" type="noConversion"/>
  </si>
  <si>
    <t>41360</t>
    <phoneticPr fontId="2" type="noConversion"/>
  </si>
  <si>
    <t>41250</t>
    <phoneticPr fontId="2" type="noConversion"/>
  </si>
  <si>
    <t>41190</t>
    <phoneticPr fontId="2" type="noConversion"/>
  </si>
  <si>
    <t>41130</t>
    <phoneticPr fontId="2" type="noConversion"/>
  </si>
  <si>
    <t>41110</t>
    <phoneticPr fontId="2" type="noConversion"/>
  </si>
  <si>
    <t>41390</t>
    <phoneticPr fontId="2" type="noConversion"/>
  </si>
  <si>
    <t>41270</t>
    <phoneticPr fontId="2" type="noConversion"/>
  </si>
  <si>
    <t>41170</t>
    <phoneticPr fontId="2" type="noConversion"/>
  </si>
  <si>
    <t>41630</t>
    <phoneticPr fontId="2" type="noConversion"/>
  </si>
  <si>
    <t>41830</t>
    <phoneticPr fontId="2" type="noConversion"/>
  </si>
  <si>
    <t>41670</t>
    <phoneticPr fontId="2" type="noConversion"/>
  </si>
  <si>
    <t>41800</t>
    <phoneticPr fontId="2" type="noConversion"/>
  </si>
  <si>
    <t>41370</t>
    <phoneticPr fontId="2" type="noConversion"/>
  </si>
  <si>
    <t>41460</t>
    <phoneticPr fontId="2" type="noConversion"/>
  </si>
  <si>
    <t>41430</t>
    <phoneticPr fontId="2" type="noConversion"/>
  </si>
  <si>
    <t>41150</t>
    <phoneticPr fontId="2" type="noConversion"/>
  </si>
  <si>
    <t>41500</t>
    <phoneticPr fontId="2" type="noConversion"/>
  </si>
  <si>
    <t>41480</t>
    <phoneticPr fontId="2" type="noConversion"/>
  </si>
  <si>
    <t>41220</t>
    <phoneticPr fontId="2" type="noConversion"/>
  </si>
  <si>
    <t>41450</t>
    <phoneticPr fontId="2" type="noConversion"/>
  </si>
  <si>
    <t>41650</t>
    <phoneticPr fontId="2" type="noConversion"/>
  </si>
  <si>
    <t>41590</t>
    <phoneticPr fontId="2" type="noConversion"/>
  </si>
  <si>
    <t>48310</t>
    <phoneticPr fontId="2" type="noConversion"/>
  </si>
  <si>
    <t>48880</t>
    <phoneticPr fontId="2" type="noConversion"/>
  </si>
  <si>
    <t>48820</t>
    <phoneticPr fontId="2" type="noConversion"/>
  </si>
  <si>
    <t>48250</t>
    <phoneticPr fontId="2" type="noConversion"/>
  </si>
  <si>
    <t>48840</t>
    <phoneticPr fontId="2" type="noConversion"/>
  </si>
  <si>
    <t>48270</t>
    <phoneticPr fontId="2" type="noConversion"/>
  </si>
  <si>
    <t>48240</t>
    <phoneticPr fontId="2" type="noConversion"/>
  </si>
  <si>
    <t>48860</t>
    <phoneticPr fontId="2" type="noConversion"/>
  </si>
  <si>
    <t>48330</t>
    <phoneticPr fontId="2" type="noConversion"/>
  </si>
  <si>
    <t>48720</t>
    <phoneticPr fontId="2" type="noConversion"/>
  </si>
  <si>
    <t>48170</t>
    <phoneticPr fontId="2" type="noConversion"/>
  </si>
  <si>
    <t>48740</t>
    <phoneticPr fontId="2" type="noConversion"/>
  </si>
  <si>
    <t>48120</t>
    <phoneticPr fontId="2" type="noConversion"/>
  </si>
  <si>
    <t>48220</t>
    <phoneticPr fontId="2" type="noConversion"/>
  </si>
  <si>
    <t>48850</t>
    <phoneticPr fontId="2" type="noConversion"/>
  </si>
  <si>
    <t>48730</t>
    <phoneticPr fontId="2" type="noConversion"/>
  </si>
  <si>
    <t>48870</t>
    <phoneticPr fontId="2" type="noConversion"/>
  </si>
  <si>
    <t>48890</t>
    <phoneticPr fontId="2" type="noConversion"/>
  </si>
  <si>
    <t>47290</t>
    <phoneticPr fontId="2" type="noConversion"/>
  </si>
  <si>
    <t>47130</t>
    <phoneticPr fontId="2" type="noConversion"/>
  </si>
  <si>
    <t>47830</t>
    <phoneticPr fontId="2" type="noConversion"/>
  </si>
  <si>
    <t>47190</t>
    <phoneticPr fontId="2" type="noConversion"/>
  </si>
  <si>
    <t>47720</t>
    <phoneticPr fontId="2" type="noConversion"/>
  </si>
  <si>
    <t>47150</t>
    <phoneticPr fontId="2" type="noConversion"/>
  </si>
  <si>
    <t>47280</t>
    <phoneticPr fontId="2" type="noConversion"/>
  </si>
  <si>
    <t>47920</t>
    <phoneticPr fontId="2" type="noConversion"/>
  </si>
  <si>
    <t>47250</t>
    <phoneticPr fontId="2" type="noConversion"/>
  </si>
  <si>
    <t>47840</t>
    <phoneticPr fontId="2" type="noConversion"/>
  </si>
  <si>
    <t>47170</t>
    <phoneticPr fontId="2" type="noConversion"/>
  </si>
  <si>
    <t>47770</t>
    <phoneticPr fontId="2" type="noConversion"/>
  </si>
  <si>
    <t>47760</t>
    <phoneticPr fontId="2" type="noConversion"/>
  </si>
  <si>
    <t>47210</t>
    <phoneticPr fontId="2" type="noConversion"/>
  </si>
  <si>
    <t>11000</t>
  </si>
  <si>
    <t>서울특별시 종로구</t>
  </si>
  <si>
    <t>11140</t>
  </si>
  <si>
    <t>short</t>
    <phoneticPr fontId="2" type="noConversion"/>
  </si>
  <si>
    <t>덕양구</t>
    <phoneticPr fontId="2" type="noConversion"/>
  </si>
  <si>
    <t>일산동구</t>
    <phoneticPr fontId="2" type="noConversion"/>
  </si>
  <si>
    <t>일산서구</t>
    <phoneticPr fontId="2" type="noConversion"/>
  </si>
  <si>
    <t>광역시도</t>
    <phoneticPr fontId="2" type="noConversion"/>
  </si>
  <si>
    <t>행정구역</t>
    <phoneticPr fontId="2" type="noConversion"/>
  </si>
  <si>
    <t>고양시</t>
    <phoneticPr fontId="2" type="noConversion"/>
  </si>
  <si>
    <t>상록구</t>
    <phoneticPr fontId="2" type="noConversion"/>
  </si>
  <si>
    <t>안산시</t>
    <phoneticPr fontId="2" type="noConversion"/>
  </si>
  <si>
    <t>단원구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</si>
</sst>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3" fillId="0" borderId="0" xfId="2">
      <alignment vertical="center"/>
    </xf>
    <xf numFmtId="49" fontId="3" fillId="0" borderId="0" xfId="2" applyNumberFormat="1">
      <alignment vertical="center"/>
    </xf>
    <xf numFmtId="41" fontId="0" fillId="0" borderId="0" xfId="1" applyFo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</cellXfs>
  <cellStyles count="3">
    <cellStyle name="쉼표 [0]" xfId="1" builtinId="6"/>
    <cellStyle name="표준" xfId="0" builtinId="0"/>
    <cellStyle name="표준_Sheet2" xfId="2" xr:uid="{B9004B97-AD21-44B5-BC07-A15DFE190D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abSelected="1" topLeftCell="A106" workbookViewId="0">
      <selection activeCell="G124" sqref="G124"/>
    </sheetView>
  </sheetViews>
  <sheetFormatPr defaultColWidth="11.19921875" defaultRowHeight="17.399999999999999"/>
  <cols>
    <col min="1" max="1" width="11.19921875" style="1"/>
    <col min="2" max="2" width="26.8984375" customWidth="1"/>
    <col min="5" max="5" width="17.296875" style="9" customWidth="1"/>
    <col min="6" max="6" width="12.796875" bestFit="1" customWidth="1"/>
  </cols>
  <sheetData>
    <row r="1" spans="1:10">
      <c r="A1" s="1" t="s">
        <v>558</v>
      </c>
      <c r="B1" t="s">
        <v>0</v>
      </c>
      <c r="C1" t="s">
        <v>1</v>
      </c>
      <c r="D1" t="s">
        <v>2</v>
      </c>
      <c r="E1" s="9" t="s">
        <v>1078</v>
      </c>
      <c r="F1" t="s">
        <v>1608</v>
      </c>
      <c r="G1" t="s">
        <v>1609</v>
      </c>
      <c r="H1" t="s">
        <v>1841</v>
      </c>
      <c r="I1" t="s">
        <v>1845</v>
      </c>
      <c r="J1" t="s">
        <v>1846</v>
      </c>
    </row>
    <row r="2" spans="1:10">
      <c r="A2" s="1" t="s">
        <v>1610</v>
      </c>
      <c r="B2" t="s">
        <v>854</v>
      </c>
      <c r="C2" t="s">
        <v>3</v>
      </c>
      <c r="D2" t="s">
        <v>4</v>
      </c>
      <c r="E2" s="9">
        <f>VLOOKUP(B2,Sheet1!$C$4:$D$250,2,FALSE)</f>
        <v>605237005</v>
      </c>
      <c r="F2" t="e">
        <f>VLOOKUP(A2,map!$B$1:$I$230,4,FALSE)</f>
        <v>#N/A</v>
      </c>
      <c r="G2" t="e">
        <f>VLOOKUP(A2,map!$B$1:$I$230,5,FALSE)</f>
        <v>#N/A</v>
      </c>
      <c r="H2" t="e">
        <f>VLOOKUP(A2,map!$B$1:$I$230,3,FALSE)</f>
        <v>#N/A</v>
      </c>
      <c r="I2" t="e">
        <f>VLOOKUP(A2,map!$B$1:$I$230,7,FALSE)</f>
        <v>#N/A</v>
      </c>
      <c r="J2" t="e">
        <f>VLOOKUP(A2,map!$B$1:$I$230,8,FALSE)</f>
        <v>#N/A</v>
      </c>
    </row>
    <row r="3" spans="1:10">
      <c r="A3" s="1" t="s">
        <v>559</v>
      </c>
      <c r="B3" t="s">
        <v>1309</v>
      </c>
      <c r="C3" t="s">
        <v>5</v>
      </c>
      <c r="D3" t="s">
        <v>6</v>
      </c>
      <c r="E3" s="9">
        <f>VLOOKUP(B3,Sheet1!$C$4:$D$250,2,FALSE)</f>
        <v>23913280</v>
      </c>
      <c r="F3">
        <f>VLOOKUP(A3,map!$B$1:$I$230,4,FALSE)</f>
        <v>6</v>
      </c>
      <c r="G3">
        <f>VLOOKUP(A3,map!$B$1:$I$230,5,FALSE)</f>
        <v>3</v>
      </c>
      <c r="H3" t="str">
        <f>VLOOKUP(A3,map!$B$1:$I$230,3,FALSE)</f>
        <v>서울 종로구</v>
      </c>
      <c r="I3" t="str">
        <f>VLOOKUP(A3,map!$B$1:$I$230,7,FALSE)</f>
        <v>서울특별시</v>
      </c>
      <c r="J3" t="str">
        <f>VLOOKUP(A3,map!$B$1:$I$230,8,FALSE)</f>
        <v>종로구</v>
      </c>
    </row>
    <row r="4" spans="1:10">
      <c r="A4" s="1" t="s">
        <v>1611</v>
      </c>
      <c r="B4" t="s">
        <v>1080</v>
      </c>
      <c r="C4" t="s">
        <v>7</v>
      </c>
      <c r="D4" t="s">
        <v>8</v>
      </c>
      <c r="E4" s="9">
        <f>VLOOKUP(B4,Sheet1!$C$4:$D$250,2,FALSE)</f>
        <v>9959983</v>
      </c>
      <c r="F4">
        <f>VLOOKUP(A4,map!$B$1:$I$230,4,FALSE)</f>
        <v>6</v>
      </c>
      <c r="G4">
        <f>VLOOKUP(A4,map!$B$1:$I$230,5,FALSE)</f>
        <v>4</v>
      </c>
      <c r="H4" t="str">
        <f>VLOOKUP(A4,map!$B$1:$I$230,3,FALSE)</f>
        <v>서울 중구</v>
      </c>
      <c r="I4" t="str">
        <f>VLOOKUP(A4,map!$B$1:$I$230,7,FALSE)</f>
        <v>서울특별시</v>
      </c>
      <c r="J4" t="str">
        <f>VLOOKUP(A4,map!$B$1:$I$230,8,FALSE)</f>
        <v>중구</v>
      </c>
    </row>
    <row r="5" spans="1:10">
      <c r="A5" s="1" t="s">
        <v>560</v>
      </c>
      <c r="B5" t="s">
        <v>1081</v>
      </c>
      <c r="C5" t="s">
        <v>9</v>
      </c>
      <c r="D5" t="s">
        <v>10</v>
      </c>
      <c r="E5" s="9">
        <f>VLOOKUP(B5,Sheet1!$C$4:$D$250,2,FALSE)</f>
        <v>21866384</v>
      </c>
      <c r="F5">
        <f>VLOOKUP(A5,map!$B$1:$I$230,4,FALSE)</f>
        <v>6</v>
      </c>
      <c r="G5">
        <f>VLOOKUP(A5,map!$B$1:$I$230,5,FALSE)</f>
        <v>5</v>
      </c>
      <c r="H5" t="str">
        <f>VLOOKUP(A5,map!$B$1:$I$230,3,FALSE)</f>
        <v>서울 용산구</v>
      </c>
      <c r="I5" t="str">
        <f>VLOOKUP(A5,map!$B$1:$I$230,7,FALSE)</f>
        <v>서울특별시</v>
      </c>
      <c r="J5" t="str">
        <f>VLOOKUP(A5,map!$B$1:$I$230,8,FALSE)</f>
        <v>용산구</v>
      </c>
    </row>
    <row r="6" spans="1:10">
      <c r="A6" s="1" t="s">
        <v>561</v>
      </c>
      <c r="B6" t="s">
        <v>1082</v>
      </c>
      <c r="C6" t="s">
        <v>11</v>
      </c>
      <c r="D6" t="s">
        <v>12</v>
      </c>
      <c r="E6" s="9">
        <f>VLOOKUP(B6,Sheet1!$C$4:$D$250,2,FALSE)</f>
        <v>16859343</v>
      </c>
      <c r="F6">
        <f>VLOOKUP(A6,map!$B$1:$I$230,4,FALSE)</f>
        <v>7</v>
      </c>
      <c r="G6">
        <f>VLOOKUP(A6,map!$B$1:$I$230,5,FALSE)</f>
        <v>5</v>
      </c>
      <c r="H6" t="str">
        <f>VLOOKUP(A6,map!$B$1:$I$230,3,FALSE)</f>
        <v>서울 성동구</v>
      </c>
      <c r="I6" t="str">
        <f>VLOOKUP(A6,map!$B$1:$I$230,7,FALSE)</f>
        <v>서울특별시</v>
      </c>
      <c r="J6" t="str">
        <f>VLOOKUP(A6,map!$B$1:$I$230,8,FALSE)</f>
        <v>성동구</v>
      </c>
    </row>
    <row r="7" spans="1:10">
      <c r="A7" s="1" t="s">
        <v>562</v>
      </c>
      <c r="B7" t="s">
        <v>1083</v>
      </c>
      <c r="C7" t="s">
        <v>13</v>
      </c>
      <c r="D7" t="s">
        <v>14</v>
      </c>
      <c r="E7" s="9">
        <f>VLOOKUP(B7,Sheet1!$C$4:$D$250,2,FALSE)</f>
        <v>17062949</v>
      </c>
      <c r="F7">
        <f>VLOOKUP(A7,map!$B$1:$I$230,4,FALSE)</f>
        <v>7</v>
      </c>
      <c r="G7">
        <f>VLOOKUP(A7,map!$B$1:$I$230,5,FALSE)</f>
        <v>6</v>
      </c>
      <c r="H7" t="str">
        <f>VLOOKUP(A7,map!$B$1:$I$230,3,FALSE)</f>
        <v>서울 광진구</v>
      </c>
      <c r="I7" t="str">
        <f>VLOOKUP(A7,map!$B$1:$I$230,7,FALSE)</f>
        <v>서울특별시</v>
      </c>
      <c r="J7" t="str">
        <f>VLOOKUP(A7,map!$B$1:$I$230,8,FALSE)</f>
        <v>광진구</v>
      </c>
    </row>
    <row r="8" spans="1:10">
      <c r="A8" s="1" t="s">
        <v>563</v>
      </c>
      <c r="B8" t="s">
        <v>1084</v>
      </c>
      <c r="C8" t="s">
        <v>15</v>
      </c>
      <c r="D8" t="s">
        <v>16</v>
      </c>
      <c r="E8" s="9">
        <f>VLOOKUP(B8,Sheet1!$C$4:$D$250,2,FALSE)</f>
        <v>14215360</v>
      </c>
      <c r="F8">
        <f>VLOOKUP(A8,map!$B$1:$I$230,4,FALSE)</f>
        <v>7</v>
      </c>
      <c r="G8">
        <f>VLOOKUP(A8,map!$B$1:$I$230,5,FALSE)</f>
        <v>4</v>
      </c>
      <c r="H8" t="str">
        <f>VLOOKUP(A8,map!$B$1:$I$230,3,FALSE)</f>
        <v>서울 동대문구</v>
      </c>
      <c r="I8" t="str">
        <f>VLOOKUP(A8,map!$B$1:$I$230,7,FALSE)</f>
        <v>서울특별시</v>
      </c>
      <c r="J8" t="str">
        <f>VLOOKUP(A8,map!$B$1:$I$230,8,FALSE)</f>
        <v>동대문구</v>
      </c>
    </row>
    <row r="9" spans="1:10">
      <c r="A9" s="1" t="s">
        <v>564</v>
      </c>
      <c r="B9" t="s">
        <v>1085</v>
      </c>
      <c r="C9" t="s">
        <v>17</v>
      </c>
      <c r="D9" t="s">
        <v>18</v>
      </c>
      <c r="E9" s="9">
        <f>VLOOKUP(B9,Sheet1!$C$4:$D$250,2,FALSE)</f>
        <v>18496071</v>
      </c>
      <c r="F9">
        <f>VLOOKUP(A9,map!$B$1:$I$230,4,FALSE)</f>
        <v>8</v>
      </c>
      <c r="G9">
        <f>VLOOKUP(A9,map!$B$1:$I$230,5,FALSE)</f>
        <v>4</v>
      </c>
      <c r="H9" t="str">
        <f>VLOOKUP(A9,map!$B$1:$I$230,3,FALSE)</f>
        <v>서울 중랑구</v>
      </c>
      <c r="I9" t="str">
        <f>VLOOKUP(A9,map!$B$1:$I$230,7,FALSE)</f>
        <v>서울특별시</v>
      </c>
      <c r="J9" t="str">
        <f>VLOOKUP(A9,map!$B$1:$I$230,8,FALSE)</f>
        <v>중랑구</v>
      </c>
    </row>
    <row r="10" spans="1:10">
      <c r="A10" s="1" t="s">
        <v>565</v>
      </c>
      <c r="B10" t="s">
        <v>1086</v>
      </c>
      <c r="C10" t="s">
        <v>19</v>
      </c>
      <c r="D10" t="s">
        <v>20</v>
      </c>
      <c r="E10" s="9">
        <f>VLOOKUP(B10,Sheet1!$C$4:$D$250,2,FALSE)</f>
        <v>24574349</v>
      </c>
      <c r="F10">
        <f>VLOOKUP(A10,map!$B$1:$I$230,4,FALSE)</f>
        <v>6</v>
      </c>
      <c r="G10">
        <f>VLOOKUP(A10,map!$B$1:$I$230,5,FALSE)</f>
        <v>2</v>
      </c>
      <c r="H10" t="str">
        <f>VLOOKUP(A10,map!$B$1:$I$230,3,FALSE)</f>
        <v>서울 성북구</v>
      </c>
      <c r="I10" t="str">
        <f>VLOOKUP(A10,map!$B$1:$I$230,7,FALSE)</f>
        <v>서울특별시</v>
      </c>
      <c r="J10" t="str">
        <f>VLOOKUP(A10,map!$B$1:$I$230,8,FALSE)</f>
        <v>성북구</v>
      </c>
    </row>
    <row r="11" spans="1:10">
      <c r="A11" s="1" t="s">
        <v>566</v>
      </c>
      <c r="B11" t="s">
        <v>1087</v>
      </c>
      <c r="C11" t="s">
        <v>21</v>
      </c>
      <c r="D11" t="s">
        <v>22</v>
      </c>
      <c r="E11" s="9">
        <f>VLOOKUP(B11,Sheet1!$C$4:$D$250,2,FALSE)</f>
        <v>23600102</v>
      </c>
      <c r="F11">
        <f>VLOOKUP(A11,map!$B$1:$I$230,4,FALSE)</f>
        <v>5</v>
      </c>
      <c r="G11">
        <f>VLOOKUP(A11,map!$B$1:$I$230,5,FALSE)</f>
        <v>2</v>
      </c>
      <c r="H11" t="str">
        <f>VLOOKUP(A11,map!$B$1:$I$230,3,FALSE)</f>
        <v>서울 강북구</v>
      </c>
      <c r="I11" t="str">
        <f>VLOOKUP(A11,map!$B$1:$I$230,7,FALSE)</f>
        <v>서울특별시</v>
      </c>
      <c r="J11" t="str">
        <f>VLOOKUP(A11,map!$B$1:$I$230,8,FALSE)</f>
        <v>강북구</v>
      </c>
    </row>
    <row r="12" spans="1:10">
      <c r="A12" s="1" t="s">
        <v>567</v>
      </c>
      <c r="B12" t="s">
        <v>1088</v>
      </c>
      <c r="C12" t="s">
        <v>23</v>
      </c>
      <c r="D12" t="s">
        <v>24</v>
      </c>
      <c r="E12" s="9">
        <f>VLOOKUP(B12,Sheet1!$C$4:$D$250,2,FALSE)</f>
        <v>20660965</v>
      </c>
      <c r="F12">
        <f>VLOOKUP(A12,map!$B$1:$I$230,4,FALSE)</f>
        <v>5</v>
      </c>
      <c r="G12">
        <f>VLOOKUP(A12,map!$B$1:$I$230,5,FALSE)</f>
        <v>1</v>
      </c>
      <c r="H12" t="str">
        <f>VLOOKUP(A12,map!$B$1:$I$230,3,FALSE)</f>
        <v>서울 도봉구</v>
      </c>
      <c r="I12" t="str">
        <f>VLOOKUP(A12,map!$B$1:$I$230,7,FALSE)</f>
        <v>서울특별시</v>
      </c>
      <c r="J12" t="str">
        <f>VLOOKUP(A12,map!$B$1:$I$230,8,FALSE)</f>
        <v>도봉구</v>
      </c>
    </row>
    <row r="13" spans="1:10">
      <c r="A13" s="1" t="s">
        <v>568</v>
      </c>
      <c r="B13" t="s">
        <v>1089</v>
      </c>
      <c r="C13" t="s">
        <v>25</v>
      </c>
      <c r="D13" t="s">
        <v>26</v>
      </c>
      <c r="E13" s="9">
        <f>VLOOKUP(B13,Sheet1!$C$4:$D$250,2,FALSE)</f>
        <v>35437538</v>
      </c>
      <c r="F13">
        <f>VLOOKUP(A13,map!$B$1:$I$230,4,FALSE)</f>
        <v>6</v>
      </c>
      <c r="G13">
        <f>VLOOKUP(A13,map!$B$1:$I$230,5,FALSE)</f>
        <v>1</v>
      </c>
      <c r="H13" t="str">
        <f>VLOOKUP(A13,map!$B$1:$I$230,3,FALSE)</f>
        <v>서울 노원구</v>
      </c>
      <c r="I13" t="str">
        <f>VLOOKUP(A13,map!$B$1:$I$230,7,FALSE)</f>
        <v>서울특별시</v>
      </c>
      <c r="J13" t="str">
        <f>VLOOKUP(A13,map!$B$1:$I$230,8,FALSE)</f>
        <v>노원구</v>
      </c>
    </row>
    <row r="14" spans="1:10">
      <c r="A14" s="1" t="s">
        <v>569</v>
      </c>
      <c r="B14" t="s">
        <v>1090</v>
      </c>
      <c r="C14" t="s">
        <v>27</v>
      </c>
      <c r="D14" t="s">
        <v>28</v>
      </c>
      <c r="E14" s="9">
        <f>VLOOKUP(B14,Sheet1!$C$4:$D$250,2,FALSE)</f>
        <v>29711421</v>
      </c>
      <c r="F14">
        <f>VLOOKUP(A14,map!$B$1:$I$230,4,FALSE)</f>
        <v>4</v>
      </c>
      <c r="G14">
        <f>VLOOKUP(A14,map!$B$1:$I$230,5,FALSE)</f>
        <v>3</v>
      </c>
      <c r="H14" t="str">
        <f>VLOOKUP(A14,map!$B$1:$I$230,3,FALSE)</f>
        <v>서울 은평구</v>
      </c>
      <c r="I14" t="str">
        <f>VLOOKUP(A14,map!$B$1:$I$230,7,FALSE)</f>
        <v>서울특별시</v>
      </c>
      <c r="J14" t="str">
        <f>VLOOKUP(A14,map!$B$1:$I$230,8,FALSE)</f>
        <v>은평구</v>
      </c>
    </row>
    <row r="15" spans="1:10">
      <c r="A15" s="1" t="s">
        <v>570</v>
      </c>
      <c r="B15" t="s">
        <v>1091</v>
      </c>
      <c r="C15" t="s">
        <v>29</v>
      </c>
      <c r="D15" t="s">
        <v>30</v>
      </c>
      <c r="E15" s="9">
        <f>VLOOKUP(B15,Sheet1!$C$4:$D$250,2,FALSE)</f>
        <v>17625638</v>
      </c>
      <c r="F15">
        <f>VLOOKUP(A15,map!$B$1:$I$230,4,FALSE)</f>
        <v>5</v>
      </c>
      <c r="G15">
        <f>VLOOKUP(A15,map!$B$1:$I$230,5,FALSE)</f>
        <v>3</v>
      </c>
      <c r="H15" t="str">
        <f>VLOOKUP(A15,map!$B$1:$I$230,3,FALSE)</f>
        <v>서울 서대문구</v>
      </c>
      <c r="I15" t="str">
        <f>VLOOKUP(A15,map!$B$1:$I$230,7,FALSE)</f>
        <v>서울특별시</v>
      </c>
      <c r="J15" t="str">
        <f>VLOOKUP(A15,map!$B$1:$I$230,8,FALSE)</f>
        <v>서대문구</v>
      </c>
    </row>
    <row r="16" spans="1:10">
      <c r="A16" s="1" t="s">
        <v>571</v>
      </c>
      <c r="B16" t="s">
        <v>1092</v>
      </c>
      <c r="C16" t="s">
        <v>31</v>
      </c>
      <c r="D16" t="s">
        <v>32</v>
      </c>
      <c r="E16" s="9">
        <f>VLOOKUP(B16,Sheet1!$C$4:$D$250,2,FALSE)</f>
        <v>23851343</v>
      </c>
      <c r="F16">
        <f>VLOOKUP(A16,map!$B$1:$I$230,4,FALSE)</f>
        <v>5</v>
      </c>
      <c r="G16">
        <f>VLOOKUP(A16,map!$B$1:$I$230,5,FALSE)</f>
        <v>4</v>
      </c>
      <c r="H16" t="str">
        <f>VLOOKUP(A16,map!$B$1:$I$230,3,FALSE)</f>
        <v>서울 마포구</v>
      </c>
      <c r="I16" t="str">
        <f>VLOOKUP(A16,map!$B$1:$I$230,7,FALSE)</f>
        <v>서울특별시</v>
      </c>
      <c r="J16" t="str">
        <f>VLOOKUP(A16,map!$B$1:$I$230,8,FALSE)</f>
        <v>마포구</v>
      </c>
    </row>
    <row r="17" spans="1:10">
      <c r="A17" s="1" t="s">
        <v>572</v>
      </c>
      <c r="B17" t="s">
        <v>1093</v>
      </c>
      <c r="C17" t="s">
        <v>33</v>
      </c>
      <c r="D17" t="s">
        <v>34</v>
      </c>
      <c r="E17" s="9">
        <f>VLOOKUP(B17,Sheet1!$C$4:$D$250,2,FALSE)</f>
        <v>17405710</v>
      </c>
      <c r="F17">
        <f>VLOOKUP(A17,map!$B$1:$I$230,4,FALSE)</f>
        <v>4</v>
      </c>
      <c r="G17">
        <f>VLOOKUP(A17,map!$B$1:$I$230,5,FALSE)</f>
        <v>5</v>
      </c>
      <c r="H17" t="str">
        <f>VLOOKUP(A17,map!$B$1:$I$230,3,FALSE)</f>
        <v>서울 양천구</v>
      </c>
      <c r="I17" t="str">
        <f>VLOOKUP(A17,map!$B$1:$I$230,7,FALSE)</f>
        <v>서울특별시</v>
      </c>
      <c r="J17" t="str">
        <f>VLOOKUP(A17,map!$B$1:$I$230,8,FALSE)</f>
        <v>양천구</v>
      </c>
    </row>
    <row r="18" spans="1:10">
      <c r="A18" s="1" t="s">
        <v>573</v>
      </c>
      <c r="B18" t="s">
        <v>1094</v>
      </c>
      <c r="C18" t="s">
        <v>35</v>
      </c>
      <c r="D18" t="s">
        <v>36</v>
      </c>
      <c r="E18" s="9">
        <f>VLOOKUP(B18,Sheet1!$C$4:$D$250,2,FALSE)</f>
        <v>41436853</v>
      </c>
      <c r="F18">
        <f>VLOOKUP(A18,map!$B$1:$I$230,4,FALSE)</f>
        <v>4</v>
      </c>
      <c r="G18">
        <f>VLOOKUP(A18,map!$B$1:$I$230,5,FALSE)</f>
        <v>4</v>
      </c>
      <c r="H18" t="str">
        <f>VLOOKUP(A18,map!$B$1:$I$230,3,FALSE)</f>
        <v>서울 강서구</v>
      </c>
      <c r="I18" t="str">
        <f>VLOOKUP(A18,map!$B$1:$I$230,7,FALSE)</f>
        <v>서울특별시</v>
      </c>
      <c r="J18" t="str">
        <f>VLOOKUP(A18,map!$B$1:$I$230,8,FALSE)</f>
        <v>강서구</v>
      </c>
    </row>
    <row r="19" spans="1:10">
      <c r="A19" s="1" t="s">
        <v>574</v>
      </c>
      <c r="B19" t="s">
        <v>1095</v>
      </c>
      <c r="C19" t="s">
        <v>37</v>
      </c>
      <c r="D19" t="s">
        <v>38</v>
      </c>
      <c r="E19" s="9">
        <f>VLOOKUP(B19,Sheet1!$C$4:$D$250,2,FALSE)</f>
        <v>20120106</v>
      </c>
      <c r="F19">
        <f>VLOOKUP(A19,map!$B$1:$I$230,4,FALSE)</f>
        <v>4</v>
      </c>
      <c r="G19">
        <f>VLOOKUP(A19,map!$B$1:$I$230,5,FALSE)</f>
        <v>7</v>
      </c>
      <c r="H19" t="str">
        <f>VLOOKUP(A19,map!$B$1:$I$230,3,FALSE)</f>
        <v>서울 구로구</v>
      </c>
      <c r="I19" t="str">
        <f>VLOOKUP(A19,map!$B$1:$I$230,7,FALSE)</f>
        <v>서울특별시</v>
      </c>
      <c r="J19" t="str">
        <f>VLOOKUP(A19,map!$B$1:$I$230,8,FALSE)</f>
        <v>구로구</v>
      </c>
    </row>
    <row r="20" spans="1:10">
      <c r="A20" s="1" t="s">
        <v>575</v>
      </c>
      <c r="B20" t="s">
        <v>1096</v>
      </c>
      <c r="C20" t="s">
        <v>39</v>
      </c>
      <c r="D20" t="s">
        <v>40</v>
      </c>
      <c r="E20" s="9">
        <f>VLOOKUP(B20,Sheet1!$C$4:$D$250,2,FALSE)</f>
        <v>13020260</v>
      </c>
      <c r="F20">
        <f>VLOOKUP(A20,map!$B$1:$I$230,4,FALSE)</f>
        <v>5</v>
      </c>
      <c r="G20">
        <f>VLOOKUP(A20,map!$B$1:$I$230,5,FALSE)</f>
        <v>7</v>
      </c>
      <c r="H20" t="str">
        <f>VLOOKUP(A20,map!$B$1:$I$230,3,FALSE)</f>
        <v>서울 금천구</v>
      </c>
      <c r="I20" t="str">
        <f>VLOOKUP(A20,map!$B$1:$I$230,7,FALSE)</f>
        <v>서울특별시</v>
      </c>
      <c r="J20" t="str">
        <f>VLOOKUP(A20,map!$B$1:$I$230,8,FALSE)</f>
        <v>금천구</v>
      </c>
    </row>
    <row r="21" spans="1:10">
      <c r="A21" s="1" t="s">
        <v>576</v>
      </c>
      <c r="B21" t="s">
        <v>1097</v>
      </c>
      <c r="C21" t="s">
        <v>41</v>
      </c>
      <c r="D21" t="s">
        <v>42</v>
      </c>
      <c r="E21" s="9">
        <f>VLOOKUP(B21,Sheet1!$C$4:$D$250,2,FALSE)</f>
        <v>24548520</v>
      </c>
      <c r="F21">
        <f>VLOOKUP(A21,map!$B$1:$I$230,4,FALSE)</f>
        <v>4</v>
      </c>
      <c r="G21">
        <f>VLOOKUP(A21,map!$B$1:$I$230,5,FALSE)</f>
        <v>6</v>
      </c>
      <c r="H21" t="str">
        <f>VLOOKUP(A21,map!$B$1:$I$230,3,FALSE)</f>
        <v>서울 영등포구</v>
      </c>
      <c r="I21" t="str">
        <f>VLOOKUP(A21,map!$B$1:$I$230,7,FALSE)</f>
        <v>서울특별시</v>
      </c>
      <c r="J21" t="str">
        <f>VLOOKUP(A21,map!$B$1:$I$230,8,FALSE)</f>
        <v>영등포구</v>
      </c>
    </row>
    <row r="22" spans="1:10">
      <c r="A22" s="1" t="s">
        <v>577</v>
      </c>
      <c r="B22" t="s">
        <v>1098</v>
      </c>
      <c r="C22" t="s">
        <v>43</v>
      </c>
      <c r="D22" t="s">
        <v>44</v>
      </c>
      <c r="E22" s="9">
        <f>VLOOKUP(B22,Sheet1!$C$4:$D$250,2,FALSE)</f>
        <v>16354618</v>
      </c>
      <c r="F22">
        <f>VLOOKUP(A22,map!$B$1:$I$230,4,FALSE)</f>
        <v>5</v>
      </c>
      <c r="G22">
        <f>VLOOKUP(A22,map!$B$1:$I$230,5,FALSE)</f>
        <v>5</v>
      </c>
      <c r="H22" t="str">
        <f>VLOOKUP(A22,map!$B$1:$I$230,3,FALSE)</f>
        <v>서울 동작구</v>
      </c>
      <c r="I22" t="str">
        <f>VLOOKUP(A22,map!$B$1:$I$230,7,FALSE)</f>
        <v>서울특별시</v>
      </c>
      <c r="J22" t="str">
        <f>VLOOKUP(A22,map!$B$1:$I$230,8,FALSE)</f>
        <v>동작구</v>
      </c>
    </row>
    <row r="23" spans="1:10">
      <c r="A23" s="1" t="s">
        <v>578</v>
      </c>
      <c r="B23" t="s">
        <v>1099</v>
      </c>
      <c r="C23" t="s">
        <v>45</v>
      </c>
      <c r="D23" t="s">
        <v>46</v>
      </c>
      <c r="E23" s="9">
        <f>VLOOKUP(B23,Sheet1!$C$4:$D$250,2,FALSE)</f>
        <v>29568929</v>
      </c>
      <c r="F23">
        <f>VLOOKUP(A23,map!$B$1:$I$230,4,FALSE)</f>
        <v>5</v>
      </c>
      <c r="G23">
        <f>VLOOKUP(A23,map!$B$1:$I$230,5,FALSE)</f>
        <v>6</v>
      </c>
      <c r="H23" t="str">
        <f>VLOOKUP(A23,map!$B$1:$I$230,3,FALSE)</f>
        <v>서울 관악구</v>
      </c>
      <c r="I23" t="str">
        <f>VLOOKUP(A23,map!$B$1:$I$230,7,FALSE)</f>
        <v>서울특별시</v>
      </c>
      <c r="J23" t="str">
        <f>VLOOKUP(A23,map!$B$1:$I$230,8,FALSE)</f>
        <v>관악구</v>
      </c>
    </row>
    <row r="24" spans="1:10">
      <c r="A24" s="1" t="s">
        <v>579</v>
      </c>
      <c r="B24" t="s">
        <v>1100</v>
      </c>
      <c r="C24" t="s">
        <v>47</v>
      </c>
      <c r="D24" t="s">
        <v>48</v>
      </c>
      <c r="E24" s="9">
        <f>VLOOKUP(B24,Sheet1!$C$4:$D$250,2,FALSE)</f>
        <v>46983285</v>
      </c>
      <c r="F24">
        <f>VLOOKUP(A24,map!$B$1:$I$230,4,FALSE)</f>
        <v>6</v>
      </c>
      <c r="G24">
        <f>VLOOKUP(A24,map!$B$1:$I$230,5,FALSE)</f>
        <v>6</v>
      </c>
      <c r="H24" t="str">
        <f>VLOOKUP(A24,map!$B$1:$I$230,3,FALSE)</f>
        <v>서울 서초구</v>
      </c>
      <c r="I24" t="str">
        <f>VLOOKUP(A24,map!$B$1:$I$230,7,FALSE)</f>
        <v>서울특별시</v>
      </c>
      <c r="J24" t="str">
        <f>VLOOKUP(A24,map!$B$1:$I$230,8,FALSE)</f>
        <v>서초구</v>
      </c>
    </row>
    <row r="25" spans="1:10">
      <c r="A25" s="1" t="s">
        <v>580</v>
      </c>
      <c r="B25" t="s">
        <v>1101</v>
      </c>
      <c r="C25" t="s">
        <v>49</v>
      </c>
      <c r="D25" t="s">
        <v>50</v>
      </c>
      <c r="E25" s="9">
        <f>VLOOKUP(B25,Sheet1!$C$4:$D$250,2,FALSE)</f>
        <v>39501013</v>
      </c>
      <c r="F25">
        <f>VLOOKUP(A25,map!$B$1:$I$230,4,FALSE)</f>
        <v>6</v>
      </c>
      <c r="G25">
        <f>VLOOKUP(A25,map!$B$1:$I$230,5,FALSE)</f>
        <v>7</v>
      </c>
      <c r="H25" t="str">
        <f>VLOOKUP(A25,map!$B$1:$I$230,3,FALSE)</f>
        <v>서울 강남구</v>
      </c>
      <c r="I25" t="str">
        <f>VLOOKUP(A25,map!$B$1:$I$230,7,FALSE)</f>
        <v>서울특별시</v>
      </c>
      <c r="J25" t="str">
        <f>VLOOKUP(A25,map!$B$1:$I$230,8,FALSE)</f>
        <v>강남구</v>
      </c>
    </row>
    <row r="26" spans="1:10">
      <c r="A26" s="1" t="s">
        <v>581</v>
      </c>
      <c r="B26" t="s">
        <v>1102</v>
      </c>
      <c r="C26" t="s">
        <v>51</v>
      </c>
      <c r="D26" t="s">
        <v>52</v>
      </c>
      <c r="E26" s="9">
        <f>VLOOKUP(B26,Sheet1!$C$4:$D$250,2,FALSE)</f>
        <v>33872729</v>
      </c>
      <c r="F26">
        <f>VLOOKUP(A26,map!$B$1:$I$230,4,FALSE)</f>
        <v>8</v>
      </c>
      <c r="G26">
        <f>VLOOKUP(A26,map!$B$1:$I$230,5,FALSE)</f>
        <v>6</v>
      </c>
      <c r="H26" t="str">
        <f>VLOOKUP(A26,map!$B$1:$I$230,3,FALSE)</f>
        <v>서울 송파구</v>
      </c>
      <c r="I26" t="str">
        <f>VLOOKUP(A26,map!$B$1:$I$230,7,FALSE)</f>
        <v>서울특별시</v>
      </c>
      <c r="J26" t="str">
        <f>VLOOKUP(A26,map!$B$1:$I$230,8,FALSE)</f>
        <v>송파구</v>
      </c>
    </row>
    <row r="27" spans="1:10">
      <c r="A27" s="1" t="s">
        <v>582</v>
      </c>
      <c r="B27" t="s">
        <v>1103</v>
      </c>
      <c r="C27" t="s">
        <v>53</v>
      </c>
      <c r="D27" t="s">
        <v>54</v>
      </c>
      <c r="E27" s="9">
        <f>VLOOKUP(B27,Sheet1!$C$4:$D$250,2,FALSE)</f>
        <v>24590256</v>
      </c>
      <c r="F27">
        <f>VLOOKUP(A27,map!$B$1:$I$230,4,FALSE)</f>
        <v>8</v>
      </c>
      <c r="G27">
        <f>VLOOKUP(A27,map!$B$1:$I$230,5,FALSE)</f>
        <v>5</v>
      </c>
      <c r="H27" t="str">
        <f>VLOOKUP(A27,map!$B$1:$I$230,3,FALSE)</f>
        <v>서울 강동구</v>
      </c>
      <c r="I27" t="str">
        <f>VLOOKUP(A27,map!$B$1:$I$230,7,FALSE)</f>
        <v>서울특별시</v>
      </c>
      <c r="J27" t="str">
        <f>VLOOKUP(A27,map!$B$1:$I$230,8,FALSE)</f>
        <v>강동구</v>
      </c>
    </row>
    <row r="28" spans="1:10">
      <c r="A28" s="1" t="s">
        <v>583</v>
      </c>
      <c r="B28" t="s">
        <v>880</v>
      </c>
      <c r="C28" t="s">
        <v>55</v>
      </c>
      <c r="D28" t="s">
        <v>56</v>
      </c>
      <c r="E28" s="9">
        <f>VLOOKUP(B28,Sheet1!$C$4:$D$250,2,FALSE)</f>
        <v>770073413</v>
      </c>
      <c r="F28" t="e">
        <f>VLOOKUP(A28,map!$B$1:$I$230,4,FALSE)</f>
        <v>#N/A</v>
      </c>
      <c r="G28" t="e">
        <f>VLOOKUP(A28,map!$B$1:$I$230,5,FALSE)</f>
        <v>#N/A</v>
      </c>
      <c r="H28" t="e">
        <f>VLOOKUP(A28,map!$B$1:$I$230,3,FALSE)</f>
        <v>#N/A</v>
      </c>
      <c r="I28" t="e">
        <f>VLOOKUP(A28,map!$B$1:$I$230,7,FALSE)</f>
        <v>#N/A</v>
      </c>
      <c r="J28" t="e">
        <f>VLOOKUP(A28,map!$B$1:$I$230,8,FALSE)</f>
        <v>#N/A</v>
      </c>
    </row>
    <row r="29" spans="1:10">
      <c r="A29" s="1" t="s">
        <v>584</v>
      </c>
      <c r="B29" t="s">
        <v>1104</v>
      </c>
      <c r="C29" t="s">
        <v>57</v>
      </c>
      <c r="D29" t="s">
        <v>58</v>
      </c>
      <c r="E29" s="9">
        <f>VLOOKUP(B29,Sheet1!$C$4:$D$250,2,FALSE)</f>
        <v>2825782</v>
      </c>
      <c r="F29">
        <f>VLOOKUP(A29,map!$B$1:$I$230,4,FALSE)</f>
        <v>10</v>
      </c>
      <c r="G29">
        <f>VLOOKUP(A29,map!$B$1:$I$230,5,FALSE)</f>
        <v>18</v>
      </c>
      <c r="H29" t="str">
        <f>VLOOKUP(A29,map!$B$1:$I$230,3,FALSE)</f>
        <v>부산 중구</v>
      </c>
      <c r="I29" t="str">
        <f>VLOOKUP(A29,map!$B$1:$I$230,7,FALSE)</f>
        <v>부산광역시</v>
      </c>
      <c r="J29" t="str">
        <f>VLOOKUP(A29,map!$B$1:$I$230,8,FALSE)</f>
        <v>중구</v>
      </c>
    </row>
    <row r="30" spans="1:10">
      <c r="A30" s="1" t="s">
        <v>585</v>
      </c>
      <c r="B30" t="s">
        <v>1105</v>
      </c>
      <c r="C30" t="s">
        <v>59</v>
      </c>
      <c r="D30" t="s">
        <v>60</v>
      </c>
      <c r="E30" s="9">
        <f>VLOOKUP(B30,Sheet1!$C$4:$D$250,2,FALSE)</f>
        <v>13979612</v>
      </c>
      <c r="F30">
        <f>VLOOKUP(A30,map!$B$1:$I$230,4,FALSE)</f>
        <v>9</v>
      </c>
      <c r="G30">
        <f>VLOOKUP(A30,map!$B$1:$I$230,5,FALSE)</f>
        <v>18</v>
      </c>
      <c r="H30" t="str">
        <f>VLOOKUP(A30,map!$B$1:$I$230,3,FALSE)</f>
        <v>부산 서구</v>
      </c>
      <c r="I30" t="str">
        <f>VLOOKUP(A30,map!$B$1:$I$230,7,FALSE)</f>
        <v>부산광역시</v>
      </c>
      <c r="J30" t="str">
        <f>VLOOKUP(A30,map!$B$1:$I$230,8,FALSE)</f>
        <v>서구</v>
      </c>
    </row>
    <row r="31" spans="1:10">
      <c r="A31" s="1" t="s">
        <v>586</v>
      </c>
      <c r="B31" t="s">
        <v>1106</v>
      </c>
      <c r="C31" t="s">
        <v>61</v>
      </c>
      <c r="D31" t="s">
        <v>62</v>
      </c>
      <c r="E31" s="9">
        <f>VLOOKUP(B31,Sheet1!$C$4:$D$250,2,FALSE)</f>
        <v>9865235</v>
      </c>
      <c r="F31">
        <f>VLOOKUP(A31,map!$B$1:$I$230,4,FALSE)</f>
        <v>10</v>
      </c>
      <c r="G31">
        <f>VLOOKUP(A31,map!$B$1:$I$230,5,FALSE)</f>
        <v>17</v>
      </c>
      <c r="H31" t="str">
        <f>VLOOKUP(A31,map!$B$1:$I$230,3,FALSE)</f>
        <v>부산 동구</v>
      </c>
      <c r="I31" t="str">
        <f>VLOOKUP(A31,map!$B$1:$I$230,7,FALSE)</f>
        <v>부산광역시</v>
      </c>
      <c r="J31" t="str">
        <f>VLOOKUP(A31,map!$B$1:$I$230,8,FALSE)</f>
        <v>동구</v>
      </c>
    </row>
    <row r="32" spans="1:10">
      <c r="A32" s="1" t="s">
        <v>587</v>
      </c>
      <c r="B32" t="s">
        <v>1107</v>
      </c>
      <c r="C32" t="s">
        <v>63</v>
      </c>
      <c r="D32" t="s">
        <v>64</v>
      </c>
      <c r="E32" s="9">
        <f>VLOOKUP(B32,Sheet1!$C$4:$D$250,2,FALSE)</f>
        <v>14199595</v>
      </c>
      <c r="F32">
        <f>VLOOKUP(A32,map!$B$1:$I$230,4,FALSE)</f>
        <v>10</v>
      </c>
      <c r="G32">
        <f>VLOOKUP(A32,map!$B$1:$I$230,5,FALSE)</f>
        <v>19</v>
      </c>
      <c r="H32" t="str">
        <f>VLOOKUP(A32,map!$B$1:$I$230,3,FALSE)</f>
        <v>부산 영도구</v>
      </c>
      <c r="I32" t="str">
        <f>VLOOKUP(A32,map!$B$1:$I$230,7,FALSE)</f>
        <v>부산광역시</v>
      </c>
      <c r="J32" t="str">
        <f>VLOOKUP(A32,map!$B$1:$I$230,8,FALSE)</f>
        <v>영도구</v>
      </c>
    </row>
    <row r="33" spans="1:10">
      <c r="A33" s="1" t="s">
        <v>588</v>
      </c>
      <c r="B33" t="s">
        <v>1108</v>
      </c>
      <c r="C33" t="s">
        <v>65</v>
      </c>
      <c r="D33" t="s">
        <v>66</v>
      </c>
      <c r="E33" s="9">
        <f>VLOOKUP(B33,Sheet1!$C$4:$D$250,2,FALSE)</f>
        <v>29666238</v>
      </c>
      <c r="F33">
        <f>VLOOKUP(A33,map!$B$1:$I$230,4,FALSE)</f>
        <v>10</v>
      </c>
      <c r="G33">
        <f>VLOOKUP(A33,map!$B$1:$I$230,5,FALSE)</f>
        <v>16</v>
      </c>
      <c r="H33" t="str">
        <f>VLOOKUP(A33,map!$B$1:$I$230,3,FALSE)</f>
        <v>부산 부산진구</v>
      </c>
      <c r="I33" t="str">
        <f>VLOOKUP(A33,map!$B$1:$I$230,7,FALSE)</f>
        <v>부산광역시</v>
      </c>
      <c r="J33" t="str">
        <f>VLOOKUP(A33,map!$B$1:$I$230,8,FALSE)</f>
        <v>부산진구</v>
      </c>
    </row>
    <row r="34" spans="1:10">
      <c r="A34" s="1" t="s">
        <v>589</v>
      </c>
      <c r="B34" t="s">
        <v>1109</v>
      </c>
      <c r="C34" t="s">
        <v>67</v>
      </c>
      <c r="D34" t="s">
        <v>68</v>
      </c>
      <c r="E34" s="9">
        <f>VLOOKUP(B34,Sheet1!$C$4:$D$250,2,FALSE)</f>
        <v>16631774</v>
      </c>
      <c r="F34">
        <f>VLOOKUP(A34,map!$B$1:$I$230,4,FALSE)</f>
        <v>11</v>
      </c>
      <c r="G34">
        <f>VLOOKUP(A34,map!$B$1:$I$230,5,FALSE)</f>
        <v>16</v>
      </c>
      <c r="H34" t="str">
        <f>VLOOKUP(A34,map!$B$1:$I$230,3,FALSE)</f>
        <v>부산 동래구</v>
      </c>
      <c r="I34" t="str">
        <f>VLOOKUP(A34,map!$B$1:$I$230,7,FALSE)</f>
        <v>부산광역시</v>
      </c>
      <c r="J34" t="str">
        <f>VLOOKUP(A34,map!$B$1:$I$230,8,FALSE)</f>
        <v>동래구</v>
      </c>
    </row>
    <row r="35" spans="1:10">
      <c r="A35" s="1" t="s">
        <v>590</v>
      </c>
      <c r="B35" t="s">
        <v>1110</v>
      </c>
      <c r="C35" t="s">
        <v>69</v>
      </c>
      <c r="D35" t="s">
        <v>70</v>
      </c>
      <c r="E35" s="9">
        <f>VLOOKUP(B35,Sheet1!$C$4:$D$250,2,FALSE)</f>
        <v>26818105</v>
      </c>
      <c r="F35">
        <f>VLOOKUP(A35,map!$B$1:$I$230,4,FALSE)</f>
        <v>11</v>
      </c>
      <c r="G35">
        <f>VLOOKUP(A35,map!$B$1:$I$230,5,FALSE)</f>
        <v>19</v>
      </c>
      <c r="H35" t="str">
        <f>VLOOKUP(A35,map!$B$1:$I$230,3,FALSE)</f>
        <v>부산 남구</v>
      </c>
      <c r="I35" t="str">
        <f>VLOOKUP(A35,map!$B$1:$I$230,7,FALSE)</f>
        <v>부산광역시</v>
      </c>
      <c r="J35" t="str">
        <f>VLOOKUP(A35,map!$B$1:$I$230,8,FALSE)</f>
        <v>남구</v>
      </c>
    </row>
    <row r="36" spans="1:10">
      <c r="A36" s="1" t="s">
        <v>591</v>
      </c>
      <c r="B36" t="s">
        <v>1111</v>
      </c>
      <c r="C36" t="s">
        <v>71</v>
      </c>
      <c r="D36" t="s">
        <v>72</v>
      </c>
      <c r="E36" s="9">
        <f>VLOOKUP(B36,Sheet1!$C$4:$D$250,2,FALSE)</f>
        <v>39370091</v>
      </c>
      <c r="F36">
        <f>VLOOKUP(A36,map!$B$1:$I$230,4,FALSE)</f>
        <v>9</v>
      </c>
      <c r="G36">
        <f>VLOOKUP(A36,map!$B$1:$I$230,5,FALSE)</f>
        <v>16</v>
      </c>
      <c r="H36" t="str">
        <f>VLOOKUP(A36,map!$B$1:$I$230,3,FALSE)</f>
        <v>부산 북구</v>
      </c>
      <c r="I36" t="str">
        <f>VLOOKUP(A36,map!$B$1:$I$230,7,FALSE)</f>
        <v>부산광역시</v>
      </c>
      <c r="J36" t="str">
        <f>VLOOKUP(A36,map!$B$1:$I$230,8,FALSE)</f>
        <v>북구</v>
      </c>
    </row>
    <row r="37" spans="1:10">
      <c r="A37" s="1" t="s">
        <v>592</v>
      </c>
      <c r="B37" t="s">
        <v>1112</v>
      </c>
      <c r="C37" t="s">
        <v>73</v>
      </c>
      <c r="D37" t="s">
        <v>74</v>
      </c>
      <c r="E37" s="9">
        <f>VLOOKUP(B37,Sheet1!$C$4:$D$250,2,FALSE)</f>
        <v>51474858</v>
      </c>
      <c r="F37">
        <f>VLOOKUP(A37,map!$B$1:$I$230,4,FALSE)</f>
        <v>12</v>
      </c>
      <c r="G37">
        <f>VLOOKUP(A37,map!$B$1:$I$230,5,FALSE)</f>
        <v>17</v>
      </c>
      <c r="H37" t="str">
        <f>VLOOKUP(A37,map!$B$1:$I$230,3,FALSE)</f>
        <v>부산 해운대구</v>
      </c>
      <c r="I37" t="str">
        <f>VLOOKUP(A37,map!$B$1:$I$230,7,FALSE)</f>
        <v>부산광역시</v>
      </c>
      <c r="J37" t="str">
        <f>VLOOKUP(A37,map!$B$1:$I$230,8,FALSE)</f>
        <v>해운대구</v>
      </c>
    </row>
    <row r="38" spans="1:10">
      <c r="A38" s="1" t="s">
        <v>593</v>
      </c>
      <c r="B38" t="s">
        <v>1113</v>
      </c>
      <c r="C38" t="s">
        <v>75</v>
      </c>
      <c r="D38" t="s">
        <v>76</v>
      </c>
      <c r="E38" s="9">
        <f>VLOOKUP(B38,Sheet1!$C$4:$D$250,2,FALSE)</f>
        <v>41769978</v>
      </c>
      <c r="F38">
        <f>VLOOKUP(A38,map!$B$1:$I$230,4,FALSE)</f>
        <v>9</v>
      </c>
      <c r="G38">
        <f>VLOOKUP(A38,map!$B$1:$I$230,5,FALSE)</f>
        <v>19</v>
      </c>
      <c r="H38" t="str">
        <f>VLOOKUP(A38,map!$B$1:$I$230,3,FALSE)</f>
        <v>부산 사하구</v>
      </c>
      <c r="I38" t="str">
        <f>VLOOKUP(A38,map!$B$1:$I$230,7,FALSE)</f>
        <v>부산광역시</v>
      </c>
      <c r="J38" t="str">
        <f>VLOOKUP(A38,map!$B$1:$I$230,8,FALSE)</f>
        <v>사하구</v>
      </c>
    </row>
    <row r="39" spans="1:10">
      <c r="A39" s="1" t="s">
        <v>594</v>
      </c>
      <c r="B39" t="s">
        <v>1114</v>
      </c>
      <c r="C39" t="s">
        <v>77</v>
      </c>
      <c r="D39" t="s">
        <v>78</v>
      </c>
      <c r="E39" s="9">
        <f>VLOOKUP(B39,Sheet1!$C$4:$D$250,2,FALSE)</f>
        <v>65274057</v>
      </c>
      <c r="F39">
        <f>VLOOKUP(A39,map!$B$1:$I$230,4,FALSE)</f>
        <v>10</v>
      </c>
      <c r="G39">
        <f>VLOOKUP(A39,map!$B$1:$I$230,5,FALSE)</f>
        <v>15</v>
      </c>
      <c r="H39" t="str">
        <f>VLOOKUP(A39,map!$B$1:$I$230,3,FALSE)</f>
        <v>부산 금정구</v>
      </c>
      <c r="I39" t="str">
        <f>VLOOKUP(A39,map!$B$1:$I$230,7,FALSE)</f>
        <v>부산광역시</v>
      </c>
      <c r="J39" t="str">
        <f>VLOOKUP(A39,map!$B$1:$I$230,8,FALSE)</f>
        <v>금정구</v>
      </c>
    </row>
    <row r="40" spans="1:10">
      <c r="A40" s="1" t="s">
        <v>595</v>
      </c>
      <c r="B40" t="s">
        <v>1115</v>
      </c>
      <c r="C40" t="s">
        <v>79</v>
      </c>
      <c r="D40" t="s">
        <v>80</v>
      </c>
      <c r="E40" s="9">
        <f>VLOOKUP(B40,Sheet1!$C$4:$D$250,2,FALSE)</f>
        <v>181494645</v>
      </c>
      <c r="F40">
        <f>VLOOKUP(A40,map!$B$1:$I$230,4,FALSE)</f>
        <v>8</v>
      </c>
      <c r="G40">
        <f>VLOOKUP(A40,map!$B$1:$I$230,5,FALSE)</f>
        <v>18</v>
      </c>
      <c r="H40" t="str">
        <f>VLOOKUP(A40,map!$B$1:$I$230,3,FALSE)</f>
        <v>부산 강서구</v>
      </c>
      <c r="I40" t="str">
        <f>VLOOKUP(A40,map!$B$1:$I$230,7,FALSE)</f>
        <v>부산광역시</v>
      </c>
      <c r="J40" t="str">
        <f>VLOOKUP(A40,map!$B$1:$I$230,8,FALSE)</f>
        <v>강서구</v>
      </c>
    </row>
    <row r="41" spans="1:10">
      <c r="A41" s="1" t="s">
        <v>596</v>
      </c>
      <c r="B41" t="s">
        <v>1116</v>
      </c>
      <c r="C41" t="s">
        <v>81</v>
      </c>
      <c r="D41" t="s">
        <v>82</v>
      </c>
      <c r="E41" s="9">
        <f>VLOOKUP(B41,Sheet1!$C$4:$D$250,2,FALSE)</f>
        <v>12098903</v>
      </c>
      <c r="F41">
        <f>VLOOKUP(A41,map!$B$1:$I$230,4,FALSE)</f>
        <v>11</v>
      </c>
      <c r="G41">
        <f>VLOOKUP(A41,map!$B$1:$I$230,5,FALSE)</f>
        <v>17</v>
      </c>
      <c r="H41" t="str">
        <f>VLOOKUP(A41,map!$B$1:$I$230,3,FALSE)</f>
        <v>부산 연제구</v>
      </c>
      <c r="I41" t="str">
        <f>VLOOKUP(A41,map!$B$1:$I$230,7,FALSE)</f>
        <v>부산광역시</v>
      </c>
      <c r="J41" t="str">
        <f>VLOOKUP(A41,map!$B$1:$I$230,8,FALSE)</f>
        <v>연제구</v>
      </c>
    </row>
    <row r="42" spans="1:10">
      <c r="A42" s="1" t="s">
        <v>597</v>
      </c>
      <c r="B42" t="s">
        <v>1117</v>
      </c>
      <c r="C42" t="s">
        <v>83</v>
      </c>
      <c r="D42" t="s">
        <v>84</v>
      </c>
      <c r="E42" s="9">
        <f>VLOOKUP(B42,Sheet1!$C$4:$D$250,2,FALSE)</f>
        <v>10212429</v>
      </c>
      <c r="F42">
        <f>VLOOKUP(A42,map!$B$1:$I$230,4,FALSE)</f>
        <v>11</v>
      </c>
      <c r="G42">
        <f>VLOOKUP(A42,map!$B$1:$I$230,5,FALSE)</f>
        <v>18</v>
      </c>
      <c r="H42" t="str">
        <f>VLOOKUP(A42,map!$B$1:$I$230,3,FALSE)</f>
        <v>부산 수영구</v>
      </c>
      <c r="I42" t="str">
        <f>VLOOKUP(A42,map!$B$1:$I$230,7,FALSE)</f>
        <v>부산광역시</v>
      </c>
      <c r="J42" t="str">
        <f>VLOOKUP(A42,map!$B$1:$I$230,8,FALSE)</f>
        <v>수영구</v>
      </c>
    </row>
    <row r="43" spans="1:10">
      <c r="A43" s="1" t="s">
        <v>598</v>
      </c>
      <c r="B43" t="s">
        <v>1118</v>
      </c>
      <c r="C43" t="s">
        <v>85</v>
      </c>
      <c r="D43" t="s">
        <v>86</v>
      </c>
      <c r="E43" s="9">
        <f>VLOOKUP(B43,Sheet1!$C$4:$D$250,2,FALSE)</f>
        <v>36093426</v>
      </c>
      <c r="F43">
        <f>VLOOKUP(A43,map!$B$1:$I$230,4,FALSE)</f>
        <v>9</v>
      </c>
      <c r="G43">
        <f>VLOOKUP(A43,map!$B$1:$I$230,5,FALSE)</f>
        <v>17</v>
      </c>
      <c r="H43" t="str">
        <f>VLOOKUP(A43,map!$B$1:$I$230,3,FALSE)</f>
        <v>부산 사상구</v>
      </c>
      <c r="I43" t="str">
        <f>VLOOKUP(A43,map!$B$1:$I$230,7,FALSE)</f>
        <v>부산광역시</v>
      </c>
      <c r="J43" t="str">
        <f>VLOOKUP(A43,map!$B$1:$I$230,8,FALSE)</f>
        <v>사상구</v>
      </c>
    </row>
    <row r="44" spans="1:10">
      <c r="A44" s="1" t="s">
        <v>599</v>
      </c>
      <c r="B44" t="s">
        <v>1119</v>
      </c>
      <c r="C44" t="s">
        <v>87</v>
      </c>
      <c r="D44" t="s">
        <v>88</v>
      </c>
      <c r="E44" s="9">
        <f>VLOOKUP(B44,Sheet1!$C$4:$D$250,2,FALSE)</f>
        <v>218298685</v>
      </c>
      <c r="F44">
        <f>VLOOKUP(A44,map!$B$1:$I$230,4,FALSE)</f>
        <v>12</v>
      </c>
      <c r="G44">
        <f>VLOOKUP(A44,map!$B$1:$I$230,5,FALSE)</f>
        <v>16</v>
      </c>
      <c r="H44" t="str">
        <f>VLOOKUP(A44,map!$B$1:$I$230,3,FALSE)</f>
        <v>부산 기장군</v>
      </c>
      <c r="I44" t="str">
        <f>VLOOKUP(A44,map!$B$1:$I$230,7,FALSE)</f>
        <v>부산광역시</v>
      </c>
      <c r="J44" t="str">
        <f>VLOOKUP(A44,map!$B$1:$I$230,8,FALSE)</f>
        <v>기장군</v>
      </c>
    </row>
    <row r="45" spans="1:10">
      <c r="A45" s="1" t="s">
        <v>600</v>
      </c>
      <c r="B45" t="s">
        <v>895</v>
      </c>
      <c r="C45" t="s">
        <v>89</v>
      </c>
      <c r="D45" t="s">
        <v>90</v>
      </c>
      <c r="E45" s="9">
        <f>VLOOKUP(B45,Sheet1!$C$4:$D$250,2,FALSE)</f>
        <v>883517309</v>
      </c>
      <c r="F45" t="e">
        <f>VLOOKUP(A45,map!$B$1:$I$230,4,FALSE)</f>
        <v>#N/A</v>
      </c>
      <c r="G45" t="e">
        <f>VLOOKUP(A45,map!$B$1:$I$230,5,FALSE)</f>
        <v>#N/A</v>
      </c>
      <c r="H45" t="e">
        <f>VLOOKUP(A45,map!$B$1:$I$230,3,FALSE)</f>
        <v>#N/A</v>
      </c>
      <c r="I45" t="e">
        <f>VLOOKUP(A45,map!$B$1:$I$230,7,FALSE)</f>
        <v>#N/A</v>
      </c>
      <c r="J45" t="e">
        <f>VLOOKUP(A45,map!$B$1:$I$230,8,FALSE)</f>
        <v>#N/A</v>
      </c>
    </row>
    <row r="46" spans="1:10">
      <c r="A46" s="1" t="s">
        <v>601</v>
      </c>
      <c r="B46" t="s">
        <v>1120</v>
      </c>
      <c r="C46" t="s">
        <v>91</v>
      </c>
      <c r="D46" t="s">
        <v>92</v>
      </c>
      <c r="E46" s="9">
        <f>VLOOKUP(B46,Sheet1!$C$4:$D$250,2,FALSE)</f>
        <v>7055185</v>
      </c>
      <c r="F46">
        <f>VLOOKUP(A46,map!$B$1:$I$230,4,FALSE)</f>
        <v>10</v>
      </c>
      <c r="G46">
        <f>VLOOKUP(A46,map!$B$1:$I$230,5,FALSE)</f>
        <v>13</v>
      </c>
      <c r="H46" t="str">
        <f>VLOOKUP(A46,map!$B$1:$I$230,3,FALSE)</f>
        <v>대구 중구</v>
      </c>
      <c r="I46" t="str">
        <f>VLOOKUP(A46,map!$B$1:$I$230,7,FALSE)</f>
        <v>대구광역시</v>
      </c>
      <c r="J46" t="str">
        <f>VLOOKUP(A46,map!$B$1:$I$230,8,FALSE)</f>
        <v>중구</v>
      </c>
    </row>
    <row r="47" spans="1:10">
      <c r="A47" s="1" t="s">
        <v>602</v>
      </c>
      <c r="B47" t="s">
        <v>1121</v>
      </c>
      <c r="C47" t="s">
        <v>93</v>
      </c>
      <c r="D47" t="s">
        <v>94</v>
      </c>
      <c r="E47" s="9">
        <f>VLOOKUP(B47,Sheet1!$C$4:$D$250,2,FALSE)</f>
        <v>182145982</v>
      </c>
      <c r="F47">
        <f>VLOOKUP(A47,map!$B$1:$I$230,4,FALSE)</f>
        <v>11</v>
      </c>
      <c r="G47">
        <f>VLOOKUP(A47,map!$B$1:$I$230,5,FALSE)</f>
        <v>13</v>
      </c>
      <c r="H47" t="str">
        <f>VLOOKUP(A47,map!$B$1:$I$230,3,FALSE)</f>
        <v>대구 동구</v>
      </c>
      <c r="I47" t="str">
        <f>VLOOKUP(A47,map!$B$1:$I$230,7,FALSE)</f>
        <v>대구광역시</v>
      </c>
      <c r="J47" t="str">
        <f>VLOOKUP(A47,map!$B$1:$I$230,8,FALSE)</f>
        <v>동구</v>
      </c>
    </row>
    <row r="48" spans="1:10">
      <c r="A48" s="1" t="s">
        <v>603</v>
      </c>
      <c r="B48" t="s">
        <v>1122</v>
      </c>
      <c r="C48" t="s">
        <v>95</v>
      </c>
      <c r="D48" t="s">
        <v>96</v>
      </c>
      <c r="E48" s="9">
        <f>VLOOKUP(B48,Sheet1!$C$4:$D$250,2,FALSE)</f>
        <v>17333125</v>
      </c>
      <c r="F48">
        <f>VLOOKUP(A48,map!$B$1:$I$230,4,FALSE)</f>
        <v>8</v>
      </c>
      <c r="G48">
        <f>VLOOKUP(A48,map!$B$1:$I$230,5,FALSE)</f>
        <v>14</v>
      </c>
      <c r="H48" t="str">
        <f>VLOOKUP(A48,map!$B$1:$I$230,3,FALSE)</f>
        <v>대구 서구</v>
      </c>
      <c r="I48" t="str">
        <f>VLOOKUP(A48,map!$B$1:$I$230,7,FALSE)</f>
        <v>대구광역시</v>
      </c>
      <c r="J48" t="str">
        <f>VLOOKUP(A48,map!$B$1:$I$230,8,FALSE)</f>
        <v>서구</v>
      </c>
    </row>
    <row r="49" spans="1:10">
      <c r="A49" s="1" t="s">
        <v>604</v>
      </c>
      <c r="B49" t="s">
        <v>1123</v>
      </c>
      <c r="C49" t="s">
        <v>97</v>
      </c>
      <c r="D49" t="s">
        <v>98</v>
      </c>
      <c r="E49" s="9">
        <f>VLOOKUP(B49,Sheet1!$C$4:$D$250,2,FALSE)</f>
        <v>17431532</v>
      </c>
      <c r="F49">
        <f>VLOOKUP(A49,map!$B$1:$I$230,4,FALSE)</f>
        <v>9</v>
      </c>
      <c r="G49">
        <f>VLOOKUP(A49,map!$B$1:$I$230,5,FALSE)</f>
        <v>14</v>
      </c>
      <c r="H49" t="str">
        <f>VLOOKUP(A49,map!$B$1:$I$230,3,FALSE)</f>
        <v>대구 남구</v>
      </c>
      <c r="I49" t="str">
        <f>VLOOKUP(A49,map!$B$1:$I$230,7,FALSE)</f>
        <v>대구광역시</v>
      </c>
      <c r="J49" t="str">
        <f>VLOOKUP(A49,map!$B$1:$I$230,8,FALSE)</f>
        <v>남구</v>
      </c>
    </row>
    <row r="50" spans="1:10">
      <c r="A50" s="1" t="s">
        <v>605</v>
      </c>
      <c r="B50" t="s">
        <v>1124</v>
      </c>
      <c r="C50" t="s">
        <v>99</v>
      </c>
      <c r="D50" t="s">
        <v>100</v>
      </c>
      <c r="E50" s="9">
        <f>VLOOKUP(B50,Sheet1!$C$4:$D$250,2,FALSE)</f>
        <v>93983908</v>
      </c>
      <c r="F50">
        <f>VLOOKUP(A50,map!$B$1:$I$230,4,FALSE)</f>
        <v>9</v>
      </c>
      <c r="G50">
        <f>VLOOKUP(A50,map!$B$1:$I$230,5,FALSE)</f>
        <v>13</v>
      </c>
      <c r="H50" t="str">
        <f>VLOOKUP(A50,map!$B$1:$I$230,3,FALSE)</f>
        <v>대구 북구</v>
      </c>
      <c r="I50" t="str">
        <f>VLOOKUP(A50,map!$B$1:$I$230,7,FALSE)</f>
        <v>대구광역시</v>
      </c>
      <c r="J50" t="str">
        <f>VLOOKUP(A50,map!$B$1:$I$230,8,FALSE)</f>
        <v>북구</v>
      </c>
    </row>
    <row r="51" spans="1:10">
      <c r="A51" s="1" t="s">
        <v>606</v>
      </c>
      <c r="B51" t="s">
        <v>1125</v>
      </c>
      <c r="C51" t="s">
        <v>101</v>
      </c>
      <c r="D51" t="s">
        <v>102</v>
      </c>
      <c r="E51" s="9">
        <f>VLOOKUP(B51,Sheet1!$C$4:$D$250,2,FALSE)</f>
        <v>76535345</v>
      </c>
      <c r="F51">
        <f>VLOOKUP(A51,map!$B$1:$I$230,4,FALSE)</f>
        <v>10</v>
      </c>
      <c r="G51">
        <f>VLOOKUP(A51,map!$B$1:$I$230,5,FALSE)</f>
        <v>14</v>
      </c>
      <c r="H51" t="str">
        <f>VLOOKUP(A51,map!$B$1:$I$230,3,FALSE)</f>
        <v>대구 수성구</v>
      </c>
      <c r="I51" t="str">
        <f>VLOOKUP(A51,map!$B$1:$I$230,7,FALSE)</f>
        <v>대구광역시</v>
      </c>
      <c r="J51" t="str">
        <f>VLOOKUP(A51,map!$B$1:$I$230,8,FALSE)</f>
        <v>수성구</v>
      </c>
    </row>
    <row r="52" spans="1:10">
      <c r="A52" s="1" t="s">
        <v>607</v>
      </c>
      <c r="B52" t="s">
        <v>1126</v>
      </c>
      <c r="C52" t="s">
        <v>103</v>
      </c>
      <c r="D52" t="s">
        <v>104</v>
      </c>
      <c r="E52" s="9">
        <f>VLOOKUP(B52,Sheet1!$C$4:$D$250,2,FALSE)</f>
        <v>62339700</v>
      </c>
      <c r="F52">
        <f>VLOOKUP(A52,map!$B$1:$I$230,4,FALSE)</f>
        <v>8</v>
      </c>
      <c r="G52">
        <f>VLOOKUP(A52,map!$B$1:$I$230,5,FALSE)</f>
        <v>15</v>
      </c>
      <c r="H52" t="str">
        <f>VLOOKUP(A52,map!$B$1:$I$230,3,FALSE)</f>
        <v>대구 달서구</v>
      </c>
      <c r="I52" t="str">
        <f>VLOOKUP(A52,map!$B$1:$I$230,7,FALSE)</f>
        <v>대구광역시</v>
      </c>
      <c r="J52" t="str">
        <f>VLOOKUP(A52,map!$B$1:$I$230,8,FALSE)</f>
        <v>달서구</v>
      </c>
    </row>
    <row r="53" spans="1:10">
      <c r="A53" s="1" t="s">
        <v>608</v>
      </c>
      <c r="B53" t="s">
        <v>1127</v>
      </c>
      <c r="C53" t="s">
        <v>105</v>
      </c>
      <c r="D53" t="s">
        <v>106</v>
      </c>
      <c r="E53" s="9">
        <f>VLOOKUP(B53,Sheet1!$C$4:$D$250,2,FALSE)</f>
        <v>426692532</v>
      </c>
      <c r="F53">
        <f>VLOOKUP(A53,map!$B$1:$I$230,4,FALSE)</f>
        <v>9</v>
      </c>
      <c r="G53">
        <f>VLOOKUP(A53,map!$B$1:$I$230,5,FALSE)</f>
        <v>15</v>
      </c>
      <c r="H53" t="str">
        <f>VLOOKUP(A53,map!$B$1:$I$230,3,FALSE)</f>
        <v>대구 달성군</v>
      </c>
      <c r="I53" t="str">
        <f>VLOOKUP(A53,map!$B$1:$I$230,7,FALSE)</f>
        <v>대구광역시</v>
      </c>
      <c r="J53" t="str">
        <f>VLOOKUP(A53,map!$B$1:$I$230,8,FALSE)</f>
        <v>달성군</v>
      </c>
    </row>
    <row r="54" spans="1:10">
      <c r="A54" s="1" t="s">
        <v>609</v>
      </c>
      <c r="B54" t="s">
        <v>899</v>
      </c>
      <c r="C54" t="s">
        <v>107</v>
      </c>
      <c r="D54" t="s">
        <v>108</v>
      </c>
      <c r="E54" s="9">
        <f>VLOOKUP(B54,Sheet1!$C$4:$D$250,2,FALSE)</f>
        <v>1063257852</v>
      </c>
      <c r="F54" t="e">
        <f>VLOOKUP(A54,map!$B$1:$I$230,4,FALSE)</f>
        <v>#N/A</v>
      </c>
      <c r="G54" t="e">
        <f>VLOOKUP(A54,map!$B$1:$I$230,5,FALSE)</f>
        <v>#N/A</v>
      </c>
      <c r="H54" t="e">
        <f>VLOOKUP(A54,map!$B$1:$I$230,3,FALSE)</f>
        <v>#N/A</v>
      </c>
      <c r="I54" t="e">
        <f>VLOOKUP(A54,map!$B$1:$I$230,7,FALSE)</f>
        <v>#N/A</v>
      </c>
      <c r="J54" t="e">
        <f>VLOOKUP(A54,map!$B$1:$I$230,8,FALSE)</f>
        <v>#N/A</v>
      </c>
    </row>
    <row r="55" spans="1:10">
      <c r="A55" s="1" t="s">
        <v>610</v>
      </c>
      <c r="B55" t="s">
        <v>1128</v>
      </c>
      <c r="C55" t="s">
        <v>109</v>
      </c>
      <c r="D55" t="s">
        <v>110</v>
      </c>
      <c r="E55" s="9">
        <f>VLOOKUP(B55,Sheet1!$C$4:$D$250,2,FALSE)</f>
        <v>140286900</v>
      </c>
      <c r="F55">
        <v>0</v>
      </c>
      <c r="G55">
        <v>5</v>
      </c>
      <c r="H55" t="str">
        <f>VLOOKUP(A55,map!$B$1:$I$230,3,FALSE)</f>
        <v>인천 중구</v>
      </c>
      <c r="I55" t="str">
        <f>VLOOKUP(A55,map!$B$1:$I$230,7,FALSE)</f>
        <v>인천광역시</v>
      </c>
      <c r="J55" t="str">
        <f>VLOOKUP(A55,map!$B$1:$I$230,8,FALSE)</f>
        <v>중구</v>
      </c>
    </row>
    <row r="56" spans="1:10">
      <c r="A56" s="1" t="s">
        <v>611</v>
      </c>
      <c r="B56" t="s">
        <v>1311</v>
      </c>
      <c r="C56" t="s">
        <v>111</v>
      </c>
      <c r="D56" t="s">
        <v>111</v>
      </c>
      <c r="E56" s="9" t="e">
        <f>VLOOKUP(B56,Sheet1!$C$4:$D$250,2,FALSE)</f>
        <v>#N/A</v>
      </c>
      <c r="F56" t="e">
        <f>VLOOKUP(A56,map!$B$1:$I$230,4,FALSE)</f>
        <v>#N/A</v>
      </c>
      <c r="G56" t="e">
        <f>VLOOKUP(A56,map!$B$1:$I$230,5,FALSE)</f>
        <v>#N/A</v>
      </c>
      <c r="H56" t="e">
        <f>VLOOKUP(A56,map!$B$1:$I$230,3,FALSE)</f>
        <v>#N/A</v>
      </c>
      <c r="I56" t="e">
        <f>VLOOKUP(A56,map!$B$1:$I$230,7,FALSE)</f>
        <v>#N/A</v>
      </c>
      <c r="J56" t="e">
        <f>VLOOKUP(A56,map!$B$1:$I$230,8,FALSE)</f>
        <v>#N/A</v>
      </c>
    </row>
    <row r="57" spans="1:10">
      <c r="A57" s="1" t="s">
        <v>612</v>
      </c>
      <c r="B57" t="s">
        <v>1312</v>
      </c>
      <c r="C57" t="s">
        <v>111</v>
      </c>
      <c r="D57" t="s">
        <v>111</v>
      </c>
      <c r="E57" s="9" t="e">
        <f>VLOOKUP(B57,Sheet1!$C$4:$D$250,2,FALSE)</f>
        <v>#N/A</v>
      </c>
      <c r="F57" t="e">
        <f>VLOOKUP(A57,map!$B$1:$I$230,4,FALSE)</f>
        <v>#N/A</v>
      </c>
      <c r="G57" t="e">
        <f>VLOOKUP(A57,map!$B$1:$I$230,5,FALSE)</f>
        <v>#N/A</v>
      </c>
      <c r="H57" t="e">
        <f>VLOOKUP(A57,map!$B$1:$I$230,3,FALSE)</f>
        <v>#N/A</v>
      </c>
      <c r="I57" t="e">
        <f>VLOOKUP(A57,map!$B$1:$I$230,7,FALSE)</f>
        <v>#N/A</v>
      </c>
      <c r="J57" t="e">
        <f>VLOOKUP(A57,map!$B$1:$I$230,8,FALSE)</f>
        <v>#N/A</v>
      </c>
    </row>
    <row r="58" spans="1:10">
      <c r="A58" s="1" t="s">
        <v>613</v>
      </c>
      <c r="B58" t="s">
        <v>1129</v>
      </c>
      <c r="C58" t="s">
        <v>112</v>
      </c>
      <c r="D58" t="s">
        <v>113</v>
      </c>
      <c r="E58" s="9">
        <f>VLOOKUP(B58,Sheet1!$C$4:$D$250,2,FALSE)</f>
        <v>7194831</v>
      </c>
      <c r="F58">
        <v>0</v>
      </c>
      <c r="G58">
        <v>4</v>
      </c>
      <c r="H58" t="str">
        <f>VLOOKUP(A58,map!$B$1:$I$230,3,FALSE)</f>
        <v>인천 동구</v>
      </c>
      <c r="I58" t="str">
        <f>VLOOKUP(A58,map!$B$1:$I$230,7,FALSE)</f>
        <v>인천광역시</v>
      </c>
      <c r="J58" t="str">
        <f>VLOOKUP(A58,map!$B$1:$I$230,8,FALSE)</f>
        <v>동구</v>
      </c>
    </row>
    <row r="59" spans="1:10">
      <c r="A59" s="1" t="s">
        <v>614</v>
      </c>
      <c r="B59" t="s">
        <v>1130</v>
      </c>
      <c r="C59" t="s">
        <v>114</v>
      </c>
      <c r="D59" t="s">
        <v>115</v>
      </c>
      <c r="E59" s="9">
        <f>VLOOKUP(B59,Sheet1!$C$4:$D$250,2,FALSE)</f>
        <v>24835030</v>
      </c>
      <c r="F59">
        <v>1</v>
      </c>
      <c r="G59">
        <v>5</v>
      </c>
      <c r="H59" t="str">
        <f>VLOOKUP(A59,map!$B$1:$I$230,3,FALSE)</f>
        <v>인천 미추홀구</v>
      </c>
      <c r="I59" t="str">
        <f>VLOOKUP(A59,map!$B$1:$I$230,7,FALSE)</f>
        <v>인천광역시</v>
      </c>
      <c r="J59" t="str">
        <f>VLOOKUP(A59,map!$B$1:$I$230,8,FALSE)</f>
        <v>미추홀구</v>
      </c>
    </row>
    <row r="60" spans="1:10">
      <c r="A60" s="1" t="s">
        <v>615</v>
      </c>
      <c r="B60" t="s">
        <v>1131</v>
      </c>
      <c r="C60" t="s">
        <v>116</v>
      </c>
      <c r="D60" t="s">
        <v>117</v>
      </c>
      <c r="E60" s="9">
        <f>VLOOKUP(B60,Sheet1!$C$4:$D$250,2,FALSE)</f>
        <v>54947866</v>
      </c>
      <c r="F60">
        <v>0</v>
      </c>
      <c r="G60">
        <v>6</v>
      </c>
      <c r="H60" t="str">
        <f>VLOOKUP(A60,map!$B$1:$I$230,3,FALSE)</f>
        <v>인천 연수구</v>
      </c>
      <c r="I60" t="str">
        <f>VLOOKUP(A60,map!$B$1:$I$230,7,FALSE)</f>
        <v>인천광역시</v>
      </c>
      <c r="J60" t="str">
        <f>VLOOKUP(A60,map!$B$1:$I$230,8,FALSE)</f>
        <v>연수구</v>
      </c>
    </row>
    <row r="61" spans="1:10">
      <c r="A61" s="1" t="s">
        <v>616</v>
      </c>
      <c r="B61" t="s">
        <v>1132</v>
      </c>
      <c r="C61" t="s">
        <v>118</v>
      </c>
      <c r="D61" t="s">
        <v>119</v>
      </c>
      <c r="E61" s="9">
        <f>VLOOKUP(B61,Sheet1!$C$4:$D$250,2,FALSE)</f>
        <v>57016644</v>
      </c>
      <c r="F61">
        <v>1</v>
      </c>
      <c r="G61">
        <v>6</v>
      </c>
      <c r="H61" t="str">
        <f>VLOOKUP(A61,map!$B$1:$I$230,3,FALSE)</f>
        <v>인천 남동구</v>
      </c>
      <c r="I61" t="str">
        <f>VLOOKUP(A61,map!$B$1:$I$230,7,FALSE)</f>
        <v>인천광역시</v>
      </c>
      <c r="J61" t="str">
        <f>VLOOKUP(A61,map!$B$1:$I$230,8,FALSE)</f>
        <v>남동구</v>
      </c>
    </row>
    <row r="62" spans="1:10">
      <c r="A62" s="1" t="s">
        <v>617</v>
      </c>
      <c r="B62" t="s">
        <v>1133</v>
      </c>
      <c r="C62" t="s">
        <v>120</v>
      </c>
      <c r="D62" t="s">
        <v>121</v>
      </c>
      <c r="E62" s="9">
        <f>VLOOKUP(B62,Sheet1!$C$4:$D$250,2,FALSE)</f>
        <v>32008762</v>
      </c>
      <c r="F62">
        <v>1</v>
      </c>
      <c r="G62">
        <v>4</v>
      </c>
      <c r="H62" t="str">
        <f>VLOOKUP(A62,map!$B$1:$I$230,3,FALSE)</f>
        <v>인천 부평구</v>
      </c>
      <c r="I62" t="str">
        <f>VLOOKUP(A62,map!$B$1:$I$230,7,FALSE)</f>
        <v>인천광역시</v>
      </c>
      <c r="J62" t="str">
        <f>VLOOKUP(A62,map!$B$1:$I$230,8,FALSE)</f>
        <v>부평구</v>
      </c>
    </row>
    <row r="63" spans="1:10">
      <c r="A63" s="1" t="s">
        <v>618</v>
      </c>
      <c r="B63" t="s">
        <v>1134</v>
      </c>
      <c r="C63" t="s">
        <v>122</v>
      </c>
      <c r="D63" t="s">
        <v>123</v>
      </c>
      <c r="E63" s="9">
        <f>VLOOKUP(B63,Sheet1!$C$4:$D$250,2,FALSE)</f>
        <v>45565180</v>
      </c>
      <c r="F63">
        <v>1</v>
      </c>
      <c r="G63">
        <v>2</v>
      </c>
      <c r="H63" t="str">
        <f>VLOOKUP(A63,map!$B$1:$I$230,3,FALSE)</f>
        <v>인천 계양구</v>
      </c>
      <c r="I63" t="str">
        <f>VLOOKUP(A63,map!$B$1:$I$230,7,FALSE)</f>
        <v>인천광역시</v>
      </c>
      <c r="J63" t="str">
        <f>VLOOKUP(A63,map!$B$1:$I$230,8,FALSE)</f>
        <v>계양구</v>
      </c>
    </row>
    <row r="64" spans="1:10">
      <c r="A64" s="1" t="s">
        <v>619</v>
      </c>
      <c r="B64" t="s">
        <v>1135</v>
      </c>
      <c r="C64" t="s">
        <v>124</v>
      </c>
      <c r="D64" t="s">
        <v>125</v>
      </c>
      <c r="E64" s="9">
        <f>VLOOKUP(B64,Sheet1!$C$4:$D$250,2,FALSE)</f>
        <v>117087390</v>
      </c>
      <c r="F64">
        <v>0</v>
      </c>
      <c r="G64">
        <v>2</v>
      </c>
      <c r="H64" t="str">
        <f>VLOOKUP(A64,map!$B$1:$I$230,3,FALSE)</f>
        <v>인천 서구</v>
      </c>
      <c r="I64" t="str">
        <f>VLOOKUP(A64,map!$B$1:$I$230,7,FALSE)</f>
        <v>인천광역시</v>
      </c>
      <c r="J64" t="str">
        <f>VLOOKUP(A64,map!$B$1:$I$230,8,FALSE)</f>
        <v>서구</v>
      </c>
    </row>
    <row r="65" spans="1:10">
      <c r="A65" s="1" t="s">
        <v>620</v>
      </c>
      <c r="B65" t="s">
        <v>1313</v>
      </c>
      <c r="C65" t="s">
        <v>111</v>
      </c>
      <c r="D65" t="s">
        <v>111</v>
      </c>
      <c r="E65" s="9" t="e">
        <f>VLOOKUP(B65,Sheet1!$C$4:$D$250,2,FALSE)</f>
        <v>#N/A</v>
      </c>
      <c r="F65" t="e">
        <f>VLOOKUP(A65,map!$B$1:$I$230,4,FALSE)</f>
        <v>#N/A</v>
      </c>
      <c r="G65" t="e">
        <f>VLOOKUP(A65,map!$B$1:$I$230,5,FALSE)</f>
        <v>#N/A</v>
      </c>
      <c r="H65" t="e">
        <f>VLOOKUP(A65,map!$B$1:$I$230,3,FALSE)</f>
        <v>#N/A</v>
      </c>
      <c r="I65" t="e">
        <f>VLOOKUP(A65,map!$B$1:$I$230,7,FALSE)</f>
        <v>#N/A</v>
      </c>
      <c r="J65" t="e">
        <f>VLOOKUP(A65,map!$B$1:$I$230,8,FALSE)</f>
        <v>#N/A</v>
      </c>
    </row>
    <row r="66" spans="1:10">
      <c r="A66" s="1" t="s">
        <v>621</v>
      </c>
      <c r="B66" t="s">
        <v>1136</v>
      </c>
      <c r="C66" t="s">
        <v>126</v>
      </c>
      <c r="D66" t="s">
        <v>127</v>
      </c>
      <c r="E66" s="9">
        <f>VLOOKUP(B66,Sheet1!$C$4:$D$250,2,FALSE)</f>
        <v>411411035</v>
      </c>
      <c r="F66">
        <v>0</v>
      </c>
      <c r="G66">
        <v>1</v>
      </c>
      <c r="H66" t="str">
        <f>VLOOKUP(A66,map!$B$1:$I$230,3,FALSE)</f>
        <v>인천 강화군</v>
      </c>
      <c r="I66" t="str">
        <f>VLOOKUP(A66,map!$B$1:$I$230,7,FALSE)</f>
        <v>인천광역시</v>
      </c>
      <c r="J66" t="str">
        <f>VLOOKUP(A66,map!$B$1:$I$230,8,FALSE)</f>
        <v>강화군</v>
      </c>
    </row>
    <row r="67" spans="1:10">
      <c r="A67" s="1" t="s">
        <v>622</v>
      </c>
      <c r="B67" t="s">
        <v>1137</v>
      </c>
      <c r="C67" t="s">
        <v>128</v>
      </c>
      <c r="D67" t="s">
        <v>129</v>
      </c>
      <c r="E67" s="9">
        <f>VLOOKUP(B67,Sheet1!$C$4:$D$250,2,FALSE)</f>
        <v>172904214</v>
      </c>
      <c r="F67" t="e">
        <f>VLOOKUP(A67,map!$B$1:$I$230,4,FALSE)</f>
        <v>#N/A</v>
      </c>
      <c r="G67" t="e">
        <f>VLOOKUP(A67,map!$B$1:$I$230,5,FALSE)</f>
        <v>#N/A</v>
      </c>
      <c r="H67" t="e">
        <f>VLOOKUP(A67,map!$B$1:$I$230,3,FALSE)</f>
        <v>#N/A</v>
      </c>
      <c r="I67" t="e">
        <f>VLOOKUP(A67,map!$B$1:$I$230,7,FALSE)</f>
        <v>#N/A</v>
      </c>
      <c r="J67" t="e">
        <f>VLOOKUP(A67,map!$B$1:$I$230,8,FALSE)</f>
        <v>#N/A</v>
      </c>
    </row>
    <row r="68" spans="1:10">
      <c r="A68" s="1" t="s">
        <v>623</v>
      </c>
      <c r="B68" t="s">
        <v>907</v>
      </c>
      <c r="C68" t="s">
        <v>130</v>
      </c>
      <c r="D68" t="s">
        <v>131</v>
      </c>
      <c r="E68" s="9" t="e">
        <f>VLOOKUP(B68,Sheet1!$C$4:$D$250,2,FALSE)</f>
        <v>#N/A</v>
      </c>
      <c r="F68" t="e">
        <f>VLOOKUP(A68,map!$B$1:$I$230,4,FALSE)</f>
        <v>#N/A</v>
      </c>
      <c r="G68" t="e">
        <f>VLOOKUP(A68,map!$B$1:$I$230,5,FALSE)</f>
        <v>#N/A</v>
      </c>
      <c r="H68" t="e">
        <f>VLOOKUP(A68,map!$B$1:$I$230,3,FALSE)</f>
        <v>#N/A</v>
      </c>
      <c r="I68" t="e">
        <f>VLOOKUP(A68,map!$B$1:$I$230,7,FALSE)</f>
        <v>#N/A</v>
      </c>
      <c r="J68" t="e">
        <f>VLOOKUP(A68,map!$B$1:$I$230,8,FALSE)</f>
        <v>#N/A</v>
      </c>
    </row>
    <row r="69" spans="1:10">
      <c r="A69" s="1" t="s">
        <v>624</v>
      </c>
      <c r="B69" t="s">
        <v>1139</v>
      </c>
      <c r="C69" t="s">
        <v>132</v>
      </c>
      <c r="D69" t="s">
        <v>133</v>
      </c>
      <c r="E69" s="9">
        <f>VLOOKUP(B69,Sheet1!$C$4:$D$250,2,FALSE)</f>
        <v>49312364</v>
      </c>
      <c r="F69">
        <f>VLOOKUP(A69,map!$B$1:$I$230,4,FALSE)</f>
        <v>3</v>
      </c>
      <c r="G69">
        <f>VLOOKUP(A69,map!$B$1:$I$230,5,FALSE)</f>
        <v>20</v>
      </c>
      <c r="H69" t="str">
        <f>VLOOKUP(A69,map!$B$1:$I$230,3,FALSE)</f>
        <v>광주 동구</v>
      </c>
      <c r="I69" t="str">
        <f>VLOOKUP(A69,map!$B$1:$I$230,7,FALSE)</f>
        <v>광주광역시</v>
      </c>
      <c r="J69" t="str">
        <f>VLOOKUP(A69,map!$B$1:$I$230,8,FALSE)</f>
        <v>동구</v>
      </c>
    </row>
    <row r="70" spans="1:10">
      <c r="A70" s="1" t="s">
        <v>625</v>
      </c>
      <c r="B70" t="s">
        <v>1140</v>
      </c>
      <c r="C70" t="s">
        <v>134</v>
      </c>
      <c r="D70" t="s">
        <v>135</v>
      </c>
      <c r="E70" s="9">
        <f>VLOOKUP(B70,Sheet1!$C$4:$D$250,2,FALSE)</f>
        <v>47748121</v>
      </c>
      <c r="F70">
        <f>VLOOKUP(A70,map!$B$1:$I$230,4,FALSE)</f>
        <v>2</v>
      </c>
      <c r="G70">
        <f>VLOOKUP(A70,map!$B$1:$I$230,5,FALSE)</f>
        <v>20</v>
      </c>
      <c r="H70" t="str">
        <f>VLOOKUP(A70,map!$B$1:$I$230,3,FALSE)</f>
        <v>광주 서구</v>
      </c>
      <c r="I70" t="str">
        <f>VLOOKUP(A70,map!$B$1:$I$230,7,FALSE)</f>
        <v>광주광역시</v>
      </c>
      <c r="J70" t="str">
        <f>VLOOKUP(A70,map!$B$1:$I$230,8,FALSE)</f>
        <v>서구</v>
      </c>
    </row>
    <row r="71" spans="1:10">
      <c r="A71" s="1" t="s">
        <v>626</v>
      </c>
      <c r="B71" t="s">
        <v>1141</v>
      </c>
      <c r="C71" t="s">
        <v>136</v>
      </c>
      <c r="D71" t="s">
        <v>137</v>
      </c>
      <c r="E71" s="9">
        <f>VLOOKUP(B71,Sheet1!$C$4:$D$250,2,FALSE)</f>
        <v>61018238</v>
      </c>
      <c r="F71">
        <f>VLOOKUP(A71,map!$B$1:$I$230,4,FALSE)</f>
        <v>2</v>
      </c>
      <c r="G71">
        <f>VLOOKUP(A71,map!$B$1:$I$230,5,FALSE)</f>
        <v>21</v>
      </c>
      <c r="H71" t="str">
        <f>VLOOKUP(A71,map!$B$1:$I$230,3,FALSE)</f>
        <v>광주 남구</v>
      </c>
      <c r="I71" t="str">
        <f>VLOOKUP(A71,map!$B$1:$I$230,7,FALSE)</f>
        <v>광주광역시</v>
      </c>
      <c r="J71" t="str">
        <f>VLOOKUP(A71,map!$B$1:$I$230,8,FALSE)</f>
        <v>남구</v>
      </c>
    </row>
    <row r="72" spans="1:10">
      <c r="A72" s="1" t="s">
        <v>627</v>
      </c>
      <c r="B72" t="s">
        <v>1142</v>
      </c>
      <c r="C72" t="s">
        <v>138</v>
      </c>
      <c r="D72" t="s">
        <v>139</v>
      </c>
      <c r="E72" s="9">
        <f>VLOOKUP(B72,Sheet1!$C$4:$D$250,2,FALSE)</f>
        <v>120280473</v>
      </c>
      <c r="F72">
        <f>VLOOKUP(A72,map!$B$1:$I$230,4,FALSE)</f>
        <v>3</v>
      </c>
      <c r="G72">
        <f>VLOOKUP(A72,map!$B$1:$I$230,5,FALSE)</f>
        <v>19</v>
      </c>
      <c r="H72" t="str">
        <f>VLOOKUP(A72,map!$B$1:$I$230,3,FALSE)</f>
        <v>광주 북구</v>
      </c>
      <c r="I72" t="str">
        <f>VLOOKUP(A72,map!$B$1:$I$230,7,FALSE)</f>
        <v>광주광역시</v>
      </c>
      <c r="J72" t="str">
        <f>VLOOKUP(A72,map!$B$1:$I$230,8,FALSE)</f>
        <v>북구</v>
      </c>
    </row>
    <row r="73" spans="1:10">
      <c r="A73" s="1" t="s">
        <v>628</v>
      </c>
      <c r="B73" t="s">
        <v>1143</v>
      </c>
      <c r="C73" t="s">
        <v>140</v>
      </c>
      <c r="D73" t="s">
        <v>141</v>
      </c>
      <c r="E73" s="9">
        <f>VLOOKUP(B73,Sheet1!$C$4:$D$250,2,FALSE)</f>
        <v>222777065</v>
      </c>
      <c r="F73">
        <f>VLOOKUP(A73,map!$B$1:$I$230,4,FALSE)</f>
        <v>2</v>
      </c>
      <c r="G73">
        <f>VLOOKUP(A73,map!$B$1:$I$230,5,FALSE)</f>
        <v>19</v>
      </c>
      <c r="H73" t="str">
        <f>VLOOKUP(A73,map!$B$1:$I$230,3,FALSE)</f>
        <v>광주 광산구</v>
      </c>
      <c r="I73" t="str">
        <f>VLOOKUP(A73,map!$B$1:$I$230,7,FALSE)</f>
        <v>광주광역시</v>
      </c>
      <c r="J73" t="str">
        <f>VLOOKUP(A73,map!$B$1:$I$230,8,FALSE)</f>
        <v>광산구</v>
      </c>
    </row>
    <row r="74" spans="1:10">
      <c r="A74" s="1" t="s">
        <v>629</v>
      </c>
      <c r="B74" t="s">
        <v>909</v>
      </c>
      <c r="C74" t="s">
        <v>142</v>
      </c>
      <c r="D74" t="s">
        <v>143</v>
      </c>
      <c r="E74" s="9">
        <f>VLOOKUP(B74,Sheet1!$C$4:$D$250,2,FALSE)</f>
        <v>539626515</v>
      </c>
      <c r="F74" t="e">
        <f>VLOOKUP(A74,map!$B$1:$I$230,4,FALSE)</f>
        <v>#N/A</v>
      </c>
      <c r="G74" t="e">
        <f>VLOOKUP(A74,map!$B$1:$I$230,5,FALSE)</f>
        <v>#N/A</v>
      </c>
      <c r="H74" t="e">
        <f>VLOOKUP(A74,map!$B$1:$I$230,3,FALSE)</f>
        <v>#N/A</v>
      </c>
      <c r="I74" t="e">
        <f>VLOOKUP(A74,map!$B$1:$I$230,7,FALSE)</f>
        <v>#N/A</v>
      </c>
      <c r="J74" t="e">
        <f>VLOOKUP(A74,map!$B$1:$I$230,8,FALSE)</f>
        <v>#N/A</v>
      </c>
    </row>
    <row r="75" spans="1:10">
      <c r="A75" s="1" t="s">
        <v>630</v>
      </c>
      <c r="B75" t="s">
        <v>1144</v>
      </c>
      <c r="C75" t="s">
        <v>144</v>
      </c>
      <c r="D75" t="s">
        <v>145</v>
      </c>
      <c r="E75" s="9">
        <f>VLOOKUP(B75,Sheet1!$C$4:$D$250,2,FALSE)</f>
        <v>136679755</v>
      </c>
      <c r="F75">
        <f>VLOOKUP(A75,map!$B$1:$I$230,4,FALSE)</f>
        <v>5</v>
      </c>
      <c r="G75">
        <f>VLOOKUP(A75,map!$B$1:$I$230,5,FALSE)</f>
        <v>13</v>
      </c>
      <c r="H75" t="str">
        <f>VLOOKUP(A75,map!$B$1:$I$230,3,FALSE)</f>
        <v>대전 동구</v>
      </c>
      <c r="I75" t="str">
        <f>VLOOKUP(A75,map!$B$1:$I$230,7,FALSE)</f>
        <v>대전광역시</v>
      </c>
      <c r="J75" t="str">
        <f>VLOOKUP(A75,map!$B$1:$I$230,8,FALSE)</f>
        <v>동구</v>
      </c>
    </row>
    <row r="76" spans="1:10">
      <c r="A76" s="1" t="s">
        <v>631</v>
      </c>
      <c r="B76" t="s">
        <v>1145</v>
      </c>
      <c r="C76" t="s">
        <v>146</v>
      </c>
      <c r="D76" t="s">
        <v>147</v>
      </c>
      <c r="E76" s="9">
        <f>VLOOKUP(B76,Sheet1!$C$4:$D$250,2,FALSE)</f>
        <v>62179185</v>
      </c>
      <c r="F76">
        <f>VLOOKUP(A76,map!$B$1:$I$230,4,FALSE)</f>
        <v>5</v>
      </c>
      <c r="G76">
        <f>VLOOKUP(A76,map!$B$1:$I$230,5,FALSE)</f>
        <v>14</v>
      </c>
      <c r="H76" t="str">
        <f>VLOOKUP(A76,map!$B$1:$I$230,3,FALSE)</f>
        <v>대전 중구</v>
      </c>
      <c r="I76" t="str">
        <f>VLOOKUP(A76,map!$B$1:$I$230,7,FALSE)</f>
        <v>대전광역시</v>
      </c>
      <c r="J76" t="str">
        <f>VLOOKUP(A76,map!$B$1:$I$230,8,FALSE)</f>
        <v>중구</v>
      </c>
    </row>
    <row r="77" spans="1:10">
      <c r="A77" s="1" t="s">
        <v>632</v>
      </c>
      <c r="B77" t="s">
        <v>1146</v>
      </c>
      <c r="C77" t="s">
        <v>148</v>
      </c>
      <c r="D77" t="s">
        <v>149</v>
      </c>
      <c r="E77" s="9">
        <f>VLOOKUP(B77,Sheet1!$C$4:$D$250,2,FALSE)</f>
        <v>95525521</v>
      </c>
      <c r="F77">
        <f>VLOOKUP(A77,map!$B$1:$I$230,4,FALSE)</f>
        <v>4</v>
      </c>
      <c r="G77">
        <f>VLOOKUP(A77,map!$B$1:$I$230,5,FALSE)</f>
        <v>14</v>
      </c>
      <c r="H77" t="str">
        <f>VLOOKUP(A77,map!$B$1:$I$230,3,FALSE)</f>
        <v>대전 서구</v>
      </c>
      <c r="I77" t="str">
        <f>VLOOKUP(A77,map!$B$1:$I$230,7,FALSE)</f>
        <v>대전광역시</v>
      </c>
      <c r="J77" t="str">
        <f>VLOOKUP(A77,map!$B$1:$I$230,8,FALSE)</f>
        <v>서구</v>
      </c>
    </row>
    <row r="78" spans="1:10">
      <c r="A78" s="1" t="s">
        <v>633</v>
      </c>
      <c r="B78" t="s">
        <v>1147</v>
      </c>
      <c r="C78" t="s">
        <v>150</v>
      </c>
      <c r="D78" t="s">
        <v>151</v>
      </c>
      <c r="E78" s="9">
        <f>VLOOKUP(B78,Sheet1!$C$4:$D$250,2,FALSE)</f>
        <v>176529023</v>
      </c>
      <c r="F78">
        <f>VLOOKUP(A78,map!$B$1:$I$230,4,FALSE)</f>
        <v>4</v>
      </c>
      <c r="G78">
        <f>VLOOKUP(A78,map!$B$1:$I$230,5,FALSE)</f>
        <v>13</v>
      </c>
      <c r="H78" t="str">
        <f>VLOOKUP(A78,map!$B$1:$I$230,3,FALSE)</f>
        <v>대전 유성구</v>
      </c>
      <c r="I78" t="str">
        <f>VLOOKUP(A78,map!$B$1:$I$230,7,FALSE)</f>
        <v>대전광역시</v>
      </c>
      <c r="J78" t="str">
        <f>VLOOKUP(A78,map!$B$1:$I$230,8,FALSE)</f>
        <v>유성구</v>
      </c>
    </row>
    <row r="79" spans="1:10">
      <c r="A79" s="1" t="s">
        <v>634</v>
      </c>
      <c r="B79" t="s">
        <v>1148</v>
      </c>
      <c r="C79" t="s">
        <v>152</v>
      </c>
      <c r="D79" t="s">
        <v>153</v>
      </c>
      <c r="E79" s="9">
        <f>VLOOKUP(B79,Sheet1!$C$4:$D$250,2,FALSE)</f>
        <v>68713031</v>
      </c>
      <c r="F79">
        <f>VLOOKUP(A79,map!$B$1:$I$230,4,FALSE)</f>
        <v>5</v>
      </c>
      <c r="G79">
        <f>VLOOKUP(A79,map!$B$1:$I$230,5,FALSE)</f>
        <v>12</v>
      </c>
      <c r="H79" t="str">
        <f>VLOOKUP(A79,map!$B$1:$I$230,3,FALSE)</f>
        <v>대전 대덕구</v>
      </c>
      <c r="I79" t="str">
        <f>VLOOKUP(A79,map!$B$1:$I$230,7,FALSE)</f>
        <v>대전광역시</v>
      </c>
      <c r="J79" t="str">
        <f>VLOOKUP(A79,map!$B$1:$I$230,8,FALSE)</f>
        <v>대덕구</v>
      </c>
    </row>
    <row r="80" spans="1:10">
      <c r="A80" s="1" t="s">
        <v>635</v>
      </c>
      <c r="B80" t="s">
        <v>912</v>
      </c>
      <c r="C80" t="s">
        <v>154</v>
      </c>
      <c r="D80" t="s">
        <v>155</v>
      </c>
      <c r="E80" s="9">
        <f>VLOOKUP(B80,Sheet1!$C$4:$D$250,2,FALSE)</f>
        <v>1062038815</v>
      </c>
      <c r="F80" t="e">
        <f>VLOOKUP(A80,map!$B$1:$I$230,4,FALSE)</f>
        <v>#N/A</v>
      </c>
      <c r="G80" t="e">
        <f>VLOOKUP(A80,map!$B$1:$I$230,5,FALSE)</f>
        <v>#N/A</v>
      </c>
      <c r="H80" t="e">
        <f>VLOOKUP(A80,map!$B$1:$I$230,3,FALSE)</f>
        <v>#N/A</v>
      </c>
      <c r="I80" t="e">
        <f>VLOOKUP(A80,map!$B$1:$I$230,7,FALSE)</f>
        <v>#N/A</v>
      </c>
      <c r="J80" t="e">
        <f>VLOOKUP(A80,map!$B$1:$I$230,8,FALSE)</f>
        <v>#N/A</v>
      </c>
    </row>
    <row r="81" spans="1:10">
      <c r="A81" s="1" t="s">
        <v>636</v>
      </c>
      <c r="B81" t="s">
        <v>1149</v>
      </c>
      <c r="C81" t="s">
        <v>156</v>
      </c>
      <c r="D81" t="s">
        <v>157</v>
      </c>
      <c r="E81" s="9">
        <f>VLOOKUP(B81,Sheet1!$C$4:$D$250,2,FALSE)</f>
        <v>37010509</v>
      </c>
      <c r="F81">
        <f>VLOOKUP(A81,map!$B$1:$I$230,4,FALSE)</f>
        <v>11</v>
      </c>
      <c r="G81">
        <f>VLOOKUP(A81,map!$B$1:$I$230,5,FALSE)</f>
        <v>14</v>
      </c>
      <c r="H81" t="str">
        <f>VLOOKUP(A81,map!$B$1:$I$230,3,FALSE)</f>
        <v>울산 중구</v>
      </c>
      <c r="I81" t="str">
        <f>VLOOKUP(A81,map!$B$1:$I$230,7,FALSE)</f>
        <v>울산광역시</v>
      </c>
      <c r="J81" t="str">
        <f>VLOOKUP(A81,map!$B$1:$I$230,8,FALSE)</f>
        <v>중구</v>
      </c>
    </row>
    <row r="82" spans="1:10">
      <c r="A82" s="1" t="s">
        <v>637</v>
      </c>
      <c r="B82" t="s">
        <v>1150</v>
      </c>
      <c r="C82" t="s">
        <v>158</v>
      </c>
      <c r="D82" t="s">
        <v>159</v>
      </c>
      <c r="E82" s="9">
        <f>VLOOKUP(B82,Sheet1!$C$4:$D$250,2,FALSE)</f>
        <v>73466522</v>
      </c>
      <c r="F82">
        <f>VLOOKUP(A82,map!$B$1:$I$230,4,FALSE)</f>
        <v>12</v>
      </c>
      <c r="G82">
        <f>VLOOKUP(A82,map!$B$1:$I$230,5,FALSE)</f>
        <v>15</v>
      </c>
      <c r="H82" t="str">
        <f>VLOOKUP(A82,map!$B$1:$I$230,3,FALSE)</f>
        <v>울산 남구</v>
      </c>
      <c r="I82" t="str">
        <f>VLOOKUP(A82,map!$B$1:$I$230,7,FALSE)</f>
        <v>울산광역시</v>
      </c>
      <c r="J82" t="str">
        <f>VLOOKUP(A82,map!$B$1:$I$230,8,FALSE)</f>
        <v>남구</v>
      </c>
    </row>
    <row r="83" spans="1:10">
      <c r="A83" s="1" t="s">
        <v>638</v>
      </c>
      <c r="B83" t="s">
        <v>1151</v>
      </c>
      <c r="C83" t="s">
        <v>160</v>
      </c>
      <c r="D83" t="s">
        <v>161</v>
      </c>
      <c r="E83" s="9">
        <f>VLOOKUP(B83,Sheet1!$C$4:$D$250,2,FALSE)</f>
        <v>36074686</v>
      </c>
      <c r="F83">
        <f>VLOOKUP(A83,map!$B$1:$I$230,4,FALSE)</f>
        <v>12</v>
      </c>
      <c r="G83">
        <f>VLOOKUP(A83,map!$B$1:$I$230,5,FALSE)</f>
        <v>14</v>
      </c>
      <c r="H83" t="str">
        <f>VLOOKUP(A83,map!$B$1:$I$230,3,FALSE)</f>
        <v>울산 동구</v>
      </c>
      <c r="I83" t="str">
        <f>VLOOKUP(A83,map!$B$1:$I$230,7,FALSE)</f>
        <v>울산광역시</v>
      </c>
      <c r="J83" t="str">
        <f>VLOOKUP(A83,map!$B$1:$I$230,8,FALSE)</f>
        <v>동구</v>
      </c>
    </row>
    <row r="84" spans="1:10">
      <c r="A84" s="1" t="s">
        <v>639</v>
      </c>
      <c r="B84" t="s">
        <v>1152</v>
      </c>
      <c r="C84" t="s">
        <v>162</v>
      </c>
      <c r="D84" t="s">
        <v>163</v>
      </c>
      <c r="E84" s="9">
        <f>VLOOKUP(B84,Sheet1!$C$4:$D$250,2,FALSE)</f>
        <v>157357088</v>
      </c>
      <c r="F84">
        <f>VLOOKUP(A84,map!$B$1:$I$230,4,FALSE)</f>
        <v>12</v>
      </c>
      <c r="G84">
        <f>VLOOKUP(A84,map!$B$1:$I$230,5,FALSE)</f>
        <v>13</v>
      </c>
      <c r="H84" t="str">
        <f>VLOOKUP(A84,map!$B$1:$I$230,3,FALSE)</f>
        <v>울산 북구</v>
      </c>
      <c r="I84" t="str">
        <f>VLOOKUP(A84,map!$B$1:$I$230,7,FALSE)</f>
        <v>울산광역시</v>
      </c>
      <c r="J84" t="str">
        <f>VLOOKUP(A84,map!$B$1:$I$230,8,FALSE)</f>
        <v>북구</v>
      </c>
    </row>
    <row r="85" spans="1:10">
      <c r="A85" s="1" t="s">
        <v>640</v>
      </c>
      <c r="B85" t="s">
        <v>1153</v>
      </c>
      <c r="C85" t="s">
        <v>164</v>
      </c>
      <c r="D85" t="s">
        <v>165</v>
      </c>
      <c r="E85" s="9">
        <f>VLOOKUP(B85,Sheet1!$C$4:$D$250,2,FALSE)</f>
        <v>758130010</v>
      </c>
      <c r="F85">
        <f>VLOOKUP(A85,map!$B$1:$I$230,4,FALSE)</f>
        <v>11</v>
      </c>
      <c r="G85">
        <f>VLOOKUP(A85,map!$B$1:$I$230,5,FALSE)</f>
        <v>15</v>
      </c>
      <c r="H85" t="str">
        <f>VLOOKUP(A85,map!$B$1:$I$230,3,FALSE)</f>
        <v>울산 울주군</v>
      </c>
      <c r="I85" t="str">
        <f>VLOOKUP(A85,map!$B$1:$I$230,7,FALSE)</f>
        <v>울산광역시</v>
      </c>
      <c r="J85" t="str">
        <f>VLOOKUP(A85,map!$B$1:$I$230,8,FALSE)</f>
        <v>울주군</v>
      </c>
    </row>
    <row r="86" spans="1:10">
      <c r="A86" s="1" t="s">
        <v>641</v>
      </c>
      <c r="B86" t="s">
        <v>914</v>
      </c>
      <c r="C86" t="s">
        <v>166</v>
      </c>
      <c r="D86" t="s">
        <v>167</v>
      </c>
      <c r="E86" s="9">
        <f>VLOOKUP(B86,Sheet1!$C$4:$D$250,2,FALSE)</f>
        <v>464949680</v>
      </c>
      <c r="F86" t="e">
        <f>VLOOKUP(A86,map!$B$1:$I$230,4,FALSE)</f>
        <v>#N/A</v>
      </c>
      <c r="G86" t="e">
        <f>VLOOKUP(A86,map!$B$1:$I$230,5,FALSE)</f>
        <v>#N/A</v>
      </c>
      <c r="H86" t="e">
        <f>VLOOKUP(A86,map!$B$1:$I$230,3,FALSE)</f>
        <v>#N/A</v>
      </c>
      <c r="I86" t="e">
        <f>VLOOKUP(A86,map!$B$1:$I$230,7,FALSE)</f>
        <v>#N/A</v>
      </c>
      <c r="J86" t="e">
        <f>VLOOKUP(A86,map!$B$1:$I$230,8,FALSE)</f>
        <v>#N/A</v>
      </c>
    </row>
    <row r="87" spans="1:10">
      <c r="A87" s="1" t="s">
        <v>642</v>
      </c>
      <c r="B87" t="s">
        <v>914</v>
      </c>
      <c r="C87" t="s">
        <v>166</v>
      </c>
      <c r="D87" t="s">
        <v>167</v>
      </c>
      <c r="E87" s="9">
        <f>VLOOKUP(B87,Sheet1!$C$4:$D$250,2,FALSE)</f>
        <v>464949680</v>
      </c>
      <c r="F87">
        <f>VLOOKUP(A87,map!$B$1:$I$230,4,FALSE)</f>
        <v>4</v>
      </c>
      <c r="G87">
        <f>VLOOKUP(A87,map!$B$1:$I$230,5,FALSE)</f>
        <v>11</v>
      </c>
      <c r="H87" t="str">
        <f>VLOOKUP(A87,map!$B$1:$I$230,3,FALSE)</f>
        <v>세종</v>
      </c>
      <c r="I87" t="str">
        <f>VLOOKUP(A87,map!$B$1:$I$230,7,FALSE)</f>
        <v>세종특별자치시</v>
      </c>
      <c r="J87" t="str">
        <f>VLOOKUP(A87,map!$B$1:$I$230,8,FALSE)</f>
        <v>세종시</v>
      </c>
    </row>
    <row r="88" spans="1:10">
      <c r="A88" s="1" t="s">
        <v>643</v>
      </c>
      <c r="B88" t="s">
        <v>915</v>
      </c>
      <c r="C88" t="s">
        <v>168</v>
      </c>
      <c r="D88" t="s">
        <v>169</v>
      </c>
      <c r="E88" s="9">
        <f>VLOOKUP(B88,Sheet1!$C$4:$D$250,2,FALSE)</f>
        <v>10192514247</v>
      </c>
      <c r="F88" t="e">
        <f>VLOOKUP(A88,map!$B$1:$I$230,4,FALSE)</f>
        <v>#N/A</v>
      </c>
      <c r="G88" t="e">
        <f>VLOOKUP(A88,map!$B$1:$I$230,5,FALSE)</f>
        <v>#N/A</v>
      </c>
      <c r="H88" t="e">
        <f>VLOOKUP(A88,map!$B$1:$I$230,3,FALSE)</f>
        <v>#N/A</v>
      </c>
      <c r="I88" t="e">
        <f>VLOOKUP(A88,map!$B$1:$I$230,7,FALSE)</f>
        <v>#N/A</v>
      </c>
      <c r="J88" t="e">
        <f>VLOOKUP(A88,map!$B$1:$I$230,8,FALSE)</f>
        <v>#N/A</v>
      </c>
    </row>
    <row r="89" spans="1:10">
      <c r="A89" s="1" t="s">
        <v>644</v>
      </c>
      <c r="B89" t="s">
        <v>1155</v>
      </c>
      <c r="C89" t="s">
        <v>170</v>
      </c>
      <c r="D89" t="s">
        <v>171</v>
      </c>
      <c r="E89" s="9">
        <f>VLOOKUP(B89,Sheet1!$C$4:$D$250,2,FALSE)</f>
        <v>121092176</v>
      </c>
      <c r="F89">
        <f>VLOOKUP(A89,map!$B$1:$I$230,4,FALSE)</f>
        <v>6</v>
      </c>
      <c r="G89">
        <f>VLOOKUP(A89,map!$B$1:$I$230,5,FALSE)</f>
        <v>9</v>
      </c>
      <c r="H89" t="str">
        <f>VLOOKUP(A89,map!$B$1:$I$230,3,FALSE)</f>
        <v>수원</v>
      </c>
      <c r="I89" t="str">
        <f>VLOOKUP(A89,map!$B$1:$I$230,7,FALSE)</f>
        <v>경기도</v>
      </c>
      <c r="J89" t="str">
        <f>VLOOKUP(A89,map!$B$1:$I$230,8,FALSE)</f>
        <v>수원시</v>
      </c>
    </row>
    <row r="90" spans="1:10">
      <c r="A90" s="1" t="s">
        <v>645</v>
      </c>
      <c r="B90" t="s">
        <v>1314</v>
      </c>
      <c r="C90" t="s">
        <v>172</v>
      </c>
      <c r="D90" t="s">
        <v>173</v>
      </c>
      <c r="E90" s="9">
        <v>33300000</v>
      </c>
      <c r="F90" t="e">
        <f>VLOOKUP(A90,map!$B$1:$I$230,4,FALSE)</f>
        <v>#N/A</v>
      </c>
      <c r="G90" t="e">
        <f>VLOOKUP(A90,map!$B$1:$I$230,5,FALSE)</f>
        <v>#N/A</v>
      </c>
      <c r="H90" t="e">
        <f>VLOOKUP(A90,map!$B$1:$I$230,3,FALSE)</f>
        <v>#N/A</v>
      </c>
      <c r="I90" t="e">
        <f>VLOOKUP(A90,map!$B$1:$I$230,7,FALSE)</f>
        <v>#N/A</v>
      </c>
      <c r="J90" t="e">
        <f>VLOOKUP(A90,map!$B$1:$I$230,8,FALSE)</f>
        <v>#N/A</v>
      </c>
    </row>
    <row r="91" spans="1:10">
      <c r="A91" s="1" t="s">
        <v>646</v>
      </c>
      <c r="B91" t="s">
        <v>1315</v>
      </c>
      <c r="C91" t="s">
        <v>174</v>
      </c>
      <c r="D91" t="s">
        <v>175</v>
      </c>
      <c r="E91" s="9">
        <v>47100000</v>
      </c>
      <c r="F91" t="e">
        <f>VLOOKUP(A91,map!$B$1:$I$230,4,FALSE)</f>
        <v>#N/A</v>
      </c>
      <c r="G91" t="e">
        <f>VLOOKUP(A91,map!$B$1:$I$230,5,FALSE)</f>
        <v>#N/A</v>
      </c>
      <c r="H91" t="e">
        <f>VLOOKUP(A91,map!$B$1:$I$230,3,FALSE)</f>
        <v>#N/A</v>
      </c>
      <c r="I91" t="e">
        <f>VLOOKUP(A91,map!$B$1:$I$230,7,FALSE)</f>
        <v>#N/A</v>
      </c>
      <c r="J91" t="e">
        <f>VLOOKUP(A91,map!$B$1:$I$230,8,FALSE)</f>
        <v>#N/A</v>
      </c>
    </row>
    <row r="92" spans="1:10">
      <c r="A92" s="1" t="s">
        <v>647</v>
      </c>
      <c r="B92" t="s">
        <v>1316</v>
      </c>
      <c r="C92" t="s">
        <v>176</v>
      </c>
      <c r="D92" t="s">
        <v>177</v>
      </c>
      <c r="E92" s="9">
        <v>12900000</v>
      </c>
      <c r="F92" t="e">
        <f>VLOOKUP(A92,map!$B$1:$I$230,4,FALSE)</f>
        <v>#N/A</v>
      </c>
      <c r="G92" t="e">
        <f>VLOOKUP(A92,map!$B$1:$I$230,5,FALSE)</f>
        <v>#N/A</v>
      </c>
      <c r="H92" t="e">
        <f>VLOOKUP(A92,map!$B$1:$I$230,3,FALSE)</f>
        <v>#N/A</v>
      </c>
      <c r="I92" t="e">
        <f>VLOOKUP(A92,map!$B$1:$I$230,7,FALSE)</f>
        <v>#N/A</v>
      </c>
      <c r="J92" t="e">
        <f>VLOOKUP(A92,map!$B$1:$I$230,8,FALSE)</f>
        <v>#N/A</v>
      </c>
    </row>
    <row r="93" spans="1:10">
      <c r="A93" s="1" t="s">
        <v>648</v>
      </c>
      <c r="B93" t="s">
        <v>1317</v>
      </c>
      <c r="C93" t="s">
        <v>178</v>
      </c>
      <c r="D93" t="s">
        <v>179</v>
      </c>
      <c r="E93" s="9">
        <v>27700000</v>
      </c>
      <c r="F93" t="e">
        <f>VLOOKUP(A93,map!$B$1:$I$230,4,FALSE)</f>
        <v>#N/A</v>
      </c>
      <c r="G93" t="e">
        <f>VLOOKUP(A93,map!$B$1:$I$230,5,FALSE)</f>
        <v>#N/A</v>
      </c>
      <c r="H93" t="e">
        <f>VLOOKUP(A93,map!$B$1:$I$230,3,FALSE)</f>
        <v>#N/A</v>
      </c>
      <c r="I93" t="e">
        <f>VLOOKUP(A93,map!$B$1:$I$230,7,FALSE)</f>
        <v>#N/A</v>
      </c>
      <c r="J93" t="e">
        <f>VLOOKUP(A93,map!$B$1:$I$230,8,FALSE)</f>
        <v>#N/A</v>
      </c>
    </row>
    <row r="94" spans="1:10">
      <c r="A94" s="1" t="s">
        <v>649</v>
      </c>
      <c r="B94" t="s">
        <v>1156</v>
      </c>
      <c r="C94" t="s">
        <v>180</v>
      </c>
      <c r="D94" t="s">
        <v>181</v>
      </c>
      <c r="E94" s="9">
        <f>VLOOKUP(B94,Sheet1!$C$4:$D$250,2,FALSE)</f>
        <v>141633070</v>
      </c>
      <c r="F94">
        <f>VLOOKUP(A94,map!$B$1:$I$230,4,FALSE)</f>
        <v>7</v>
      </c>
      <c r="G94">
        <f>VLOOKUP(A94,map!$B$1:$I$230,5,FALSE)</f>
        <v>8</v>
      </c>
      <c r="H94" t="str">
        <f>VLOOKUP(A94,map!$B$1:$I$230,3,FALSE)</f>
        <v>성남</v>
      </c>
      <c r="I94" t="str">
        <f>VLOOKUP(A94,map!$B$1:$I$230,7,FALSE)</f>
        <v>경기도</v>
      </c>
      <c r="J94" t="str">
        <f>VLOOKUP(A94,map!$B$1:$I$230,8,FALSE)</f>
        <v>성남시</v>
      </c>
    </row>
    <row r="95" spans="1:10">
      <c r="A95" s="1" t="s">
        <v>650</v>
      </c>
      <c r="B95" t="s">
        <v>1318</v>
      </c>
      <c r="C95" t="s">
        <v>182</v>
      </c>
      <c r="D95" t="s">
        <v>183</v>
      </c>
      <c r="E95" s="9">
        <v>46000000</v>
      </c>
      <c r="F95" t="e">
        <f>VLOOKUP(A95,map!$B$1:$I$230,4,FALSE)</f>
        <v>#N/A</v>
      </c>
      <c r="G95" t="e">
        <f>VLOOKUP(A95,map!$B$1:$I$230,5,FALSE)</f>
        <v>#N/A</v>
      </c>
      <c r="H95" t="e">
        <f>VLOOKUP(A95,map!$B$1:$I$230,3,FALSE)</f>
        <v>#N/A</v>
      </c>
      <c r="I95" t="e">
        <f>VLOOKUP(A95,map!$B$1:$I$230,7,FALSE)</f>
        <v>#N/A</v>
      </c>
      <c r="J95" t="e">
        <f>VLOOKUP(A95,map!$B$1:$I$230,8,FALSE)</f>
        <v>#N/A</v>
      </c>
    </row>
    <row r="96" spans="1:10">
      <c r="A96" s="1" t="s">
        <v>651</v>
      </c>
      <c r="B96" t="s">
        <v>1319</v>
      </c>
      <c r="C96" t="s">
        <v>184</v>
      </c>
      <c r="D96" t="s">
        <v>185</v>
      </c>
      <c r="E96" s="9">
        <v>26390000</v>
      </c>
      <c r="F96" t="e">
        <f>VLOOKUP(A96,map!$B$1:$I$230,4,FALSE)</f>
        <v>#N/A</v>
      </c>
      <c r="G96" t="e">
        <f>VLOOKUP(A96,map!$B$1:$I$230,5,FALSE)</f>
        <v>#N/A</v>
      </c>
      <c r="H96" t="e">
        <f>VLOOKUP(A96,map!$B$1:$I$230,3,FALSE)</f>
        <v>#N/A</v>
      </c>
      <c r="I96" t="e">
        <f>VLOOKUP(A96,map!$B$1:$I$230,7,FALSE)</f>
        <v>#N/A</v>
      </c>
      <c r="J96" t="e">
        <f>VLOOKUP(A96,map!$B$1:$I$230,8,FALSE)</f>
        <v>#N/A</v>
      </c>
    </row>
    <row r="97" spans="1:10">
      <c r="A97" s="1" t="s">
        <v>652</v>
      </c>
      <c r="B97" t="s">
        <v>1320</v>
      </c>
      <c r="C97" t="s">
        <v>186</v>
      </c>
      <c r="D97" t="s">
        <v>187</v>
      </c>
      <c r="E97" s="9">
        <v>69430000</v>
      </c>
      <c r="F97" t="e">
        <f>VLOOKUP(A97,map!$B$1:$I$230,4,FALSE)</f>
        <v>#N/A</v>
      </c>
      <c r="G97" t="e">
        <f>VLOOKUP(A97,map!$B$1:$I$230,5,FALSE)</f>
        <v>#N/A</v>
      </c>
      <c r="H97" t="e">
        <f>VLOOKUP(A97,map!$B$1:$I$230,3,FALSE)</f>
        <v>#N/A</v>
      </c>
      <c r="I97" t="e">
        <f>VLOOKUP(A97,map!$B$1:$I$230,7,FALSE)</f>
        <v>#N/A</v>
      </c>
      <c r="J97" t="e">
        <f>VLOOKUP(A97,map!$B$1:$I$230,8,FALSE)</f>
        <v>#N/A</v>
      </c>
    </row>
    <row r="98" spans="1:10">
      <c r="A98" s="1" t="s">
        <v>653</v>
      </c>
      <c r="B98" t="s">
        <v>1165</v>
      </c>
      <c r="C98" t="s">
        <v>188</v>
      </c>
      <c r="D98" t="s">
        <v>189</v>
      </c>
      <c r="E98" s="9">
        <f>VLOOKUP(B98,Sheet1!$C$4:$D$250,2,FALSE)</f>
        <v>81544832</v>
      </c>
      <c r="F98">
        <f>VLOOKUP(A98,map!$B$1:$I$230,4,FALSE)</f>
        <v>7</v>
      </c>
      <c r="G98">
        <f>VLOOKUP(A98,map!$B$1:$I$230,5,FALSE)</f>
        <v>3</v>
      </c>
      <c r="H98" t="str">
        <f>VLOOKUP(A98,map!$B$1:$I$230,3,FALSE)</f>
        <v>의정부</v>
      </c>
      <c r="I98" t="str">
        <f>VLOOKUP(A98,map!$B$1:$I$230,7,FALSE)</f>
        <v>경기도</v>
      </c>
      <c r="J98" t="str">
        <f>VLOOKUP(A98,map!$B$1:$I$230,8,FALSE)</f>
        <v>의정부시</v>
      </c>
    </row>
    <row r="99" spans="1:10">
      <c r="A99" s="1" t="s">
        <v>654</v>
      </c>
      <c r="B99" t="s">
        <v>1161</v>
      </c>
      <c r="C99" t="s">
        <v>190</v>
      </c>
      <c r="D99" t="s">
        <v>191</v>
      </c>
      <c r="E99" s="9">
        <f>VLOOKUP(B99,Sheet1!$C$4:$D$250,2,FALSE)</f>
        <v>58467312</v>
      </c>
      <c r="F99">
        <v>3</v>
      </c>
      <c r="G99">
        <v>5</v>
      </c>
      <c r="H99" t="e">
        <f>VLOOKUP(A99,map!$B$1:$I$230,3,FALSE)</f>
        <v>#N/A</v>
      </c>
      <c r="I99" t="e">
        <f>VLOOKUP(A99,map!$B$1:$I$230,7,FALSE)</f>
        <v>#N/A</v>
      </c>
      <c r="J99" t="e">
        <f>VLOOKUP(A99,map!$B$1:$I$230,8,FALSE)</f>
        <v>#N/A</v>
      </c>
    </row>
    <row r="100" spans="1:10">
      <c r="A100" s="1" t="s">
        <v>655</v>
      </c>
      <c r="B100" t="s">
        <v>1321</v>
      </c>
      <c r="C100" t="s">
        <v>192</v>
      </c>
      <c r="D100" t="s">
        <v>193</v>
      </c>
      <c r="E100" s="9">
        <v>36600000</v>
      </c>
      <c r="F100" t="e">
        <f>VLOOKUP(A100,map!$B$1:$I$230,4,FALSE)</f>
        <v>#N/A</v>
      </c>
      <c r="G100" t="e">
        <f>VLOOKUP(A100,map!$B$1:$I$230,5,FALSE)</f>
        <v>#N/A</v>
      </c>
      <c r="H100" t="e">
        <f>VLOOKUP(A100,map!$B$1:$I$230,3,FALSE)</f>
        <v>#N/A</v>
      </c>
      <c r="I100" t="e">
        <f>VLOOKUP(A100,map!$B$1:$I$230,7,FALSE)</f>
        <v>#N/A</v>
      </c>
      <c r="J100" t="e">
        <f>VLOOKUP(A100,map!$B$1:$I$230,8,FALSE)</f>
        <v>#N/A</v>
      </c>
    </row>
    <row r="101" spans="1:10">
      <c r="A101" s="1" t="s">
        <v>656</v>
      </c>
      <c r="B101" t="s">
        <v>1322</v>
      </c>
      <c r="C101" t="s">
        <v>194</v>
      </c>
      <c r="D101" t="s">
        <v>195</v>
      </c>
      <c r="E101" s="9">
        <v>21930000</v>
      </c>
      <c r="F101" t="e">
        <f>VLOOKUP(A101,map!$B$1:$I$230,4,FALSE)</f>
        <v>#N/A</v>
      </c>
      <c r="G101" t="e">
        <f>VLOOKUP(A101,map!$B$1:$I$230,5,FALSE)</f>
        <v>#N/A</v>
      </c>
      <c r="H101" t="e">
        <f>VLOOKUP(A101,map!$B$1:$I$230,3,FALSE)</f>
        <v>#N/A</v>
      </c>
      <c r="I101" t="e">
        <f>VLOOKUP(A101,map!$B$1:$I$230,7,FALSE)</f>
        <v>#N/A</v>
      </c>
      <c r="J101" t="e">
        <f>VLOOKUP(A101,map!$B$1:$I$230,8,FALSE)</f>
        <v>#N/A</v>
      </c>
    </row>
    <row r="102" spans="1:10">
      <c r="A102" s="1" t="s">
        <v>657</v>
      </c>
      <c r="B102" t="s">
        <v>1159</v>
      </c>
      <c r="C102" t="s">
        <v>196</v>
      </c>
      <c r="D102" t="s">
        <v>197</v>
      </c>
      <c r="E102" s="9">
        <f>VLOOKUP(B102,Sheet1!$C$4:$D$250,2,FALSE)</f>
        <v>53446246</v>
      </c>
      <c r="F102">
        <f>VLOOKUP(A102,map!$B$1:$I$230,4,FALSE)</f>
        <v>2</v>
      </c>
      <c r="G102">
        <v>2</v>
      </c>
      <c r="H102" t="str">
        <f>VLOOKUP(A102,map!$B$1:$I$230,3,FALSE)</f>
        <v>부천</v>
      </c>
      <c r="I102" t="str">
        <f>VLOOKUP(A102,map!$B$1:$I$230,7,FALSE)</f>
        <v>경기도</v>
      </c>
      <c r="J102" t="str">
        <f>VLOOKUP(A102,map!$B$1:$I$230,8,FALSE)</f>
        <v>부천시</v>
      </c>
    </row>
    <row r="103" spans="1:10">
      <c r="A103" s="1" t="s">
        <v>658</v>
      </c>
      <c r="B103" t="s">
        <v>1168</v>
      </c>
      <c r="C103" t="s">
        <v>198</v>
      </c>
      <c r="D103" t="s">
        <v>199</v>
      </c>
      <c r="E103" s="9">
        <f>VLOOKUP(B103,Sheet1!$C$4:$D$250,2,FALSE)</f>
        <v>38526428</v>
      </c>
      <c r="F103">
        <f>VLOOKUP(A103,map!$B$1:$I$230,4,FALSE)</f>
        <v>3</v>
      </c>
      <c r="G103">
        <v>2</v>
      </c>
      <c r="H103" t="str">
        <f>VLOOKUP(A103,map!$B$1:$I$230,3,FALSE)</f>
        <v>광명</v>
      </c>
      <c r="I103" t="str">
        <f>VLOOKUP(A103,map!$B$1:$I$230,7,FALSE)</f>
        <v>경기도</v>
      </c>
      <c r="J103" t="str">
        <f>VLOOKUP(A103,map!$B$1:$I$230,8,FALSE)</f>
        <v>광명시</v>
      </c>
    </row>
    <row r="104" spans="1:10">
      <c r="A104" s="1" t="s">
        <v>659</v>
      </c>
      <c r="B104" t="s">
        <v>1164</v>
      </c>
      <c r="C104" t="s">
        <v>200</v>
      </c>
      <c r="D104" t="s">
        <v>201</v>
      </c>
      <c r="E104" s="9">
        <f>VLOOKUP(B104,Sheet1!$C$4:$D$250,2,FALSE)</f>
        <v>458244178</v>
      </c>
      <c r="F104">
        <f>VLOOKUP(A104,map!$B$1:$I$230,4,FALSE)</f>
        <v>5</v>
      </c>
      <c r="G104">
        <f>VLOOKUP(A104,map!$B$1:$I$230,5,FALSE)</f>
        <v>9</v>
      </c>
      <c r="H104" t="str">
        <f>VLOOKUP(A104,map!$B$1:$I$230,3,FALSE)</f>
        <v>평택</v>
      </c>
      <c r="I104" t="str">
        <f>VLOOKUP(A104,map!$B$1:$I$230,7,FALSE)</f>
        <v>경기도</v>
      </c>
      <c r="J104" t="str">
        <f>VLOOKUP(A104,map!$B$1:$I$230,8,FALSE)</f>
        <v>평택시</v>
      </c>
    </row>
    <row r="105" spans="1:10">
      <c r="A105" s="1" t="s">
        <v>660</v>
      </c>
      <c r="B105" t="s">
        <v>1323</v>
      </c>
      <c r="C105" t="s">
        <v>111</v>
      </c>
      <c r="D105" t="s">
        <v>111</v>
      </c>
      <c r="E105" s="9" t="e">
        <f>VLOOKUP(B105,Sheet1!$C$4:$D$250,2,FALSE)</f>
        <v>#N/A</v>
      </c>
      <c r="F105" t="e">
        <f>VLOOKUP(A105,map!$B$1:$I$230,4,FALSE)</f>
        <v>#N/A</v>
      </c>
      <c r="G105" t="e">
        <f>VLOOKUP(A105,map!$B$1:$I$230,5,FALSE)</f>
        <v>#N/A</v>
      </c>
      <c r="H105" t="e">
        <f>VLOOKUP(A105,map!$B$1:$I$230,3,FALSE)</f>
        <v>#N/A</v>
      </c>
      <c r="I105" t="e">
        <f>VLOOKUP(A105,map!$B$1:$I$230,7,FALSE)</f>
        <v>#N/A</v>
      </c>
      <c r="J105" t="e">
        <f>VLOOKUP(A105,map!$B$1:$I$230,8,FALSE)</f>
        <v>#N/A</v>
      </c>
    </row>
    <row r="106" spans="1:10">
      <c r="A106" s="1" t="s">
        <v>661</v>
      </c>
      <c r="B106" t="s">
        <v>1324</v>
      </c>
      <c r="C106" t="s">
        <v>111</v>
      </c>
      <c r="D106" t="s">
        <v>111</v>
      </c>
      <c r="E106" s="9" t="e">
        <f>VLOOKUP(B106,Sheet1!$C$4:$D$250,2,FALSE)</f>
        <v>#N/A</v>
      </c>
      <c r="F106" t="e">
        <f>VLOOKUP(A106,map!$B$1:$I$230,4,FALSE)</f>
        <v>#N/A</v>
      </c>
      <c r="G106" t="e">
        <f>VLOOKUP(A106,map!$B$1:$I$230,5,FALSE)</f>
        <v>#N/A</v>
      </c>
      <c r="H106" t="e">
        <f>VLOOKUP(A106,map!$B$1:$I$230,3,FALSE)</f>
        <v>#N/A</v>
      </c>
      <c r="I106" t="e">
        <f>VLOOKUP(A106,map!$B$1:$I$230,7,FALSE)</f>
        <v>#N/A</v>
      </c>
      <c r="J106" t="e">
        <f>VLOOKUP(A106,map!$B$1:$I$230,8,FALSE)</f>
        <v>#N/A</v>
      </c>
    </row>
    <row r="107" spans="1:10">
      <c r="A107" s="1" t="s">
        <v>662</v>
      </c>
      <c r="B107" t="s">
        <v>1182</v>
      </c>
      <c r="C107" t="s">
        <v>202</v>
      </c>
      <c r="D107" t="s">
        <v>203</v>
      </c>
      <c r="E107" s="9">
        <f>VLOOKUP(B107,Sheet1!$C$4:$D$250,2,FALSE)</f>
        <v>95664308</v>
      </c>
      <c r="F107">
        <f>VLOOKUP(A107,map!$B$1:$I$230,4,FALSE)</f>
        <v>7</v>
      </c>
      <c r="G107">
        <f>VLOOKUP(A107,map!$B$1:$I$230,5,FALSE)</f>
        <v>2</v>
      </c>
      <c r="H107" t="str">
        <f>VLOOKUP(A107,map!$B$1:$I$230,3,FALSE)</f>
        <v>동두천</v>
      </c>
      <c r="I107" t="str">
        <f>VLOOKUP(A107,map!$B$1:$I$230,7,FALSE)</f>
        <v>경기도</v>
      </c>
      <c r="J107" t="str">
        <f>VLOOKUP(A107,map!$B$1:$I$230,8,FALSE)</f>
        <v>동두천시</v>
      </c>
    </row>
    <row r="108" spans="1:10">
      <c r="A108" s="1" t="s">
        <v>663</v>
      </c>
      <c r="B108" t="s">
        <v>1160</v>
      </c>
      <c r="C108" t="s">
        <v>204</v>
      </c>
      <c r="D108" t="s">
        <v>205</v>
      </c>
      <c r="E108" s="9">
        <f>VLOOKUP(B108,Sheet1!$C$4:$D$250,2,FALSE)</f>
        <v>155730955</v>
      </c>
      <c r="F108" t="e">
        <f>VLOOKUP(A108,map!$B$1:$I$230,4,FALSE)</f>
        <v>#N/A</v>
      </c>
      <c r="G108" t="e">
        <f>VLOOKUP(A108,map!$B$1:$I$230,5,FALSE)</f>
        <v>#N/A</v>
      </c>
      <c r="H108" t="e">
        <f>VLOOKUP(A108,map!$B$1:$I$230,3,FALSE)</f>
        <v>#N/A</v>
      </c>
      <c r="I108" t="e">
        <f>VLOOKUP(A108,map!$B$1:$I$230,7,FALSE)</f>
        <v>#N/A</v>
      </c>
      <c r="J108" t="e">
        <f>VLOOKUP(A108,map!$B$1:$I$230,8,FALSE)</f>
        <v>#N/A</v>
      </c>
    </row>
    <row r="109" spans="1:10">
      <c r="A109" s="1" t="s">
        <v>664</v>
      </c>
      <c r="B109" t="s">
        <v>1325</v>
      </c>
      <c r="C109" t="s">
        <v>206</v>
      </c>
      <c r="D109" t="s">
        <v>207</v>
      </c>
      <c r="E109" s="9">
        <v>57830000</v>
      </c>
      <c r="F109">
        <v>2</v>
      </c>
      <c r="G109">
        <v>3</v>
      </c>
      <c r="H109" t="s">
        <v>1848</v>
      </c>
      <c r="I109" t="s">
        <v>1849</v>
      </c>
      <c r="J109" t="s">
        <v>1848</v>
      </c>
    </row>
    <row r="110" spans="1:10">
      <c r="A110" s="1" t="s">
        <v>665</v>
      </c>
      <c r="B110" t="s">
        <v>1326</v>
      </c>
      <c r="C110" t="s">
        <v>208</v>
      </c>
      <c r="D110" t="s">
        <v>209</v>
      </c>
      <c r="E110" s="9">
        <v>91230000</v>
      </c>
      <c r="F110">
        <v>3</v>
      </c>
      <c r="G110">
        <v>3</v>
      </c>
      <c r="H110" t="s">
        <v>1850</v>
      </c>
      <c r="I110" t="s">
        <v>1849</v>
      </c>
      <c r="J110" t="s">
        <v>1850</v>
      </c>
    </row>
    <row r="111" spans="1:10">
      <c r="A111" s="1" t="s">
        <v>666</v>
      </c>
      <c r="B111" t="s">
        <v>1157</v>
      </c>
      <c r="C111" t="s">
        <v>210</v>
      </c>
      <c r="D111" t="s">
        <v>211</v>
      </c>
      <c r="E111" s="9">
        <f>VLOOKUP(B111,Sheet1!$C$4:$D$250,2,FALSE)</f>
        <v>268088330</v>
      </c>
      <c r="F111" t="e">
        <f>VLOOKUP(A111,map!$B$1:$I$230,4,FALSE)</f>
        <v>#N/A</v>
      </c>
      <c r="G111" t="e">
        <f>VLOOKUP(A111,map!$B$1:$I$230,5,FALSE)</f>
        <v>#N/A</v>
      </c>
      <c r="H111" t="e">
        <f>VLOOKUP(A111,map!$B$1:$I$230,3,FALSE)</f>
        <v>#N/A</v>
      </c>
      <c r="I111" t="e">
        <f>VLOOKUP(A111,map!$B$1:$I$230,7,FALSE)</f>
        <v>#N/A</v>
      </c>
      <c r="J111" t="e">
        <f>VLOOKUP(A111,map!$B$1:$I$230,8,FALSE)</f>
        <v>#N/A</v>
      </c>
    </row>
    <row r="112" spans="1:10">
      <c r="A112" s="1" t="s">
        <v>667</v>
      </c>
      <c r="B112" t="s">
        <v>1327</v>
      </c>
      <c r="C112" t="s">
        <v>212</v>
      </c>
      <c r="D112" t="s">
        <v>213</v>
      </c>
      <c r="E112" s="9">
        <v>165510000</v>
      </c>
      <c r="F112">
        <v>4</v>
      </c>
      <c r="G112">
        <v>2</v>
      </c>
      <c r="H112" t="s">
        <v>1842</v>
      </c>
      <c r="I112" t="s">
        <v>1847</v>
      </c>
      <c r="J112" t="s">
        <v>1842</v>
      </c>
    </row>
    <row r="113" spans="1:10">
      <c r="A113" s="1" t="s">
        <v>668</v>
      </c>
      <c r="B113" t="s">
        <v>1328</v>
      </c>
      <c r="C113" t="s">
        <v>214</v>
      </c>
      <c r="D113" t="s">
        <v>215</v>
      </c>
      <c r="E113" s="9">
        <v>59100000</v>
      </c>
      <c r="F113">
        <v>4</v>
      </c>
      <c r="G113">
        <v>1</v>
      </c>
      <c r="H113" t="s">
        <v>1843</v>
      </c>
      <c r="I113" t="s">
        <v>1847</v>
      </c>
      <c r="J113" t="s">
        <v>1843</v>
      </c>
    </row>
    <row r="114" spans="1:10">
      <c r="A114" s="1" t="s">
        <v>669</v>
      </c>
      <c r="B114" t="s">
        <v>1329</v>
      </c>
      <c r="C114" t="s">
        <v>216</v>
      </c>
      <c r="D114" t="s">
        <v>217</v>
      </c>
      <c r="E114" s="9">
        <v>42770000</v>
      </c>
      <c r="F114">
        <v>3</v>
      </c>
      <c r="G114">
        <v>1</v>
      </c>
      <c r="H114" t="s">
        <v>1844</v>
      </c>
      <c r="I114" t="s">
        <v>1847</v>
      </c>
      <c r="J114" t="s">
        <v>1844</v>
      </c>
    </row>
    <row r="115" spans="1:10">
      <c r="A115" s="1" t="s">
        <v>670</v>
      </c>
      <c r="B115" t="s">
        <v>1183</v>
      </c>
      <c r="C115" t="s">
        <v>218</v>
      </c>
      <c r="D115" t="s">
        <v>219</v>
      </c>
      <c r="E115" s="9">
        <f>VLOOKUP(B115,Sheet1!$C$4:$D$250,2,FALSE)</f>
        <v>35868319</v>
      </c>
      <c r="F115">
        <f>VLOOKUP(A115,map!$B$1:$I$230,4,FALSE)</f>
        <v>7</v>
      </c>
      <c r="G115">
        <f>VLOOKUP(A115,map!$B$1:$I$230,5,FALSE)</f>
        <v>7</v>
      </c>
      <c r="H115" t="str">
        <f>VLOOKUP(A115,map!$B$1:$I$230,3,FALSE)</f>
        <v>과천</v>
      </c>
      <c r="I115" t="str">
        <f>VLOOKUP(A115,map!$B$1:$I$230,7,FALSE)</f>
        <v>경기도</v>
      </c>
      <c r="J115" t="str">
        <f>VLOOKUP(A115,map!$B$1:$I$230,8,FALSE)</f>
        <v>과천시</v>
      </c>
    </row>
    <row r="116" spans="1:10">
      <c r="A116" s="1" t="s">
        <v>671</v>
      </c>
      <c r="B116" t="s">
        <v>1175</v>
      </c>
      <c r="C116" t="s">
        <v>220</v>
      </c>
      <c r="D116" t="s">
        <v>221</v>
      </c>
      <c r="E116" s="9">
        <f>VLOOKUP(B116,Sheet1!$C$4:$D$250,2,FALSE)</f>
        <v>33325064</v>
      </c>
      <c r="F116">
        <f>VLOOKUP(A116,map!$B$1:$I$230,4,FALSE)</f>
        <v>9</v>
      </c>
      <c r="G116">
        <f>VLOOKUP(A116,map!$B$1:$I$230,5,FALSE)</f>
        <v>4</v>
      </c>
      <c r="H116" t="str">
        <f>VLOOKUP(A116,map!$B$1:$I$230,3,FALSE)</f>
        <v>구리</v>
      </c>
      <c r="I116" t="str">
        <f>VLOOKUP(A116,map!$B$1:$I$230,7,FALSE)</f>
        <v>경기도</v>
      </c>
      <c r="J116" t="str">
        <f>VLOOKUP(A116,map!$B$1:$I$230,8,FALSE)</f>
        <v>구리시</v>
      </c>
    </row>
    <row r="117" spans="1:10">
      <c r="A117" s="1" t="s">
        <v>672</v>
      </c>
      <c r="B117" t="s">
        <v>1162</v>
      </c>
      <c r="C117" t="s">
        <v>222</v>
      </c>
      <c r="D117" t="s">
        <v>223</v>
      </c>
      <c r="E117" s="9">
        <f>VLOOKUP(B117,Sheet1!$C$4:$D$250,2,FALSE)</f>
        <v>458115470</v>
      </c>
      <c r="F117">
        <f>VLOOKUP(A117,map!$B$1:$I$230,4,FALSE)</f>
        <v>8</v>
      </c>
      <c r="G117">
        <f>VLOOKUP(A117,map!$B$1:$I$230,5,FALSE)</f>
        <v>3</v>
      </c>
      <c r="H117" t="str">
        <f>VLOOKUP(A117,map!$B$1:$I$230,3,FALSE)</f>
        <v>남양주</v>
      </c>
      <c r="I117" t="str">
        <f>VLOOKUP(A117,map!$B$1:$I$230,7,FALSE)</f>
        <v>경기도</v>
      </c>
      <c r="J117" t="str">
        <f>VLOOKUP(A117,map!$B$1:$I$230,8,FALSE)</f>
        <v>남양주시</v>
      </c>
    </row>
    <row r="118" spans="1:10">
      <c r="A118" s="1" t="s">
        <v>673</v>
      </c>
      <c r="B118" t="s">
        <v>1330</v>
      </c>
      <c r="C118" t="s">
        <v>111</v>
      </c>
      <c r="D118" t="s">
        <v>111</v>
      </c>
      <c r="E118" s="9" t="e">
        <f>VLOOKUP(B118,Sheet1!$C$4:$D$250,2,FALSE)</f>
        <v>#N/A</v>
      </c>
      <c r="F118" t="e">
        <f>VLOOKUP(A118,map!$B$1:$I$230,4,FALSE)</f>
        <v>#N/A</v>
      </c>
      <c r="G118" t="e">
        <f>VLOOKUP(A118,map!$B$1:$I$230,5,FALSE)</f>
        <v>#N/A</v>
      </c>
      <c r="H118" t="e">
        <f>VLOOKUP(A118,map!$B$1:$I$230,3,FALSE)</f>
        <v>#N/A</v>
      </c>
      <c r="I118" t="e">
        <f>VLOOKUP(A118,map!$B$1:$I$230,7,FALSE)</f>
        <v>#N/A</v>
      </c>
      <c r="J118" t="e">
        <f>VLOOKUP(A118,map!$B$1:$I$230,8,FALSE)</f>
        <v>#N/A</v>
      </c>
    </row>
    <row r="119" spans="1:10">
      <c r="A119" s="1" t="s">
        <v>674</v>
      </c>
      <c r="B119" t="s">
        <v>1174</v>
      </c>
      <c r="C119" t="s">
        <v>224</v>
      </c>
      <c r="D119" t="s">
        <v>225</v>
      </c>
      <c r="E119" s="9">
        <f>VLOOKUP(B119,Sheet1!$C$4:$D$250,2,FALSE)</f>
        <v>42707724</v>
      </c>
      <c r="F119">
        <f>VLOOKUP(A119,map!$B$1:$I$230,4,FALSE)</f>
        <v>3</v>
      </c>
      <c r="G119">
        <f>VLOOKUP(A119,map!$B$1:$I$230,5,FALSE)</f>
        <v>8</v>
      </c>
      <c r="H119" t="str">
        <f>VLOOKUP(A119,map!$B$1:$I$230,3,FALSE)</f>
        <v>오산</v>
      </c>
      <c r="I119" t="str">
        <f>VLOOKUP(A119,map!$B$1:$I$230,7,FALSE)</f>
        <v>경기도</v>
      </c>
      <c r="J119" t="str">
        <f>VLOOKUP(A119,map!$B$1:$I$230,8,FALSE)</f>
        <v>오산시</v>
      </c>
    </row>
    <row r="120" spans="1:10">
      <c r="A120" s="1" t="s">
        <v>675</v>
      </c>
      <c r="B120" t="s">
        <v>1166</v>
      </c>
      <c r="C120" t="s">
        <v>226</v>
      </c>
      <c r="D120" t="s">
        <v>227</v>
      </c>
      <c r="E120" s="9">
        <f>VLOOKUP(B120,Sheet1!$C$4:$D$250,2,FALSE)</f>
        <v>138660046</v>
      </c>
      <c r="F120">
        <v>1</v>
      </c>
      <c r="G120">
        <v>3</v>
      </c>
      <c r="H120" t="str">
        <f>VLOOKUP(A120,map!$B$1:$I$230,3,FALSE)</f>
        <v>시흥</v>
      </c>
      <c r="I120" t="str">
        <f>VLOOKUP(A120,map!$B$1:$I$230,7,FALSE)</f>
        <v>경기도</v>
      </c>
      <c r="J120" t="str">
        <f>VLOOKUP(A120,map!$B$1:$I$230,8,FALSE)</f>
        <v>시흥시</v>
      </c>
    </row>
    <row r="121" spans="1:10">
      <c r="A121" s="1" t="s">
        <v>676</v>
      </c>
      <c r="B121" t="s">
        <v>1170</v>
      </c>
      <c r="C121" t="s">
        <v>228</v>
      </c>
      <c r="D121" t="s">
        <v>229</v>
      </c>
      <c r="E121" s="9">
        <f>VLOOKUP(B121,Sheet1!$C$4:$D$250,2,FALSE)</f>
        <v>36416854</v>
      </c>
      <c r="F121">
        <v>3</v>
      </c>
      <c r="G121">
        <v>5</v>
      </c>
      <c r="H121" t="str">
        <f>VLOOKUP(A121,map!$B$1:$I$230,3,FALSE)</f>
        <v>군포</v>
      </c>
      <c r="I121" t="str">
        <f>VLOOKUP(A121,map!$B$1:$I$230,7,FALSE)</f>
        <v>경기도</v>
      </c>
      <c r="J121" t="str">
        <f>VLOOKUP(A121,map!$B$1:$I$230,8,FALSE)</f>
        <v>군포시</v>
      </c>
    </row>
    <row r="122" spans="1:10">
      <c r="A122" s="1" t="s">
        <v>677</v>
      </c>
      <c r="B122" t="s">
        <v>1178</v>
      </c>
      <c r="C122" t="s">
        <v>230</v>
      </c>
      <c r="D122" t="s">
        <v>231</v>
      </c>
      <c r="E122" s="9">
        <f>VLOOKUP(B122,Sheet1!$C$4:$D$250,2,FALSE)</f>
        <v>53987611</v>
      </c>
      <c r="F122">
        <f>VLOOKUP(A122,map!$B$1:$I$230,4,FALSE)</f>
        <v>6</v>
      </c>
      <c r="G122">
        <f>VLOOKUP(A122,map!$B$1:$I$230,5,FALSE)</f>
        <v>8</v>
      </c>
      <c r="H122" t="str">
        <f>VLOOKUP(A122,map!$B$1:$I$230,3,FALSE)</f>
        <v>의왕</v>
      </c>
      <c r="I122" t="str">
        <f>VLOOKUP(A122,map!$B$1:$I$230,7,FALSE)</f>
        <v>경기도</v>
      </c>
      <c r="J122" t="str">
        <f>VLOOKUP(A122,map!$B$1:$I$230,8,FALSE)</f>
        <v>의왕시</v>
      </c>
    </row>
    <row r="123" spans="1:10">
      <c r="A123" s="1" t="s">
        <v>678</v>
      </c>
      <c r="B123" t="s">
        <v>1179</v>
      </c>
      <c r="C123" t="s">
        <v>232</v>
      </c>
      <c r="D123" t="s">
        <v>233</v>
      </c>
      <c r="E123" s="9">
        <f>VLOOKUP(B123,Sheet1!$C$4:$D$250,2,FALSE)</f>
        <v>92991186</v>
      </c>
      <c r="F123">
        <v>9</v>
      </c>
      <c r="G123">
        <v>5</v>
      </c>
      <c r="H123" t="str">
        <f>VLOOKUP(A123,map!$B$1:$I$230,3,FALSE)</f>
        <v>하남</v>
      </c>
      <c r="I123" t="str">
        <f>VLOOKUP(A123,map!$B$1:$I$230,7,FALSE)</f>
        <v>경기도</v>
      </c>
      <c r="J123" t="str">
        <f>VLOOKUP(A123,map!$B$1:$I$230,8,FALSE)</f>
        <v>하남시</v>
      </c>
    </row>
    <row r="124" spans="1:10">
      <c r="A124" s="1" t="s">
        <v>679</v>
      </c>
      <c r="B124" t="s">
        <v>1158</v>
      </c>
      <c r="C124" t="s">
        <v>234</v>
      </c>
      <c r="D124" t="s">
        <v>235</v>
      </c>
      <c r="E124" s="9">
        <f>VLOOKUP(B124,Sheet1!$C$4:$D$250,2,FALSE)</f>
        <v>591259247</v>
      </c>
      <c r="F124">
        <f>VLOOKUP(A124,map!$B$1:$I$230,4,FALSE)</f>
        <v>7</v>
      </c>
      <c r="G124">
        <f>VLOOKUP(A124,map!$B$1:$I$230,5,FALSE)</f>
        <v>9</v>
      </c>
      <c r="H124" t="str">
        <f>VLOOKUP(A124,map!$B$1:$I$230,3,FALSE)</f>
        <v>용인</v>
      </c>
      <c r="I124" t="str">
        <f>VLOOKUP(A124,map!$B$1:$I$230,7,FALSE)</f>
        <v>경기도</v>
      </c>
      <c r="J124" t="str">
        <f>VLOOKUP(A124,map!$B$1:$I$230,8,FALSE)</f>
        <v>용인시</v>
      </c>
    </row>
    <row r="125" spans="1:10">
      <c r="A125" s="1" t="s">
        <v>680</v>
      </c>
      <c r="B125" t="s">
        <v>1331</v>
      </c>
      <c r="C125" t="s">
        <v>236</v>
      </c>
      <c r="D125" t="s">
        <v>237</v>
      </c>
      <c r="E125" s="9">
        <v>467600000</v>
      </c>
      <c r="F125" t="e">
        <f>VLOOKUP(A125,map!$B$1:$I$230,4,FALSE)</f>
        <v>#N/A</v>
      </c>
      <c r="G125" t="e">
        <f>VLOOKUP(A125,map!$B$1:$I$230,5,FALSE)</f>
        <v>#N/A</v>
      </c>
      <c r="H125" t="e">
        <f>VLOOKUP(A125,map!$B$1:$I$230,3,FALSE)</f>
        <v>#N/A</v>
      </c>
      <c r="I125" t="e">
        <f>VLOOKUP(A125,map!$B$1:$I$230,7,FALSE)</f>
        <v>#N/A</v>
      </c>
      <c r="J125" t="e">
        <f>VLOOKUP(A125,map!$B$1:$I$230,8,FALSE)</f>
        <v>#N/A</v>
      </c>
    </row>
    <row r="126" spans="1:10">
      <c r="A126" s="1" t="s">
        <v>681</v>
      </c>
      <c r="B126" t="s">
        <v>1332</v>
      </c>
      <c r="C126" t="s">
        <v>238</v>
      </c>
      <c r="D126" t="s">
        <v>239</v>
      </c>
      <c r="E126" s="9">
        <v>81700000</v>
      </c>
      <c r="F126" t="e">
        <f>VLOOKUP(A126,map!$B$1:$I$230,4,FALSE)</f>
        <v>#N/A</v>
      </c>
      <c r="G126" t="e">
        <f>VLOOKUP(A126,map!$B$1:$I$230,5,FALSE)</f>
        <v>#N/A</v>
      </c>
      <c r="H126" t="e">
        <f>VLOOKUP(A126,map!$B$1:$I$230,3,FALSE)</f>
        <v>#N/A</v>
      </c>
      <c r="I126" t="e">
        <f>VLOOKUP(A126,map!$B$1:$I$230,7,FALSE)</f>
        <v>#N/A</v>
      </c>
      <c r="J126" t="e">
        <f>VLOOKUP(A126,map!$B$1:$I$230,8,FALSE)</f>
        <v>#N/A</v>
      </c>
    </row>
    <row r="127" spans="1:10">
      <c r="A127" s="1" t="s">
        <v>682</v>
      </c>
      <c r="B127" t="s">
        <v>1333</v>
      </c>
      <c r="C127" t="s">
        <v>240</v>
      </c>
      <c r="D127" t="s">
        <v>241</v>
      </c>
      <c r="E127" s="9">
        <v>42100000</v>
      </c>
      <c r="F127" t="e">
        <f>VLOOKUP(A127,map!$B$1:$I$230,4,FALSE)</f>
        <v>#N/A</v>
      </c>
      <c r="G127" t="e">
        <f>VLOOKUP(A127,map!$B$1:$I$230,5,FALSE)</f>
        <v>#N/A</v>
      </c>
      <c r="H127" t="e">
        <f>VLOOKUP(A127,map!$B$1:$I$230,3,FALSE)</f>
        <v>#N/A</v>
      </c>
      <c r="I127" t="e">
        <f>VLOOKUP(A127,map!$B$1:$I$230,7,FALSE)</f>
        <v>#N/A</v>
      </c>
      <c r="J127" t="e">
        <f>VLOOKUP(A127,map!$B$1:$I$230,8,FALSE)</f>
        <v>#N/A</v>
      </c>
    </row>
    <row r="128" spans="1:10">
      <c r="A128" s="1" t="s">
        <v>683</v>
      </c>
      <c r="B128" t="s">
        <v>1167</v>
      </c>
      <c r="C128" t="s">
        <v>242</v>
      </c>
      <c r="D128" t="s">
        <v>243</v>
      </c>
      <c r="E128" s="9">
        <f>VLOOKUP(B128,Sheet1!$C$4:$D$250,2,FALSE)</f>
        <v>673229199</v>
      </c>
      <c r="F128">
        <f>VLOOKUP(A128,map!$B$1:$I$230,4,FALSE)</f>
        <v>3</v>
      </c>
      <c r="G128">
        <v>0</v>
      </c>
      <c r="H128" t="str">
        <f>VLOOKUP(A128,map!$B$1:$I$230,3,FALSE)</f>
        <v>파주</v>
      </c>
      <c r="I128" t="str">
        <f>VLOOKUP(A128,map!$B$1:$I$230,7,FALSE)</f>
        <v>경기도</v>
      </c>
      <c r="J128" t="str">
        <f>VLOOKUP(A128,map!$B$1:$I$230,8,FALSE)</f>
        <v>파주시</v>
      </c>
    </row>
    <row r="129" spans="1:10">
      <c r="A129" s="1" t="s">
        <v>684</v>
      </c>
      <c r="B129" t="s">
        <v>1172</v>
      </c>
      <c r="C129" t="s">
        <v>244</v>
      </c>
      <c r="D129" t="s">
        <v>245</v>
      </c>
      <c r="E129" s="9">
        <f>VLOOKUP(B129,Sheet1!$C$4:$D$250,2,FALSE)</f>
        <v>461421891</v>
      </c>
      <c r="F129">
        <f>VLOOKUP(A129,map!$B$1:$I$230,4,FALSE)</f>
        <v>8</v>
      </c>
      <c r="G129">
        <f>VLOOKUP(A129,map!$B$1:$I$230,5,FALSE)</f>
        <v>8</v>
      </c>
      <c r="H129" t="str">
        <f>VLOOKUP(A129,map!$B$1:$I$230,3,FALSE)</f>
        <v>이천</v>
      </c>
      <c r="I129" t="str">
        <f>VLOOKUP(A129,map!$B$1:$I$230,7,FALSE)</f>
        <v>경기도</v>
      </c>
      <c r="J129" t="str">
        <f>VLOOKUP(A129,map!$B$1:$I$230,8,FALSE)</f>
        <v>이천시</v>
      </c>
    </row>
    <row r="130" spans="1:10">
      <c r="A130" s="1" t="s">
        <v>685</v>
      </c>
      <c r="B130" t="s">
        <v>1176</v>
      </c>
      <c r="C130" t="s">
        <v>246</v>
      </c>
      <c r="D130" t="s">
        <v>247</v>
      </c>
      <c r="E130" s="9">
        <f>VLOOKUP(B130,Sheet1!$C$4:$D$250,2,FALSE)</f>
        <v>553418704</v>
      </c>
      <c r="F130">
        <f>VLOOKUP(A130,map!$B$1:$I$230,4,FALSE)</f>
        <v>4</v>
      </c>
      <c r="G130">
        <f>VLOOKUP(A130,map!$B$1:$I$230,5,FALSE)</f>
        <v>8</v>
      </c>
      <c r="H130" t="str">
        <f>VLOOKUP(A130,map!$B$1:$I$230,3,FALSE)</f>
        <v>안성</v>
      </c>
      <c r="I130" t="str">
        <f>VLOOKUP(A130,map!$B$1:$I$230,7,FALSE)</f>
        <v>경기도</v>
      </c>
      <c r="J130" t="str">
        <f>VLOOKUP(A130,map!$B$1:$I$230,8,FALSE)</f>
        <v>안성시</v>
      </c>
    </row>
    <row r="131" spans="1:10">
      <c r="A131" s="1" t="s">
        <v>686</v>
      </c>
      <c r="B131" t="s">
        <v>1169</v>
      </c>
      <c r="C131" t="s">
        <v>248</v>
      </c>
      <c r="D131" t="s">
        <v>249</v>
      </c>
      <c r="E131" s="9">
        <f>VLOOKUP(B131,Sheet1!$C$4:$D$250,2,FALSE)</f>
        <v>276612088</v>
      </c>
      <c r="F131">
        <f>VLOOKUP(A131,map!$B$1:$I$230,4,FALSE)</f>
        <v>2</v>
      </c>
      <c r="G131">
        <v>1</v>
      </c>
      <c r="H131" t="str">
        <f>VLOOKUP(A131,map!$B$1:$I$230,3,FALSE)</f>
        <v>김포</v>
      </c>
      <c r="I131" t="str">
        <f>VLOOKUP(A131,map!$B$1:$I$230,7,FALSE)</f>
        <v>경기도</v>
      </c>
      <c r="J131" t="str">
        <f>VLOOKUP(A131,map!$B$1:$I$230,8,FALSE)</f>
        <v>김포시</v>
      </c>
    </row>
    <row r="132" spans="1:10">
      <c r="A132" s="1" t="s">
        <v>687</v>
      </c>
      <c r="B132" t="s">
        <v>1163</v>
      </c>
      <c r="C132" t="s">
        <v>250</v>
      </c>
      <c r="D132" t="s">
        <v>251</v>
      </c>
      <c r="E132" s="9">
        <f>VLOOKUP(B132,Sheet1!$C$4:$D$250,2,FALSE)</f>
        <v>697766499</v>
      </c>
      <c r="F132">
        <f>VLOOKUP(A132,map!$B$1:$I$230,4,FALSE)</f>
        <v>3</v>
      </c>
      <c r="G132">
        <f>VLOOKUP(A132,map!$B$1:$I$230,5,FALSE)</f>
        <v>7</v>
      </c>
      <c r="H132" t="str">
        <f>VLOOKUP(A132,map!$B$1:$I$230,3,FALSE)</f>
        <v>화성</v>
      </c>
      <c r="I132" t="str">
        <f>VLOOKUP(A132,map!$B$1:$I$230,7,FALSE)</f>
        <v>경기도</v>
      </c>
      <c r="J132" t="str">
        <f>VLOOKUP(A132,map!$B$1:$I$230,8,FALSE)</f>
        <v>화성시</v>
      </c>
    </row>
    <row r="133" spans="1:10">
      <c r="A133" s="1" t="s">
        <v>688</v>
      </c>
      <c r="B133" t="s">
        <v>1334</v>
      </c>
      <c r="C133" t="s">
        <v>111</v>
      </c>
      <c r="D133" t="s">
        <v>111</v>
      </c>
      <c r="E133" s="9" t="e">
        <f>VLOOKUP(B133,Sheet1!$C$4:$D$250,2,FALSE)</f>
        <v>#N/A</v>
      </c>
      <c r="F133" t="e">
        <f>VLOOKUP(A133,map!$B$1:$I$230,4,FALSE)</f>
        <v>#N/A</v>
      </c>
      <c r="G133" t="e">
        <f>VLOOKUP(A133,map!$B$1:$I$230,5,FALSE)</f>
        <v>#N/A</v>
      </c>
      <c r="H133" t="e">
        <f>VLOOKUP(A133,map!$B$1:$I$230,3,FALSE)</f>
        <v>#N/A</v>
      </c>
      <c r="I133" t="e">
        <f>VLOOKUP(A133,map!$B$1:$I$230,7,FALSE)</f>
        <v>#N/A</v>
      </c>
      <c r="J133" t="e">
        <f>VLOOKUP(A133,map!$B$1:$I$230,8,FALSE)</f>
        <v>#N/A</v>
      </c>
    </row>
    <row r="134" spans="1:10">
      <c r="A134" s="1" t="s">
        <v>689</v>
      </c>
      <c r="B134" t="s">
        <v>1335</v>
      </c>
      <c r="C134" t="s">
        <v>111</v>
      </c>
      <c r="D134" t="s">
        <v>111</v>
      </c>
      <c r="E134" s="9" t="e">
        <f>VLOOKUP(B134,Sheet1!$C$4:$D$250,2,FALSE)</f>
        <v>#N/A</v>
      </c>
      <c r="F134" t="e">
        <f>VLOOKUP(A134,map!$B$1:$I$230,4,FALSE)</f>
        <v>#N/A</v>
      </c>
      <c r="G134" t="e">
        <f>VLOOKUP(A134,map!$B$1:$I$230,5,FALSE)</f>
        <v>#N/A</v>
      </c>
      <c r="H134" t="e">
        <f>VLOOKUP(A134,map!$B$1:$I$230,3,FALSE)</f>
        <v>#N/A</v>
      </c>
      <c r="I134" t="e">
        <f>VLOOKUP(A134,map!$B$1:$I$230,7,FALSE)</f>
        <v>#N/A</v>
      </c>
      <c r="J134" t="e">
        <f>VLOOKUP(A134,map!$B$1:$I$230,8,FALSE)</f>
        <v>#N/A</v>
      </c>
    </row>
    <row r="135" spans="1:10">
      <c r="A135" s="1" t="s">
        <v>690</v>
      </c>
      <c r="B135" t="s">
        <v>1171</v>
      </c>
      <c r="C135" t="s">
        <v>252</v>
      </c>
      <c r="D135" t="s">
        <v>253</v>
      </c>
      <c r="E135" s="9">
        <f>VLOOKUP(B135,Sheet1!$C$4:$D$250,2,FALSE)</f>
        <v>430990347</v>
      </c>
      <c r="F135">
        <f>VLOOKUP(A135,map!$B$1:$I$230,4,FALSE)</f>
        <v>8</v>
      </c>
      <c r="G135">
        <f>VLOOKUP(A135,map!$B$1:$I$230,5,FALSE)</f>
        <v>7</v>
      </c>
      <c r="H135" t="str">
        <f>VLOOKUP(A135,map!$B$1:$I$230,3,FALSE)</f>
        <v>경기광주</v>
      </c>
      <c r="I135" t="str">
        <f>VLOOKUP(A135,map!$B$1:$I$230,7,FALSE)</f>
        <v>경기도</v>
      </c>
      <c r="J135" t="str">
        <f>VLOOKUP(A135,map!$B$1:$I$230,8,FALSE)</f>
        <v>광주시</v>
      </c>
    </row>
    <row r="136" spans="1:10">
      <c r="A136" s="1" t="s">
        <v>691</v>
      </c>
      <c r="B136" t="s">
        <v>1173</v>
      </c>
      <c r="C136" t="s">
        <v>254</v>
      </c>
      <c r="D136" t="s">
        <v>255</v>
      </c>
      <c r="E136" s="9">
        <f>VLOOKUP(B136,Sheet1!$C$4:$D$250,2,FALSE)</f>
        <v>310390297</v>
      </c>
      <c r="F136">
        <f>VLOOKUP(A136,map!$B$1:$I$230,4,FALSE)</f>
        <v>8</v>
      </c>
      <c r="G136">
        <f>VLOOKUP(A136,map!$B$1:$I$230,5,FALSE)</f>
        <v>2</v>
      </c>
      <c r="H136" t="str">
        <f>VLOOKUP(A136,map!$B$1:$I$230,3,FALSE)</f>
        <v>양주</v>
      </c>
      <c r="I136" t="str">
        <f>VLOOKUP(A136,map!$B$1:$I$230,7,FALSE)</f>
        <v>경기도</v>
      </c>
      <c r="J136" t="str">
        <f>VLOOKUP(A136,map!$B$1:$I$230,8,FALSE)</f>
        <v>양주시</v>
      </c>
    </row>
    <row r="137" spans="1:10">
      <c r="A137" s="1" t="s">
        <v>692</v>
      </c>
      <c r="B137" t="s">
        <v>1177</v>
      </c>
      <c r="C137" t="s">
        <v>256</v>
      </c>
      <c r="D137" t="s">
        <v>257</v>
      </c>
      <c r="E137" s="9">
        <f>VLOOKUP(B137,Sheet1!$C$4:$D$250,2,FALSE)</f>
        <v>826957493</v>
      </c>
      <c r="F137">
        <f>VLOOKUP(A137,map!$B$1:$I$230,4,FALSE)</f>
        <v>8</v>
      </c>
      <c r="G137">
        <f>VLOOKUP(A137,map!$B$1:$I$230,5,FALSE)</f>
        <v>1</v>
      </c>
      <c r="H137" t="str">
        <f>VLOOKUP(A137,map!$B$1:$I$230,3,FALSE)</f>
        <v>포천</v>
      </c>
      <c r="I137" t="str">
        <f>VLOOKUP(A137,map!$B$1:$I$230,7,FALSE)</f>
        <v>경기도</v>
      </c>
      <c r="J137" t="str">
        <f>VLOOKUP(A137,map!$B$1:$I$230,8,FALSE)</f>
        <v>포천시</v>
      </c>
    </row>
    <row r="138" spans="1:10">
      <c r="A138" s="1" t="s">
        <v>693</v>
      </c>
      <c r="B138" t="s">
        <v>1180</v>
      </c>
      <c r="C138" t="s">
        <v>258</v>
      </c>
      <c r="D138" t="s">
        <v>259</v>
      </c>
      <c r="E138" s="9">
        <f>VLOOKUP(B138,Sheet1!$C$4:$D$250,2,FALSE)</f>
        <v>608298372</v>
      </c>
      <c r="F138">
        <f>VLOOKUP(A138,map!$B$1:$I$230,4,FALSE)</f>
        <v>9</v>
      </c>
      <c r="G138">
        <f>VLOOKUP(A138,map!$B$1:$I$230,5,FALSE)</f>
        <v>7</v>
      </c>
      <c r="H138" t="str">
        <f>VLOOKUP(A138,map!$B$1:$I$230,3,FALSE)</f>
        <v>여주</v>
      </c>
      <c r="I138" t="str">
        <f>VLOOKUP(A138,map!$B$1:$I$230,7,FALSE)</f>
        <v>경기도</v>
      </c>
      <c r="J138" t="str">
        <f>VLOOKUP(A138,map!$B$1:$I$230,8,FALSE)</f>
        <v>여주시</v>
      </c>
    </row>
    <row r="139" spans="1:10">
      <c r="A139" s="1" t="s">
        <v>694</v>
      </c>
      <c r="B139" t="s">
        <v>1185</v>
      </c>
      <c r="C139" t="s">
        <v>260</v>
      </c>
      <c r="D139" t="s">
        <v>261</v>
      </c>
      <c r="E139" s="9">
        <f>VLOOKUP(B139,Sheet1!$C$4:$D$250,2,FALSE)</f>
        <v>676318066</v>
      </c>
      <c r="F139">
        <f>VLOOKUP(A139,map!$B$1:$I$230,4,FALSE)</f>
        <v>7</v>
      </c>
      <c r="G139">
        <f>VLOOKUP(A139,map!$B$1:$I$230,5,FALSE)</f>
        <v>1</v>
      </c>
      <c r="H139" t="str">
        <f>VLOOKUP(A139,map!$B$1:$I$230,3,FALSE)</f>
        <v>연천</v>
      </c>
      <c r="I139" t="str">
        <f>VLOOKUP(A139,map!$B$1:$I$230,7,FALSE)</f>
        <v>경기도</v>
      </c>
      <c r="J139" t="str">
        <f>VLOOKUP(A139,map!$B$1:$I$230,8,FALSE)</f>
        <v>연천군</v>
      </c>
    </row>
    <row r="140" spans="1:10">
      <c r="A140" s="1" t="s">
        <v>695</v>
      </c>
      <c r="B140" t="s">
        <v>1184</v>
      </c>
      <c r="C140" t="s">
        <v>262</v>
      </c>
      <c r="D140" t="s">
        <v>263</v>
      </c>
      <c r="E140" s="9">
        <f>VLOOKUP(B140,Sheet1!$C$4:$D$250,2,FALSE)</f>
        <v>843690575</v>
      </c>
      <c r="F140">
        <f>VLOOKUP(A140,map!$B$1:$I$230,4,FALSE)</f>
        <v>9</v>
      </c>
      <c r="G140">
        <f>VLOOKUP(A140,map!$B$1:$I$230,5,FALSE)</f>
        <v>3</v>
      </c>
      <c r="H140" t="str">
        <f>VLOOKUP(A140,map!$B$1:$I$230,3,FALSE)</f>
        <v>가평</v>
      </c>
      <c r="I140" t="str">
        <f>VLOOKUP(A140,map!$B$1:$I$230,7,FALSE)</f>
        <v>경기도</v>
      </c>
      <c r="J140" t="str">
        <f>VLOOKUP(A140,map!$B$1:$I$230,8,FALSE)</f>
        <v>가평군</v>
      </c>
    </row>
    <row r="141" spans="1:10">
      <c r="A141" s="1" t="s">
        <v>696</v>
      </c>
      <c r="B141" t="s">
        <v>1181</v>
      </c>
      <c r="C141" t="s">
        <v>264</v>
      </c>
      <c r="D141" t="s">
        <v>265</v>
      </c>
      <c r="E141" s="9">
        <f>VLOOKUP(B141,Sheet1!$C$4:$D$250,2,FALSE)</f>
        <v>877651360</v>
      </c>
      <c r="F141">
        <f>VLOOKUP(A141,map!$B$1:$I$230,4,FALSE)</f>
        <v>9</v>
      </c>
      <c r="G141">
        <f>VLOOKUP(A141,map!$B$1:$I$230,5,FALSE)</f>
        <v>6</v>
      </c>
      <c r="H141" t="str">
        <f>VLOOKUP(A141,map!$B$1:$I$230,3,FALSE)</f>
        <v>양평</v>
      </c>
      <c r="I141" t="str">
        <f>VLOOKUP(A141,map!$B$1:$I$230,7,FALSE)</f>
        <v>경기도</v>
      </c>
      <c r="J141" t="str">
        <f>VLOOKUP(A141,map!$B$1:$I$230,8,FALSE)</f>
        <v>양평군</v>
      </c>
    </row>
    <row r="142" spans="1:10">
      <c r="A142" s="1" t="s">
        <v>697</v>
      </c>
      <c r="B142" t="s">
        <v>947</v>
      </c>
      <c r="C142" t="s">
        <v>266</v>
      </c>
      <c r="D142" t="s">
        <v>267</v>
      </c>
      <c r="E142" s="9">
        <f>VLOOKUP(B142,Sheet1!$C$4:$D$250,2,FALSE)</f>
        <v>16828280729</v>
      </c>
      <c r="F142" t="e">
        <f>VLOOKUP(A142,map!$B$1:$I$230,4,FALSE)</f>
        <v>#N/A</v>
      </c>
      <c r="G142" t="e">
        <f>VLOOKUP(A142,map!$B$1:$I$230,5,FALSE)</f>
        <v>#N/A</v>
      </c>
      <c r="H142" t="e">
        <f>VLOOKUP(A142,map!$B$1:$I$230,3,FALSE)</f>
        <v>#N/A</v>
      </c>
      <c r="I142" t="e">
        <f>VLOOKUP(A142,map!$B$1:$I$230,7,FALSE)</f>
        <v>#N/A</v>
      </c>
      <c r="J142" t="e">
        <f>VLOOKUP(A142,map!$B$1:$I$230,8,FALSE)</f>
        <v>#N/A</v>
      </c>
    </row>
    <row r="143" spans="1:10">
      <c r="A143" s="1" t="s">
        <v>698</v>
      </c>
      <c r="B143" t="s">
        <v>1186</v>
      </c>
      <c r="C143" t="s">
        <v>268</v>
      </c>
      <c r="D143" t="s">
        <v>269</v>
      </c>
      <c r="E143" s="9">
        <f>VLOOKUP(B143,Sheet1!$C$4:$D$250,2,FALSE)</f>
        <v>1116373900</v>
      </c>
      <c r="F143">
        <f>VLOOKUP(A143,map!$B$1:$I$230,4,FALSE)</f>
        <v>10</v>
      </c>
      <c r="G143">
        <f>VLOOKUP(A143,map!$B$1:$I$230,5,FALSE)</f>
        <v>3</v>
      </c>
      <c r="H143" t="str">
        <f>VLOOKUP(A143,map!$B$1:$I$230,3,FALSE)</f>
        <v>춘천</v>
      </c>
      <c r="I143" t="str">
        <f>VLOOKUP(A143,map!$B$1:$I$230,7,FALSE)</f>
        <v>강원도</v>
      </c>
      <c r="J143" t="str">
        <f>VLOOKUP(A143,map!$B$1:$I$230,8,FALSE)</f>
        <v>춘천시</v>
      </c>
    </row>
    <row r="144" spans="1:10">
      <c r="A144" s="1" t="s">
        <v>699</v>
      </c>
      <c r="B144" t="s">
        <v>1187</v>
      </c>
      <c r="C144" t="s">
        <v>270</v>
      </c>
      <c r="D144" t="s">
        <v>271</v>
      </c>
      <c r="E144" s="9">
        <f>VLOOKUP(B144,Sheet1!$C$4:$D$250,2,FALSE)</f>
        <v>868240238</v>
      </c>
      <c r="F144">
        <f>VLOOKUP(A144,map!$B$1:$I$230,4,FALSE)</f>
        <v>10</v>
      </c>
      <c r="G144">
        <f>VLOOKUP(A144,map!$B$1:$I$230,5,FALSE)</f>
        <v>7</v>
      </c>
      <c r="H144" t="str">
        <f>VLOOKUP(A144,map!$B$1:$I$230,3,FALSE)</f>
        <v>원주</v>
      </c>
      <c r="I144" t="str">
        <f>VLOOKUP(A144,map!$B$1:$I$230,7,FALSE)</f>
        <v>강원도</v>
      </c>
      <c r="J144" t="str">
        <f>VLOOKUP(A144,map!$B$1:$I$230,8,FALSE)</f>
        <v>원주시</v>
      </c>
    </row>
    <row r="145" spans="1:10">
      <c r="A145" s="1" t="s">
        <v>700</v>
      </c>
      <c r="B145" t="s">
        <v>1188</v>
      </c>
      <c r="C145" t="s">
        <v>272</v>
      </c>
      <c r="D145" t="s">
        <v>273</v>
      </c>
      <c r="E145" s="9">
        <f>VLOOKUP(B145,Sheet1!$C$4:$D$250,2,FALSE)</f>
        <v>1040783864</v>
      </c>
      <c r="F145">
        <f>VLOOKUP(A145,map!$B$1:$I$230,4,FALSE)</f>
        <v>11</v>
      </c>
      <c r="G145">
        <f>VLOOKUP(A145,map!$B$1:$I$230,5,FALSE)</f>
        <v>4</v>
      </c>
      <c r="H145" t="str">
        <f>VLOOKUP(A145,map!$B$1:$I$230,3,FALSE)</f>
        <v>강릉</v>
      </c>
      <c r="I145" t="str">
        <f>VLOOKUP(A145,map!$B$1:$I$230,7,FALSE)</f>
        <v>강원도</v>
      </c>
      <c r="J145" t="str">
        <f>VLOOKUP(A145,map!$B$1:$I$230,8,FALSE)</f>
        <v>강릉시</v>
      </c>
    </row>
    <row r="146" spans="1:10">
      <c r="A146" s="1" t="s">
        <v>701</v>
      </c>
      <c r="B146" t="s">
        <v>1189</v>
      </c>
      <c r="C146" t="s">
        <v>274</v>
      </c>
      <c r="D146" t="s">
        <v>275</v>
      </c>
      <c r="E146" s="9">
        <f>VLOOKUP(B146,Sheet1!$C$4:$D$250,2,FALSE)</f>
        <v>180201980</v>
      </c>
      <c r="F146">
        <f>VLOOKUP(A146,map!$B$1:$I$230,4,FALSE)</f>
        <v>11</v>
      </c>
      <c r="G146">
        <f>VLOOKUP(A146,map!$B$1:$I$230,5,FALSE)</f>
        <v>5</v>
      </c>
      <c r="H146" t="str">
        <f>VLOOKUP(A146,map!$B$1:$I$230,3,FALSE)</f>
        <v>동해</v>
      </c>
      <c r="I146" t="str">
        <f>VLOOKUP(A146,map!$B$1:$I$230,7,FALSE)</f>
        <v>강원도</v>
      </c>
      <c r="J146" t="str">
        <f>VLOOKUP(A146,map!$B$1:$I$230,8,FALSE)</f>
        <v>동해시</v>
      </c>
    </row>
    <row r="147" spans="1:10">
      <c r="A147" s="1" t="s">
        <v>702</v>
      </c>
      <c r="B147" t="s">
        <v>1190</v>
      </c>
      <c r="C147" t="s">
        <v>276</v>
      </c>
      <c r="D147" t="s">
        <v>277</v>
      </c>
      <c r="E147" s="9">
        <f>VLOOKUP(B147,Sheet1!$C$4:$D$250,2,FALSE)</f>
        <v>303521188</v>
      </c>
      <c r="F147">
        <f>VLOOKUP(A147,map!$B$1:$I$230,4,FALSE)</f>
        <v>11</v>
      </c>
      <c r="G147">
        <f>VLOOKUP(A147,map!$B$1:$I$230,5,FALSE)</f>
        <v>7</v>
      </c>
      <c r="H147" t="str">
        <f>VLOOKUP(A147,map!$B$1:$I$230,3,FALSE)</f>
        <v>태백</v>
      </c>
      <c r="I147" t="str">
        <f>VLOOKUP(A147,map!$B$1:$I$230,7,FALSE)</f>
        <v>강원도</v>
      </c>
      <c r="J147" t="str">
        <f>VLOOKUP(A147,map!$B$1:$I$230,8,FALSE)</f>
        <v>태백시</v>
      </c>
    </row>
    <row r="148" spans="1:10">
      <c r="A148" s="1" t="s">
        <v>703</v>
      </c>
      <c r="B148" t="s">
        <v>1191</v>
      </c>
      <c r="C148" t="s">
        <v>278</v>
      </c>
      <c r="D148" t="s">
        <v>279</v>
      </c>
      <c r="E148" s="9">
        <f>VLOOKUP(B148,Sheet1!$C$4:$D$250,2,FALSE)</f>
        <v>105760448</v>
      </c>
      <c r="F148">
        <f>VLOOKUP(A148,map!$B$1:$I$230,4,FALSE)</f>
        <v>9</v>
      </c>
      <c r="G148">
        <f>VLOOKUP(A148,map!$B$1:$I$230,5,FALSE)</f>
        <v>1</v>
      </c>
      <c r="H148" t="str">
        <f>VLOOKUP(A148,map!$B$1:$I$230,3,FALSE)</f>
        <v>속초</v>
      </c>
      <c r="I148" t="str">
        <f>VLOOKUP(A148,map!$B$1:$I$230,7,FALSE)</f>
        <v>강원도</v>
      </c>
      <c r="J148" t="str">
        <f>VLOOKUP(A148,map!$B$1:$I$230,8,FALSE)</f>
        <v>속초시</v>
      </c>
    </row>
    <row r="149" spans="1:10">
      <c r="A149" s="1" t="s">
        <v>704</v>
      </c>
      <c r="B149" t="s">
        <v>1192</v>
      </c>
      <c r="C149" t="s">
        <v>280</v>
      </c>
      <c r="D149" t="s">
        <v>281</v>
      </c>
      <c r="E149" s="9">
        <f>VLOOKUP(B149,Sheet1!$C$4:$D$250,2,FALSE)</f>
        <v>1187839038</v>
      </c>
      <c r="F149">
        <f>VLOOKUP(A149,map!$B$1:$I$230,4,FALSE)</f>
        <v>11</v>
      </c>
      <c r="G149">
        <f>VLOOKUP(A149,map!$B$1:$I$230,5,FALSE)</f>
        <v>8</v>
      </c>
      <c r="H149" t="str">
        <f>VLOOKUP(A149,map!$B$1:$I$230,3,FALSE)</f>
        <v>삼척</v>
      </c>
      <c r="I149" t="str">
        <f>VLOOKUP(A149,map!$B$1:$I$230,7,FALSE)</f>
        <v>강원도</v>
      </c>
      <c r="J149" t="str">
        <f>VLOOKUP(A149,map!$B$1:$I$230,8,FALSE)</f>
        <v>삼척시</v>
      </c>
    </row>
    <row r="150" spans="1:10">
      <c r="A150" s="1" t="s">
        <v>705</v>
      </c>
      <c r="B150" t="s">
        <v>1193</v>
      </c>
      <c r="C150" t="s">
        <v>282</v>
      </c>
      <c r="D150" t="s">
        <v>283</v>
      </c>
      <c r="E150" s="9">
        <f>VLOOKUP(B150,Sheet1!$C$4:$D$250,2,FALSE)</f>
        <v>1820310462</v>
      </c>
      <c r="F150">
        <f>VLOOKUP(A150,map!$B$1:$I$230,4,FALSE)</f>
        <v>10</v>
      </c>
      <c r="G150">
        <f>VLOOKUP(A150,map!$B$1:$I$230,5,FALSE)</f>
        <v>4</v>
      </c>
      <c r="H150" t="str">
        <f>VLOOKUP(A150,map!$B$1:$I$230,3,FALSE)</f>
        <v>홍천</v>
      </c>
      <c r="I150" t="str">
        <f>VLOOKUP(A150,map!$B$1:$I$230,7,FALSE)</f>
        <v>강원도</v>
      </c>
      <c r="J150" t="str">
        <f>VLOOKUP(A150,map!$B$1:$I$230,8,FALSE)</f>
        <v>홍천군</v>
      </c>
    </row>
    <row r="151" spans="1:10">
      <c r="A151" s="1" t="s">
        <v>706</v>
      </c>
      <c r="B151" t="s">
        <v>1194</v>
      </c>
      <c r="C151" t="s">
        <v>284</v>
      </c>
      <c r="D151" t="s">
        <v>285</v>
      </c>
      <c r="E151" s="9">
        <f>VLOOKUP(B151,Sheet1!$C$4:$D$250,2,FALSE)</f>
        <v>998066556</v>
      </c>
      <c r="F151">
        <f>VLOOKUP(A151,map!$B$1:$I$230,4,FALSE)</f>
        <v>10</v>
      </c>
      <c r="G151">
        <f>VLOOKUP(A151,map!$B$1:$I$230,5,FALSE)</f>
        <v>5</v>
      </c>
      <c r="H151" t="str">
        <f>VLOOKUP(A151,map!$B$1:$I$230,3,FALSE)</f>
        <v>횡성</v>
      </c>
      <c r="I151" t="str">
        <f>VLOOKUP(A151,map!$B$1:$I$230,7,FALSE)</f>
        <v>강원도</v>
      </c>
      <c r="J151" t="str">
        <f>VLOOKUP(A151,map!$B$1:$I$230,8,FALSE)</f>
        <v>횡성군</v>
      </c>
    </row>
    <row r="152" spans="1:10">
      <c r="A152" s="1" t="s">
        <v>707</v>
      </c>
      <c r="B152" t="s">
        <v>1195</v>
      </c>
      <c r="C152" t="s">
        <v>286</v>
      </c>
      <c r="D152" t="s">
        <v>287</v>
      </c>
      <c r="E152" s="9">
        <f>VLOOKUP(B152,Sheet1!$C$4:$D$250,2,FALSE)</f>
        <v>1127289702</v>
      </c>
      <c r="F152">
        <f>VLOOKUP(A152,map!$B$1:$I$230,4,FALSE)</f>
        <v>10</v>
      </c>
      <c r="G152">
        <f>VLOOKUP(A152,map!$B$1:$I$230,5,FALSE)</f>
        <v>8</v>
      </c>
      <c r="H152" t="str">
        <f>VLOOKUP(A152,map!$B$1:$I$230,3,FALSE)</f>
        <v>영월</v>
      </c>
      <c r="I152" t="str">
        <f>VLOOKUP(A152,map!$B$1:$I$230,7,FALSE)</f>
        <v>강원도</v>
      </c>
      <c r="J152" t="str">
        <f>VLOOKUP(A152,map!$B$1:$I$230,8,FALSE)</f>
        <v>영월군</v>
      </c>
    </row>
    <row r="153" spans="1:10">
      <c r="A153" s="1" t="s">
        <v>708</v>
      </c>
      <c r="B153" t="s">
        <v>1196</v>
      </c>
      <c r="C153" t="s">
        <v>288</v>
      </c>
      <c r="D153" t="s">
        <v>289</v>
      </c>
      <c r="E153" s="9">
        <f>VLOOKUP(B153,Sheet1!$C$4:$D$250,2,FALSE)</f>
        <v>1463928054</v>
      </c>
      <c r="F153">
        <f>VLOOKUP(A153,map!$B$1:$I$230,4,FALSE)</f>
        <v>10</v>
      </c>
      <c r="G153">
        <f>VLOOKUP(A153,map!$B$1:$I$230,5,FALSE)</f>
        <v>6</v>
      </c>
      <c r="H153" t="str">
        <f>VLOOKUP(A153,map!$B$1:$I$230,3,FALSE)</f>
        <v>평창</v>
      </c>
      <c r="I153" t="str">
        <f>VLOOKUP(A153,map!$B$1:$I$230,7,FALSE)</f>
        <v>강원도</v>
      </c>
      <c r="J153" t="str">
        <f>VLOOKUP(A153,map!$B$1:$I$230,8,FALSE)</f>
        <v>평창군</v>
      </c>
    </row>
    <row r="154" spans="1:10">
      <c r="A154" s="1" t="s">
        <v>709</v>
      </c>
      <c r="B154" t="s">
        <v>1197</v>
      </c>
      <c r="C154" t="s">
        <v>290</v>
      </c>
      <c r="D154" t="s">
        <v>291</v>
      </c>
      <c r="E154" s="9">
        <f>VLOOKUP(B154,Sheet1!$C$4:$D$250,2,FALSE)</f>
        <v>1219777976</v>
      </c>
      <c r="F154">
        <f>VLOOKUP(A154,map!$B$1:$I$230,4,FALSE)</f>
        <v>11</v>
      </c>
      <c r="G154">
        <f>VLOOKUP(A154,map!$B$1:$I$230,5,FALSE)</f>
        <v>6</v>
      </c>
      <c r="H154" t="str">
        <f>VLOOKUP(A154,map!$B$1:$I$230,3,FALSE)</f>
        <v>정선</v>
      </c>
      <c r="I154" t="str">
        <f>VLOOKUP(A154,map!$B$1:$I$230,7,FALSE)</f>
        <v>강원도</v>
      </c>
      <c r="J154" t="str">
        <f>VLOOKUP(A154,map!$B$1:$I$230,8,FALSE)</f>
        <v>정선군</v>
      </c>
    </row>
    <row r="155" spans="1:10">
      <c r="A155" s="1" t="s">
        <v>710</v>
      </c>
      <c r="B155" t="s">
        <v>1198</v>
      </c>
      <c r="C155" t="s">
        <v>292</v>
      </c>
      <c r="D155" t="s">
        <v>293</v>
      </c>
      <c r="E155" s="9">
        <f>VLOOKUP(B155,Sheet1!$C$4:$D$250,2,FALSE)</f>
        <v>889682311</v>
      </c>
      <c r="F155">
        <f>VLOOKUP(A155,map!$B$1:$I$230,4,FALSE)</f>
        <v>6</v>
      </c>
      <c r="G155">
        <f>VLOOKUP(A155,map!$B$1:$I$230,5,FALSE)</f>
        <v>0</v>
      </c>
      <c r="H155" t="str">
        <f>VLOOKUP(A155,map!$B$1:$I$230,3,FALSE)</f>
        <v>철원</v>
      </c>
      <c r="I155" t="str">
        <f>VLOOKUP(A155,map!$B$1:$I$230,7,FALSE)</f>
        <v>강원도</v>
      </c>
      <c r="J155" t="str">
        <f>VLOOKUP(A155,map!$B$1:$I$230,8,FALSE)</f>
        <v>철원군</v>
      </c>
    </row>
    <row r="156" spans="1:10">
      <c r="A156" s="1" t="s">
        <v>711</v>
      </c>
      <c r="B156" t="s">
        <v>1199</v>
      </c>
      <c r="C156" t="s">
        <v>294</v>
      </c>
      <c r="D156" t="s">
        <v>295</v>
      </c>
      <c r="E156" s="9">
        <f>VLOOKUP(B156,Sheet1!$C$4:$D$250,2,FALSE)</f>
        <v>908931856</v>
      </c>
      <c r="F156">
        <f>VLOOKUP(A156,map!$B$1:$I$230,4,FALSE)</f>
        <v>7</v>
      </c>
      <c r="G156">
        <f>VLOOKUP(A156,map!$B$1:$I$230,5,FALSE)</f>
        <v>0</v>
      </c>
      <c r="H156" t="str">
        <f>VLOOKUP(A156,map!$B$1:$I$230,3,FALSE)</f>
        <v>화천</v>
      </c>
      <c r="I156" t="str">
        <f>VLOOKUP(A156,map!$B$1:$I$230,7,FALSE)</f>
        <v>강원도</v>
      </c>
      <c r="J156" t="str">
        <f>VLOOKUP(A156,map!$B$1:$I$230,8,FALSE)</f>
        <v>화천군</v>
      </c>
    </row>
    <row r="157" spans="1:10">
      <c r="A157" s="1" t="s">
        <v>712</v>
      </c>
      <c r="B157" t="s">
        <v>1200</v>
      </c>
      <c r="C157" t="s">
        <v>296</v>
      </c>
      <c r="D157" t="s">
        <v>297</v>
      </c>
      <c r="E157" s="9">
        <f>VLOOKUP(B157,Sheet1!$C$4:$D$250,2,FALSE)</f>
        <v>661819106</v>
      </c>
      <c r="F157">
        <f>VLOOKUP(A157,map!$B$1:$I$230,4,FALSE)</f>
        <v>8</v>
      </c>
      <c r="G157">
        <f>VLOOKUP(A157,map!$B$1:$I$230,5,FALSE)</f>
        <v>0</v>
      </c>
      <c r="H157" t="str">
        <f>VLOOKUP(A157,map!$B$1:$I$230,3,FALSE)</f>
        <v>양구</v>
      </c>
      <c r="I157" t="str">
        <f>VLOOKUP(A157,map!$B$1:$I$230,7,FALSE)</f>
        <v>강원도</v>
      </c>
      <c r="J157" t="str">
        <f>VLOOKUP(A157,map!$B$1:$I$230,8,FALSE)</f>
        <v>양구군</v>
      </c>
    </row>
    <row r="158" spans="1:10">
      <c r="A158" s="1" t="s">
        <v>713</v>
      </c>
      <c r="B158" t="s">
        <v>1201</v>
      </c>
      <c r="C158" t="s">
        <v>298</v>
      </c>
      <c r="D158" t="s">
        <v>299</v>
      </c>
      <c r="E158" s="9">
        <f>VLOOKUP(B158,Sheet1!$C$4:$D$250,2,FALSE)</f>
        <v>1644967141</v>
      </c>
      <c r="F158">
        <f>VLOOKUP(A158,map!$B$1:$I$230,4,FALSE)</f>
        <v>9</v>
      </c>
      <c r="G158">
        <f>VLOOKUP(A158,map!$B$1:$I$230,5,FALSE)</f>
        <v>2</v>
      </c>
      <c r="H158" t="str">
        <f>VLOOKUP(A158,map!$B$1:$I$230,3,FALSE)</f>
        <v>인제</v>
      </c>
      <c r="I158" t="str">
        <f>VLOOKUP(A158,map!$B$1:$I$230,7,FALSE)</f>
        <v>강원도</v>
      </c>
      <c r="J158" t="str">
        <f>VLOOKUP(A158,map!$B$1:$I$230,8,FALSE)</f>
        <v>인제군</v>
      </c>
    </row>
    <row r="159" spans="1:10">
      <c r="A159" s="1" t="s">
        <v>714</v>
      </c>
      <c r="B159" t="s">
        <v>1202</v>
      </c>
      <c r="C159" t="s">
        <v>300</v>
      </c>
      <c r="D159" t="s">
        <v>301</v>
      </c>
      <c r="E159" s="9">
        <f>VLOOKUP(B159,Sheet1!$C$4:$D$250,2,FALSE)</f>
        <v>660707506</v>
      </c>
      <c r="F159">
        <f>VLOOKUP(A159,map!$B$1:$I$230,4,FALSE)</f>
        <v>9</v>
      </c>
      <c r="G159">
        <f>VLOOKUP(A159,map!$B$1:$I$230,5,FALSE)</f>
        <v>0</v>
      </c>
      <c r="H159" t="str">
        <f>VLOOKUP(A159,map!$B$1:$I$230,3,FALSE)</f>
        <v>고성(강원)</v>
      </c>
      <c r="I159" t="str">
        <f>VLOOKUP(A159,map!$B$1:$I$230,7,FALSE)</f>
        <v>강원도</v>
      </c>
      <c r="J159" t="str">
        <f>VLOOKUP(A159,map!$B$1:$I$230,8,FALSE)</f>
        <v>고성군</v>
      </c>
    </row>
    <row r="160" spans="1:10">
      <c r="A160" s="1" t="s">
        <v>715</v>
      </c>
      <c r="B160" t="s">
        <v>1203</v>
      </c>
      <c r="C160" t="s">
        <v>302</v>
      </c>
      <c r="D160" t="s">
        <v>303</v>
      </c>
      <c r="E160" s="9">
        <f>VLOOKUP(B160,Sheet1!$C$4:$D$250,2,FALSE)</f>
        <v>630079403</v>
      </c>
      <c r="F160">
        <f>VLOOKUP(A160,map!$B$1:$I$230,4,FALSE)</f>
        <v>10</v>
      </c>
      <c r="G160">
        <f>VLOOKUP(A160,map!$B$1:$I$230,5,FALSE)</f>
        <v>2</v>
      </c>
      <c r="H160" t="str">
        <f>VLOOKUP(A160,map!$B$1:$I$230,3,FALSE)</f>
        <v>양양</v>
      </c>
      <c r="I160" t="str">
        <f>VLOOKUP(A160,map!$B$1:$I$230,7,FALSE)</f>
        <v>강원도</v>
      </c>
      <c r="J160" t="str">
        <f>VLOOKUP(A160,map!$B$1:$I$230,8,FALSE)</f>
        <v>양양군</v>
      </c>
    </row>
    <row r="161" spans="1:10">
      <c r="A161" s="1" t="s">
        <v>716</v>
      </c>
      <c r="B161" t="s">
        <v>966</v>
      </c>
      <c r="C161" t="s">
        <v>304</v>
      </c>
      <c r="D161" t="s">
        <v>305</v>
      </c>
      <c r="E161" s="9">
        <f>VLOOKUP(B161,Sheet1!$C$4:$D$250,2,FALSE)</f>
        <v>7406819938</v>
      </c>
      <c r="F161" t="e">
        <f>VLOOKUP(A161,map!$B$1:$I$230,4,FALSE)</f>
        <v>#N/A</v>
      </c>
      <c r="G161" t="e">
        <f>VLOOKUP(A161,map!$B$1:$I$230,5,FALSE)</f>
        <v>#N/A</v>
      </c>
      <c r="H161" t="e">
        <f>VLOOKUP(A161,map!$B$1:$I$230,3,FALSE)</f>
        <v>#N/A</v>
      </c>
      <c r="I161" t="e">
        <f>VLOOKUP(A161,map!$B$1:$I$230,7,FALSE)</f>
        <v>#N/A</v>
      </c>
      <c r="J161" t="e">
        <f>VLOOKUP(A161,map!$B$1:$I$230,8,FALSE)</f>
        <v>#N/A</v>
      </c>
    </row>
    <row r="162" spans="1:10">
      <c r="A162" s="1" t="s">
        <v>717</v>
      </c>
      <c r="B162" t="s">
        <v>1204</v>
      </c>
      <c r="C162" t="s">
        <v>306</v>
      </c>
      <c r="D162" t="s">
        <v>307</v>
      </c>
      <c r="E162" s="9">
        <f>VLOOKUP(B162,Sheet1!$C$4:$D$250,2,FALSE)</f>
        <v>940844524</v>
      </c>
      <c r="F162">
        <f>VLOOKUP(A162,map!$B$1:$I$230,4,FALSE)</f>
        <v>6</v>
      </c>
      <c r="G162">
        <f>VLOOKUP(A162,map!$B$1:$I$230,5,FALSE)</f>
        <v>12</v>
      </c>
      <c r="H162" t="str">
        <f>VLOOKUP(A162,map!$B$1:$I$230,3,FALSE)</f>
        <v>청주</v>
      </c>
      <c r="I162" t="str">
        <f>VLOOKUP(A162,map!$B$1:$I$230,7,FALSE)</f>
        <v>충청북도</v>
      </c>
      <c r="J162" t="str">
        <f>VLOOKUP(A162,map!$B$1:$I$230,8,FALSE)</f>
        <v>청주시</v>
      </c>
    </row>
    <row r="163" spans="1:10">
      <c r="A163" s="1" t="s">
        <v>718</v>
      </c>
      <c r="B163" t="s">
        <v>1336</v>
      </c>
      <c r="C163" t="s">
        <v>308</v>
      </c>
      <c r="D163" t="s">
        <v>309</v>
      </c>
      <c r="E163" s="9">
        <v>404440000</v>
      </c>
      <c r="F163" t="e">
        <f>VLOOKUP(A163,map!$B$1:$I$230,4,FALSE)</f>
        <v>#N/A</v>
      </c>
      <c r="G163" t="e">
        <f>VLOOKUP(A163,map!$B$1:$I$230,5,FALSE)</f>
        <v>#N/A</v>
      </c>
      <c r="H163" t="e">
        <f>VLOOKUP(A163,map!$B$1:$I$230,3,FALSE)</f>
        <v>#N/A</v>
      </c>
      <c r="I163" t="e">
        <f>VLOOKUP(A163,map!$B$1:$I$230,7,FALSE)</f>
        <v>#N/A</v>
      </c>
      <c r="J163" t="e">
        <f>VLOOKUP(A163,map!$B$1:$I$230,8,FALSE)</f>
        <v>#N/A</v>
      </c>
    </row>
    <row r="164" spans="1:10">
      <c r="A164" s="1" t="s">
        <v>719</v>
      </c>
      <c r="B164" t="s">
        <v>1337</v>
      </c>
      <c r="C164" t="s">
        <v>310</v>
      </c>
      <c r="D164" t="s">
        <v>311</v>
      </c>
      <c r="E164" s="9">
        <v>122590000</v>
      </c>
      <c r="F164" t="e">
        <f>VLOOKUP(A164,map!$B$1:$I$230,4,FALSE)</f>
        <v>#N/A</v>
      </c>
      <c r="G164" t="e">
        <f>VLOOKUP(A164,map!$B$1:$I$230,5,FALSE)</f>
        <v>#N/A</v>
      </c>
      <c r="H164" t="e">
        <f>VLOOKUP(A164,map!$B$1:$I$230,3,FALSE)</f>
        <v>#N/A</v>
      </c>
      <c r="I164" t="e">
        <f>VLOOKUP(A164,map!$B$1:$I$230,7,FALSE)</f>
        <v>#N/A</v>
      </c>
      <c r="J164" t="e">
        <f>VLOOKUP(A164,map!$B$1:$I$230,8,FALSE)</f>
        <v>#N/A</v>
      </c>
    </row>
    <row r="165" spans="1:10">
      <c r="A165" s="1" t="s">
        <v>720</v>
      </c>
      <c r="B165" t="s">
        <v>1338</v>
      </c>
      <c r="C165" t="s">
        <v>312</v>
      </c>
      <c r="D165" t="s">
        <v>313</v>
      </c>
      <c r="E165" s="9">
        <v>198270000</v>
      </c>
      <c r="F165" t="e">
        <f>VLOOKUP(A165,map!$B$1:$I$230,4,FALSE)</f>
        <v>#N/A</v>
      </c>
      <c r="G165" t="e">
        <f>VLOOKUP(A165,map!$B$1:$I$230,5,FALSE)</f>
        <v>#N/A</v>
      </c>
      <c r="H165" t="e">
        <f>VLOOKUP(A165,map!$B$1:$I$230,3,FALSE)</f>
        <v>#N/A</v>
      </c>
      <c r="I165" t="e">
        <f>VLOOKUP(A165,map!$B$1:$I$230,7,FALSE)</f>
        <v>#N/A</v>
      </c>
      <c r="J165" t="e">
        <f>VLOOKUP(A165,map!$B$1:$I$230,8,FALSE)</f>
        <v>#N/A</v>
      </c>
    </row>
    <row r="166" spans="1:10">
      <c r="A166" s="1" t="s">
        <v>721</v>
      </c>
      <c r="B166" t="s">
        <v>1339</v>
      </c>
      <c r="C166" t="s">
        <v>314</v>
      </c>
      <c r="D166" t="s">
        <v>315</v>
      </c>
      <c r="E166" s="9">
        <v>214990000</v>
      </c>
      <c r="F166" t="e">
        <f>VLOOKUP(A166,map!$B$1:$I$230,4,FALSE)</f>
        <v>#N/A</v>
      </c>
      <c r="G166" t="e">
        <f>VLOOKUP(A166,map!$B$1:$I$230,5,FALSE)</f>
        <v>#N/A</v>
      </c>
      <c r="H166" t="e">
        <f>VLOOKUP(A166,map!$B$1:$I$230,3,FALSE)</f>
        <v>#N/A</v>
      </c>
      <c r="I166" t="e">
        <f>VLOOKUP(A166,map!$B$1:$I$230,7,FALSE)</f>
        <v>#N/A</v>
      </c>
      <c r="J166" t="e">
        <f>VLOOKUP(A166,map!$B$1:$I$230,8,FALSE)</f>
        <v>#N/A</v>
      </c>
    </row>
    <row r="167" spans="1:10">
      <c r="A167" s="1" t="s">
        <v>722</v>
      </c>
      <c r="B167" t="s">
        <v>1205</v>
      </c>
      <c r="C167" t="s">
        <v>316</v>
      </c>
      <c r="D167" t="s">
        <v>317</v>
      </c>
      <c r="E167" s="9">
        <f>VLOOKUP(B167,Sheet1!$C$4:$D$250,2,FALSE)</f>
        <v>983477555</v>
      </c>
      <c r="F167">
        <f>VLOOKUP(A167,map!$B$1:$I$230,4,FALSE)</f>
        <v>6</v>
      </c>
      <c r="G167">
        <f>VLOOKUP(A167,map!$B$1:$I$230,5,FALSE)</f>
        <v>10</v>
      </c>
      <c r="H167" t="str">
        <f>VLOOKUP(A167,map!$B$1:$I$230,3,FALSE)</f>
        <v>충주</v>
      </c>
      <c r="I167" t="str">
        <f>VLOOKUP(A167,map!$B$1:$I$230,7,FALSE)</f>
        <v>충청북도</v>
      </c>
      <c r="J167" t="str">
        <f>VLOOKUP(A167,map!$B$1:$I$230,8,FALSE)</f>
        <v>충주시</v>
      </c>
    </row>
    <row r="168" spans="1:10">
      <c r="A168" s="1" t="s">
        <v>723</v>
      </c>
      <c r="B168" t="s">
        <v>1206</v>
      </c>
      <c r="C168" t="s">
        <v>318</v>
      </c>
      <c r="D168" t="s">
        <v>319</v>
      </c>
      <c r="E168" s="9">
        <f>VLOOKUP(B168,Sheet1!$C$4:$D$250,2,FALSE)</f>
        <v>883422112</v>
      </c>
      <c r="F168">
        <f>VLOOKUP(A168,map!$B$1:$I$230,4,FALSE)</f>
        <v>8</v>
      </c>
      <c r="G168">
        <f>VLOOKUP(A168,map!$B$1:$I$230,5,FALSE)</f>
        <v>10</v>
      </c>
      <c r="H168" t="str">
        <f>VLOOKUP(A168,map!$B$1:$I$230,3,FALSE)</f>
        <v>제천</v>
      </c>
      <c r="I168" t="str">
        <f>VLOOKUP(A168,map!$B$1:$I$230,7,FALSE)</f>
        <v>충청북도</v>
      </c>
      <c r="J168" t="str">
        <f>VLOOKUP(A168,map!$B$1:$I$230,8,FALSE)</f>
        <v>제천시</v>
      </c>
    </row>
    <row r="169" spans="1:10">
      <c r="A169" s="1" t="s">
        <v>724</v>
      </c>
      <c r="B169" t="s">
        <v>1207</v>
      </c>
      <c r="C169" t="s">
        <v>320</v>
      </c>
      <c r="D169" t="s">
        <v>321</v>
      </c>
      <c r="E169" s="9">
        <f>VLOOKUP(B169,Sheet1!$C$4:$D$250,2,FALSE)</f>
        <v>584207531</v>
      </c>
      <c r="F169">
        <f>VLOOKUP(A169,map!$B$1:$I$230,4,FALSE)</f>
        <v>7</v>
      </c>
      <c r="G169">
        <f>VLOOKUP(A169,map!$B$1:$I$230,5,FALSE)</f>
        <v>12</v>
      </c>
      <c r="H169" t="str">
        <f>VLOOKUP(A169,map!$B$1:$I$230,3,FALSE)</f>
        <v>보은</v>
      </c>
      <c r="I169" t="str">
        <f>VLOOKUP(A169,map!$B$1:$I$230,7,FALSE)</f>
        <v>충청북도</v>
      </c>
      <c r="J169" t="str">
        <f>VLOOKUP(A169,map!$B$1:$I$230,8,FALSE)</f>
        <v>보은군</v>
      </c>
    </row>
    <row r="170" spans="1:10">
      <c r="A170" s="1" t="s">
        <v>725</v>
      </c>
      <c r="B170" t="s">
        <v>1208</v>
      </c>
      <c r="C170" t="s">
        <v>322</v>
      </c>
      <c r="D170" t="s">
        <v>323</v>
      </c>
      <c r="E170" s="9">
        <f>VLOOKUP(B170,Sheet1!$C$4:$D$250,2,FALSE)</f>
        <v>537221176</v>
      </c>
      <c r="F170">
        <f>VLOOKUP(A170,map!$B$1:$I$230,4,FALSE)</f>
        <v>6</v>
      </c>
      <c r="G170">
        <f>VLOOKUP(A170,map!$B$1:$I$230,5,FALSE)</f>
        <v>13</v>
      </c>
      <c r="H170" t="str">
        <f>VLOOKUP(A170,map!$B$1:$I$230,3,FALSE)</f>
        <v>옥천</v>
      </c>
      <c r="I170" t="str">
        <f>VLOOKUP(A170,map!$B$1:$I$230,7,FALSE)</f>
        <v>충청북도</v>
      </c>
      <c r="J170" t="str">
        <f>VLOOKUP(A170,map!$B$1:$I$230,8,FALSE)</f>
        <v>옥천군</v>
      </c>
    </row>
    <row r="171" spans="1:10">
      <c r="A171" s="1" t="s">
        <v>726</v>
      </c>
      <c r="B171" t="s">
        <v>1209</v>
      </c>
      <c r="C171" t="s">
        <v>324</v>
      </c>
      <c r="D171" t="s">
        <v>325</v>
      </c>
      <c r="E171" s="9">
        <f>VLOOKUP(B171,Sheet1!$C$4:$D$250,2,FALSE)</f>
        <v>846016198</v>
      </c>
      <c r="F171">
        <f>VLOOKUP(A171,map!$B$1:$I$230,4,FALSE)</f>
        <v>6</v>
      </c>
      <c r="G171">
        <f>VLOOKUP(A171,map!$B$1:$I$230,5,FALSE)</f>
        <v>14</v>
      </c>
      <c r="H171" t="str">
        <f>VLOOKUP(A171,map!$B$1:$I$230,3,FALSE)</f>
        <v>영동</v>
      </c>
      <c r="I171" t="str">
        <f>VLOOKUP(A171,map!$B$1:$I$230,7,FALSE)</f>
        <v>충청북도</v>
      </c>
      <c r="J171" t="str">
        <f>VLOOKUP(A171,map!$B$1:$I$230,8,FALSE)</f>
        <v>영동군</v>
      </c>
    </row>
    <row r="172" spans="1:10">
      <c r="A172" s="1" t="s">
        <v>727</v>
      </c>
      <c r="B172" t="s">
        <v>1214</v>
      </c>
      <c r="C172" t="s">
        <v>326</v>
      </c>
      <c r="D172" t="s">
        <v>327</v>
      </c>
      <c r="E172" s="9">
        <f>VLOOKUP(B172,Sheet1!$C$4:$D$250,2,FALSE)</f>
        <v>81797648</v>
      </c>
      <c r="F172">
        <f>VLOOKUP(A172,map!$B$1:$I$230,4,FALSE)</f>
        <v>6</v>
      </c>
      <c r="G172">
        <f>VLOOKUP(A172,map!$B$1:$I$230,5,FALSE)</f>
        <v>11</v>
      </c>
      <c r="H172" t="str">
        <f>VLOOKUP(A172,map!$B$1:$I$230,3,FALSE)</f>
        <v>증평</v>
      </c>
      <c r="I172" t="str">
        <f>VLOOKUP(A172,map!$B$1:$I$230,7,FALSE)</f>
        <v>충청북도</v>
      </c>
      <c r="J172" t="str">
        <f>VLOOKUP(A172,map!$B$1:$I$230,8,FALSE)</f>
        <v>증평군</v>
      </c>
    </row>
    <row r="173" spans="1:10">
      <c r="A173" s="1" t="s">
        <v>728</v>
      </c>
      <c r="B173" t="s">
        <v>1210</v>
      </c>
      <c r="C173" t="s">
        <v>328</v>
      </c>
      <c r="D173" t="s">
        <v>329</v>
      </c>
      <c r="E173" s="9">
        <f>VLOOKUP(B173,Sheet1!$C$4:$D$250,2,FALSE)</f>
        <v>407303348</v>
      </c>
      <c r="F173">
        <f>VLOOKUP(A173,map!$B$1:$I$230,4,FALSE)</f>
        <v>5</v>
      </c>
      <c r="G173">
        <f>VLOOKUP(A173,map!$B$1:$I$230,5,FALSE)</f>
        <v>11</v>
      </c>
      <c r="H173" t="str">
        <f>VLOOKUP(A173,map!$B$1:$I$230,3,FALSE)</f>
        <v>진천</v>
      </c>
      <c r="I173" t="str">
        <f>VLOOKUP(A173,map!$B$1:$I$230,7,FALSE)</f>
        <v>충청북도</v>
      </c>
      <c r="J173" t="str">
        <f>VLOOKUP(A173,map!$B$1:$I$230,8,FALSE)</f>
        <v>진천군</v>
      </c>
    </row>
    <row r="174" spans="1:10">
      <c r="A174" s="1" t="s">
        <v>729</v>
      </c>
      <c r="B174" t="s">
        <v>1211</v>
      </c>
      <c r="C174" t="s">
        <v>330</v>
      </c>
      <c r="D174" t="s">
        <v>331</v>
      </c>
      <c r="E174" s="9">
        <f>VLOOKUP(B174,Sheet1!$C$4:$D$250,2,FALSE)</f>
        <v>842189020</v>
      </c>
      <c r="F174">
        <f>VLOOKUP(A174,map!$B$1:$I$230,4,FALSE)</f>
        <v>7</v>
      </c>
      <c r="G174">
        <f>VLOOKUP(A174,map!$B$1:$I$230,5,FALSE)</f>
        <v>11</v>
      </c>
      <c r="H174" t="str">
        <f>VLOOKUP(A174,map!$B$1:$I$230,3,FALSE)</f>
        <v>괴산</v>
      </c>
      <c r="I174" t="str">
        <f>VLOOKUP(A174,map!$B$1:$I$230,7,FALSE)</f>
        <v>충청북도</v>
      </c>
      <c r="J174" t="str">
        <f>VLOOKUP(A174,map!$B$1:$I$230,8,FALSE)</f>
        <v>괴산군</v>
      </c>
    </row>
    <row r="175" spans="1:10">
      <c r="A175" s="1" t="s">
        <v>730</v>
      </c>
      <c r="B175" t="s">
        <v>1212</v>
      </c>
      <c r="C175" t="s">
        <v>332</v>
      </c>
      <c r="D175" t="s">
        <v>333</v>
      </c>
      <c r="E175" s="9">
        <f>VLOOKUP(B175,Sheet1!$C$4:$D$250,2,FALSE)</f>
        <v>520182166</v>
      </c>
      <c r="F175">
        <f>VLOOKUP(A175,map!$B$1:$I$230,4,FALSE)</f>
        <v>5</v>
      </c>
      <c r="G175">
        <f>VLOOKUP(A175,map!$B$1:$I$230,5,FALSE)</f>
        <v>10</v>
      </c>
      <c r="H175" t="str">
        <f>VLOOKUP(A175,map!$B$1:$I$230,3,FALSE)</f>
        <v>음성</v>
      </c>
      <c r="I175" t="str">
        <f>VLOOKUP(A175,map!$B$1:$I$230,7,FALSE)</f>
        <v>충청북도</v>
      </c>
      <c r="J175" t="str">
        <f>VLOOKUP(A175,map!$B$1:$I$230,8,FALSE)</f>
        <v>음성군</v>
      </c>
    </row>
    <row r="176" spans="1:10">
      <c r="A176" s="1" t="s">
        <v>731</v>
      </c>
      <c r="B176" t="s">
        <v>1213</v>
      </c>
      <c r="C176" t="s">
        <v>334</v>
      </c>
      <c r="D176" t="s">
        <v>335</v>
      </c>
      <c r="E176" s="9">
        <f>VLOOKUP(B176,Sheet1!$C$4:$D$250,2,FALSE)</f>
        <v>780158660</v>
      </c>
      <c r="F176">
        <f>VLOOKUP(A176,map!$B$1:$I$230,4,FALSE)</f>
        <v>7</v>
      </c>
      <c r="G176">
        <f>VLOOKUP(A176,map!$B$1:$I$230,5,FALSE)</f>
        <v>10</v>
      </c>
      <c r="H176" t="str">
        <f>VLOOKUP(A176,map!$B$1:$I$230,3,FALSE)</f>
        <v>단양</v>
      </c>
      <c r="I176" t="str">
        <f>VLOOKUP(A176,map!$B$1:$I$230,7,FALSE)</f>
        <v>충청북도</v>
      </c>
      <c r="J176" t="str">
        <f>VLOOKUP(A176,map!$B$1:$I$230,8,FALSE)</f>
        <v>단양군</v>
      </c>
    </row>
    <row r="177" spans="1:10">
      <c r="A177" s="1" t="s">
        <v>732</v>
      </c>
      <c r="B177" t="s">
        <v>978</v>
      </c>
      <c r="C177" t="s">
        <v>336</v>
      </c>
      <c r="D177" t="s">
        <v>337</v>
      </c>
      <c r="E177" s="9">
        <f>VLOOKUP(B177,Sheet1!$C$4:$D$250,2,FALSE)</f>
        <v>8245540722</v>
      </c>
      <c r="F177" t="e">
        <f>VLOOKUP(A177,map!$B$1:$I$230,4,FALSE)</f>
        <v>#N/A</v>
      </c>
      <c r="G177" t="e">
        <f>VLOOKUP(A177,map!$B$1:$I$230,5,FALSE)</f>
        <v>#N/A</v>
      </c>
      <c r="H177" t="e">
        <f>VLOOKUP(A177,map!$B$1:$I$230,3,FALSE)</f>
        <v>#N/A</v>
      </c>
      <c r="I177" t="e">
        <f>VLOOKUP(A177,map!$B$1:$I$230,7,FALSE)</f>
        <v>#N/A</v>
      </c>
      <c r="J177" t="e">
        <f>VLOOKUP(A177,map!$B$1:$I$230,8,FALSE)</f>
        <v>#N/A</v>
      </c>
    </row>
    <row r="178" spans="1:10">
      <c r="A178" s="1" t="s">
        <v>733</v>
      </c>
      <c r="B178" t="s">
        <v>1215</v>
      </c>
      <c r="C178" t="s">
        <v>338</v>
      </c>
      <c r="D178" t="s">
        <v>339</v>
      </c>
      <c r="E178" s="9">
        <f>VLOOKUP(B178,Sheet1!$C$4:$D$250,2,FALSE)</f>
        <v>636082715</v>
      </c>
      <c r="F178">
        <f>VLOOKUP(A178,map!$B$1:$I$230,4,FALSE)</f>
        <v>4</v>
      </c>
      <c r="G178">
        <f>VLOOKUP(A178,map!$B$1:$I$230,5,FALSE)</f>
        <v>9</v>
      </c>
      <c r="H178" t="str">
        <f>VLOOKUP(A178,map!$B$1:$I$230,3,FALSE)</f>
        <v>천안</v>
      </c>
      <c r="I178" t="str">
        <f>VLOOKUP(A178,map!$B$1:$I$230,7,FALSE)</f>
        <v>충청남도</v>
      </c>
      <c r="J178" t="str">
        <f>VLOOKUP(A178,map!$B$1:$I$230,8,FALSE)</f>
        <v>천안시</v>
      </c>
    </row>
    <row r="179" spans="1:10">
      <c r="A179" s="1" t="s">
        <v>734</v>
      </c>
      <c r="B179" t="s">
        <v>1340</v>
      </c>
      <c r="C179" t="s">
        <v>340</v>
      </c>
      <c r="D179" t="s">
        <v>341</v>
      </c>
      <c r="E179" s="9">
        <v>438540000</v>
      </c>
      <c r="F179" t="e">
        <f>VLOOKUP(A179,map!$B$1:$I$230,4,FALSE)</f>
        <v>#N/A</v>
      </c>
      <c r="G179" t="e">
        <f>VLOOKUP(A179,map!$B$1:$I$230,5,FALSE)</f>
        <v>#N/A</v>
      </c>
      <c r="H179" t="e">
        <f>VLOOKUP(A179,map!$B$1:$I$230,3,FALSE)</f>
        <v>#N/A</v>
      </c>
      <c r="I179" t="e">
        <f>VLOOKUP(A179,map!$B$1:$I$230,7,FALSE)</f>
        <v>#N/A</v>
      </c>
      <c r="J179" t="e">
        <f>VLOOKUP(A179,map!$B$1:$I$230,8,FALSE)</f>
        <v>#N/A</v>
      </c>
    </row>
    <row r="180" spans="1:10">
      <c r="A180" s="1" t="s">
        <v>735</v>
      </c>
      <c r="B180" t="s">
        <v>1341</v>
      </c>
      <c r="C180" t="s">
        <v>342</v>
      </c>
      <c r="D180" t="s">
        <v>343</v>
      </c>
      <c r="E180" s="9">
        <v>197680000</v>
      </c>
      <c r="F180" t="e">
        <f>VLOOKUP(A180,map!$B$1:$I$230,4,FALSE)</f>
        <v>#N/A</v>
      </c>
      <c r="G180" t="e">
        <f>VLOOKUP(A180,map!$B$1:$I$230,5,FALSE)</f>
        <v>#N/A</v>
      </c>
      <c r="H180" t="e">
        <f>VLOOKUP(A180,map!$B$1:$I$230,3,FALSE)</f>
        <v>#N/A</v>
      </c>
      <c r="I180" t="e">
        <f>VLOOKUP(A180,map!$B$1:$I$230,7,FALSE)</f>
        <v>#N/A</v>
      </c>
      <c r="J180" t="e">
        <f>VLOOKUP(A180,map!$B$1:$I$230,8,FALSE)</f>
        <v>#N/A</v>
      </c>
    </row>
    <row r="181" spans="1:10">
      <c r="A181" s="1" t="s">
        <v>736</v>
      </c>
      <c r="B181" t="s">
        <v>1216</v>
      </c>
      <c r="C181" t="s">
        <v>344</v>
      </c>
      <c r="D181" t="s">
        <v>345</v>
      </c>
      <c r="E181" s="9">
        <f>VLOOKUP(B181,Sheet1!$C$4:$D$250,2,FALSE)</f>
        <v>864152740</v>
      </c>
      <c r="F181">
        <f>VLOOKUP(A181,map!$B$1:$I$230,4,FALSE)</f>
        <v>4</v>
      </c>
      <c r="G181">
        <f>VLOOKUP(A181,map!$B$1:$I$230,5,FALSE)</f>
        <v>10</v>
      </c>
      <c r="H181" t="str">
        <f>VLOOKUP(A181,map!$B$1:$I$230,3,FALSE)</f>
        <v>공주</v>
      </c>
      <c r="I181" t="str">
        <f>VLOOKUP(A181,map!$B$1:$I$230,7,FALSE)</f>
        <v>충청남도</v>
      </c>
      <c r="J181" t="str">
        <f>VLOOKUP(A181,map!$B$1:$I$230,8,FALSE)</f>
        <v>공주시</v>
      </c>
    </row>
    <row r="182" spans="1:10">
      <c r="A182" s="1" t="s">
        <v>737</v>
      </c>
      <c r="B182" t="s">
        <v>1217</v>
      </c>
      <c r="C182" t="s">
        <v>346</v>
      </c>
      <c r="D182" t="s">
        <v>347</v>
      </c>
      <c r="E182" s="9">
        <f>VLOOKUP(B182,Sheet1!$C$4:$D$250,2,FALSE)</f>
        <v>586558277</v>
      </c>
      <c r="F182">
        <f>VLOOKUP(A182,map!$B$1:$I$230,4,FALSE)</f>
        <v>2</v>
      </c>
      <c r="G182">
        <f>VLOOKUP(A182,map!$B$1:$I$230,5,FALSE)</f>
        <v>11</v>
      </c>
      <c r="H182" t="str">
        <f>VLOOKUP(A182,map!$B$1:$I$230,3,FALSE)</f>
        <v>보령</v>
      </c>
      <c r="I182" t="str">
        <f>VLOOKUP(A182,map!$B$1:$I$230,7,FALSE)</f>
        <v>충청남도</v>
      </c>
      <c r="J182" t="str">
        <f>VLOOKUP(A182,map!$B$1:$I$230,8,FALSE)</f>
        <v>보령시</v>
      </c>
    </row>
    <row r="183" spans="1:10">
      <c r="A183" s="1" t="s">
        <v>738</v>
      </c>
      <c r="B183" t="s">
        <v>1218</v>
      </c>
      <c r="C183" t="s">
        <v>348</v>
      </c>
      <c r="D183" t="s">
        <v>349</v>
      </c>
      <c r="E183" s="9">
        <f>VLOOKUP(B183,Sheet1!$C$4:$D$250,2,FALSE)</f>
        <v>542795756</v>
      </c>
      <c r="F183">
        <f>VLOOKUP(A183,map!$B$1:$I$230,4,FALSE)</f>
        <v>3</v>
      </c>
      <c r="G183">
        <f>VLOOKUP(A183,map!$B$1:$I$230,5,FALSE)</f>
        <v>9</v>
      </c>
      <c r="H183" t="str">
        <f>VLOOKUP(A183,map!$B$1:$I$230,3,FALSE)</f>
        <v>아산</v>
      </c>
      <c r="I183" t="str">
        <f>VLOOKUP(A183,map!$B$1:$I$230,7,FALSE)</f>
        <v>충청남도</v>
      </c>
      <c r="J183" t="str">
        <f>VLOOKUP(A183,map!$B$1:$I$230,8,FALSE)</f>
        <v>아산시</v>
      </c>
    </row>
    <row r="184" spans="1:10">
      <c r="A184" s="1" t="s">
        <v>739</v>
      </c>
      <c r="B184" t="s">
        <v>1219</v>
      </c>
      <c r="C184" t="s">
        <v>350</v>
      </c>
      <c r="D184" t="s">
        <v>351</v>
      </c>
      <c r="E184" s="9">
        <f>VLOOKUP(B184,Sheet1!$C$4:$D$250,2,FALSE)</f>
        <v>742026668</v>
      </c>
      <c r="F184">
        <f>VLOOKUP(A184,map!$B$1:$I$230,4,FALSE)</f>
        <v>1</v>
      </c>
      <c r="G184">
        <f>VLOOKUP(A184,map!$B$1:$I$230,5,FALSE)</f>
        <v>10</v>
      </c>
      <c r="H184" t="str">
        <f>VLOOKUP(A184,map!$B$1:$I$230,3,FALSE)</f>
        <v>서산</v>
      </c>
      <c r="I184" t="str">
        <f>VLOOKUP(A184,map!$B$1:$I$230,7,FALSE)</f>
        <v>충청남도</v>
      </c>
      <c r="J184" t="str">
        <f>VLOOKUP(A184,map!$B$1:$I$230,8,FALSE)</f>
        <v>서산시</v>
      </c>
    </row>
    <row r="185" spans="1:10">
      <c r="A185" s="1" t="s">
        <v>740</v>
      </c>
      <c r="B185" t="s">
        <v>1220</v>
      </c>
      <c r="C185" t="s">
        <v>352</v>
      </c>
      <c r="D185" t="s">
        <v>353</v>
      </c>
      <c r="E185" s="9">
        <f>VLOOKUP(B185,Sheet1!$C$4:$D$250,2,FALSE)</f>
        <v>555580413</v>
      </c>
      <c r="F185">
        <f>VLOOKUP(A185,map!$B$1:$I$230,4,FALSE)</f>
        <v>3</v>
      </c>
      <c r="G185">
        <f>VLOOKUP(A185,map!$B$1:$I$230,5,FALSE)</f>
        <v>12</v>
      </c>
      <c r="H185" t="str">
        <f>VLOOKUP(A185,map!$B$1:$I$230,3,FALSE)</f>
        <v>논산</v>
      </c>
      <c r="I185" t="str">
        <f>VLOOKUP(A185,map!$B$1:$I$230,7,FALSE)</f>
        <v>충청남도</v>
      </c>
      <c r="J185" t="str">
        <f>VLOOKUP(A185,map!$B$1:$I$230,8,FALSE)</f>
        <v>논산시</v>
      </c>
    </row>
    <row r="186" spans="1:10">
      <c r="A186" s="1" t="s">
        <v>741</v>
      </c>
      <c r="B186" t="s">
        <v>1221</v>
      </c>
      <c r="C186" t="s">
        <v>354</v>
      </c>
      <c r="D186" t="s">
        <v>355</v>
      </c>
      <c r="E186" s="9">
        <f>VLOOKUP(B186,Sheet1!$C$4:$D$250,2,FALSE)</f>
        <v>60698855</v>
      </c>
      <c r="F186">
        <f>VLOOKUP(A186,map!$B$1:$I$230,4,FALSE)</f>
        <v>4</v>
      </c>
      <c r="G186">
        <f>VLOOKUP(A186,map!$B$1:$I$230,5,FALSE)</f>
        <v>12</v>
      </c>
      <c r="H186" t="str">
        <f>VLOOKUP(A186,map!$B$1:$I$230,3,FALSE)</f>
        <v>계룡</v>
      </c>
      <c r="I186" t="str">
        <f>VLOOKUP(A186,map!$B$1:$I$230,7,FALSE)</f>
        <v>충청남도</v>
      </c>
      <c r="J186" t="str">
        <f>VLOOKUP(A186,map!$B$1:$I$230,8,FALSE)</f>
        <v>계룡시</v>
      </c>
    </row>
    <row r="187" spans="1:10">
      <c r="A187" s="1" t="s">
        <v>742</v>
      </c>
      <c r="B187" t="s">
        <v>1222</v>
      </c>
      <c r="C187" t="s">
        <v>356</v>
      </c>
      <c r="D187" t="s">
        <v>357</v>
      </c>
      <c r="E187" s="9">
        <f>VLOOKUP(B187,Sheet1!$C$4:$D$250,2,FALSE)</f>
        <v>705424109</v>
      </c>
      <c r="F187">
        <f>VLOOKUP(A187,map!$B$1:$I$230,4,FALSE)</f>
        <v>2</v>
      </c>
      <c r="G187">
        <f>VLOOKUP(A187,map!$B$1:$I$230,5,FALSE)</f>
        <v>9</v>
      </c>
      <c r="H187" t="str">
        <f>VLOOKUP(A187,map!$B$1:$I$230,3,FALSE)</f>
        <v>당진</v>
      </c>
      <c r="I187" t="str">
        <f>VLOOKUP(A187,map!$B$1:$I$230,7,FALSE)</f>
        <v>충청남도</v>
      </c>
      <c r="J187" t="str">
        <f>VLOOKUP(A187,map!$B$1:$I$230,8,FALSE)</f>
        <v>당진시</v>
      </c>
    </row>
    <row r="188" spans="1:10">
      <c r="A188" s="1" t="s">
        <v>743</v>
      </c>
      <c r="B188" t="s">
        <v>1223</v>
      </c>
      <c r="C188" t="s">
        <v>358</v>
      </c>
      <c r="D188" t="s">
        <v>359</v>
      </c>
      <c r="E188" s="9">
        <f>VLOOKUP(B188,Sheet1!$C$4:$D$250,2,FALSE)</f>
        <v>577237130</v>
      </c>
      <c r="F188">
        <f>VLOOKUP(A188,map!$B$1:$I$230,4,FALSE)</f>
        <v>3</v>
      </c>
      <c r="G188">
        <f>VLOOKUP(A188,map!$B$1:$I$230,5,FALSE)</f>
        <v>13</v>
      </c>
      <c r="H188" t="str">
        <f>VLOOKUP(A188,map!$B$1:$I$230,3,FALSE)</f>
        <v>금산</v>
      </c>
      <c r="I188" t="str">
        <f>VLOOKUP(A188,map!$B$1:$I$230,7,FALSE)</f>
        <v>충청남도</v>
      </c>
      <c r="J188" t="str">
        <f>VLOOKUP(A188,map!$B$1:$I$230,8,FALSE)</f>
        <v>금산군</v>
      </c>
    </row>
    <row r="189" spans="1:10">
      <c r="A189" s="1" t="s">
        <v>744</v>
      </c>
      <c r="B189" t="s">
        <v>1224</v>
      </c>
      <c r="C189" t="s">
        <v>360</v>
      </c>
      <c r="D189" t="s">
        <v>361</v>
      </c>
      <c r="E189" s="9">
        <f>VLOOKUP(B189,Sheet1!$C$4:$D$250,2,FALSE)</f>
        <v>624534630</v>
      </c>
      <c r="F189">
        <f>VLOOKUP(A189,map!$B$1:$I$230,4,FALSE)</f>
        <v>2</v>
      </c>
      <c r="G189">
        <f>VLOOKUP(A189,map!$B$1:$I$230,5,FALSE)</f>
        <v>12</v>
      </c>
      <c r="H189" t="str">
        <f>VLOOKUP(A189,map!$B$1:$I$230,3,FALSE)</f>
        <v>부여</v>
      </c>
      <c r="I189" t="str">
        <f>VLOOKUP(A189,map!$B$1:$I$230,7,FALSE)</f>
        <v>충청남도</v>
      </c>
      <c r="J189" t="str">
        <f>VLOOKUP(A189,map!$B$1:$I$230,8,FALSE)</f>
        <v>부여군</v>
      </c>
    </row>
    <row r="190" spans="1:10">
      <c r="A190" s="1" t="s">
        <v>745</v>
      </c>
      <c r="B190" t="s">
        <v>1225</v>
      </c>
      <c r="C190" t="s">
        <v>362</v>
      </c>
      <c r="D190" t="s">
        <v>363</v>
      </c>
      <c r="E190" s="9">
        <f>VLOOKUP(B190,Sheet1!$C$4:$D$250,2,FALSE)</f>
        <v>366115806</v>
      </c>
      <c r="F190">
        <f>VLOOKUP(A190,map!$B$1:$I$230,4,FALSE)</f>
        <v>2</v>
      </c>
      <c r="G190">
        <f>VLOOKUP(A190,map!$B$1:$I$230,5,FALSE)</f>
        <v>13</v>
      </c>
      <c r="H190" t="str">
        <f>VLOOKUP(A190,map!$B$1:$I$230,3,FALSE)</f>
        <v>서천</v>
      </c>
      <c r="I190" t="str">
        <f>VLOOKUP(A190,map!$B$1:$I$230,7,FALSE)</f>
        <v>충청남도</v>
      </c>
      <c r="J190" t="str">
        <f>VLOOKUP(A190,map!$B$1:$I$230,8,FALSE)</f>
        <v>서천군</v>
      </c>
    </row>
    <row r="191" spans="1:10">
      <c r="A191" s="1" t="s">
        <v>746</v>
      </c>
      <c r="B191" t="s">
        <v>1226</v>
      </c>
      <c r="C191" t="s">
        <v>364</v>
      </c>
      <c r="D191" t="s">
        <v>365</v>
      </c>
      <c r="E191" s="9">
        <f>VLOOKUP(B191,Sheet1!$C$4:$D$250,2,FALSE)</f>
        <v>479099966</v>
      </c>
      <c r="F191">
        <f>VLOOKUP(A191,map!$B$1:$I$230,4,FALSE)</f>
        <v>3</v>
      </c>
      <c r="G191">
        <f>VLOOKUP(A191,map!$B$1:$I$230,5,FALSE)</f>
        <v>11</v>
      </c>
      <c r="H191" t="str">
        <f>VLOOKUP(A191,map!$B$1:$I$230,3,FALSE)</f>
        <v>청양</v>
      </c>
      <c r="I191" t="str">
        <f>VLOOKUP(A191,map!$B$1:$I$230,7,FALSE)</f>
        <v>충청남도</v>
      </c>
      <c r="J191" t="str">
        <f>VLOOKUP(A191,map!$B$1:$I$230,8,FALSE)</f>
        <v>청양군</v>
      </c>
    </row>
    <row r="192" spans="1:10">
      <c r="A192" s="1" t="s">
        <v>747</v>
      </c>
      <c r="B192" t="s">
        <v>1227</v>
      </c>
      <c r="C192" t="s">
        <v>366</v>
      </c>
      <c r="D192" t="s">
        <v>367</v>
      </c>
      <c r="E192" s="9">
        <f>VLOOKUP(B192,Sheet1!$C$4:$D$250,2,FALSE)</f>
        <v>446698483</v>
      </c>
      <c r="F192">
        <f>VLOOKUP(A192,map!$B$1:$I$230,4,FALSE)</f>
        <v>2</v>
      </c>
      <c r="G192">
        <f>VLOOKUP(A192,map!$B$1:$I$230,5,FALSE)</f>
        <v>10</v>
      </c>
      <c r="H192" t="str">
        <f>VLOOKUP(A192,map!$B$1:$I$230,3,FALSE)</f>
        <v>홍성</v>
      </c>
      <c r="I192" t="str">
        <f>VLOOKUP(A192,map!$B$1:$I$230,7,FALSE)</f>
        <v>충청남도</v>
      </c>
      <c r="J192" t="str">
        <f>VLOOKUP(A192,map!$B$1:$I$230,8,FALSE)</f>
        <v>홍성군</v>
      </c>
    </row>
    <row r="193" spans="1:10">
      <c r="A193" s="1" t="s">
        <v>748</v>
      </c>
      <c r="B193" t="s">
        <v>1228</v>
      </c>
      <c r="C193" t="s">
        <v>368</v>
      </c>
      <c r="D193" t="s">
        <v>369</v>
      </c>
      <c r="E193" s="9">
        <f>VLOOKUP(B193,Sheet1!$C$4:$D$250,2,FALSE)</f>
        <v>542648184</v>
      </c>
      <c r="F193">
        <f>VLOOKUP(A193,map!$B$1:$I$230,4,FALSE)</f>
        <v>3</v>
      </c>
      <c r="G193">
        <f>VLOOKUP(A193,map!$B$1:$I$230,5,FALSE)</f>
        <v>10</v>
      </c>
      <c r="H193" t="str">
        <f>VLOOKUP(A193,map!$B$1:$I$230,3,FALSE)</f>
        <v>예산</v>
      </c>
      <c r="I193" t="str">
        <f>VLOOKUP(A193,map!$B$1:$I$230,7,FALSE)</f>
        <v>충청남도</v>
      </c>
      <c r="J193" t="str">
        <f>VLOOKUP(A193,map!$B$1:$I$230,8,FALSE)</f>
        <v>예산군</v>
      </c>
    </row>
    <row r="194" spans="1:10">
      <c r="A194" s="1" t="s">
        <v>749</v>
      </c>
      <c r="B194" t="s">
        <v>1229</v>
      </c>
      <c r="C194" t="s">
        <v>370</v>
      </c>
      <c r="D194" t="s">
        <v>371</v>
      </c>
      <c r="E194" s="9">
        <f>VLOOKUP(B194,Sheet1!$C$4:$D$250,2,FALSE)</f>
        <v>515886990</v>
      </c>
      <c r="F194">
        <f>VLOOKUP(A194,map!$B$1:$I$230,4,FALSE)</f>
        <v>1</v>
      </c>
      <c r="G194">
        <f>VLOOKUP(A194,map!$B$1:$I$230,5,FALSE)</f>
        <v>9</v>
      </c>
      <c r="H194" t="str">
        <f>VLOOKUP(A194,map!$B$1:$I$230,3,FALSE)</f>
        <v>태안</v>
      </c>
      <c r="I194" t="str">
        <f>VLOOKUP(A194,map!$B$1:$I$230,7,FALSE)</f>
        <v>충청남도</v>
      </c>
      <c r="J194" t="str">
        <f>VLOOKUP(A194,map!$B$1:$I$230,8,FALSE)</f>
        <v>태안군</v>
      </c>
    </row>
    <row r="195" spans="1:10">
      <c r="A195" s="1" t="s">
        <v>750</v>
      </c>
      <c r="B195" t="s">
        <v>994</v>
      </c>
      <c r="C195" t="s">
        <v>372</v>
      </c>
      <c r="D195" t="s">
        <v>373</v>
      </c>
      <c r="E195" s="9">
        <f>VLOOKUP(B195,Sheet1!$C$4:$D$250,2,FALSE)</f>
        <v>8069138982</v>
      </c>
      <c r="F195" t="e">
        <f>VLOOKUP(A195,map!$B$1:$I$230,4,FALSE)</f>
        <v>#N/A</v>
      </c>
      <c r="G195" t="e">
        <f>VLOOKUP(A195,map!$B$1:$I$230,5,FALSE)</f>
        <v>#N/A</v>
      </c>
      <c r="H195" t="e">
        <f>VLOOKUP(A195,map!$B$1:$I$230,3,FALSE)</f>
        <v>#N/A</v>
      </c>
      <c r="I195" t="e">
        <f>VLOOKUP(A195,map!$B$1:$I$230,7,FALSE)</f>
        <v>#N/A</v>
      </c>
      <c r="J195" t="e">
        <f>VLOOKUP(A195,map!$B$1:$I$230,8,FALSE)</f>
        <v>#N/A</v>
      </c>
    </row>
    <row r="196" spans="1:10">
      <c r="A196" s="1" t="s">
        <v>751</v>
      </c>
      <c r="B196" t="s">
        <v>1230</v>
      </c>
      <c r="C196" t="s">
        <v>374</v>
      </c>
      <c r="D196" t="s">
        <v>375</v>
      </c>
      <c r="E196" s="9">
        <f>VLOOKUP(B196,Sheet1!$C$4:$D$250,2,FALSE)</f>
        <v>206040841</v>
      </c>
      <c r="F196">
        <f>VLOOKUP(A196,map!$B$1:$I$230,4,FALSE)</f>
        <v>3</v>
      </c>
      <c r="G196">
        <f>VLOOKUP(A196,map!$B$1:$I$230,5,FALSE)</f>
        <v>16</v>
      </c>
      <c r="H196" t="str">
        <f>VLOOKUP(A196,map!$B$1:$I$230,3,FALSE)</f>
        <v>전주</v>
      </c>
      <c r="I196" t="str">
        <f>VLOOKUP(A196,map!$B$1:$I$230,7,FALSE)</f>
        <v>전라북도</v>
      </c>
      <c r="J196" t="str">
        <f>VLOOKUP(A196,map!$B$1:$I$230,8,FALSE)</f>
        <v>전주시</v>
      </c>
    </row>
    <row r="197" spans="1:10">
      <c r="A197" s="1" t="s">
        <v>752</v>
      </c>
      <c r="B197" t="s">
        <v>1342</v>
      </c>
      <c r="C197" t="s">
        <v>376</v>
      </c>
      <c r="D197" t="s">
        <v>377</v>
      </c>
      <c r="E197" s="9">
        <v>92590000</v>
      </c>
      <c r="F197" t="e">
        <f>VLOOKUP(A197,map!$B$1:$I$230,4,FALSE)</f>
        <v>#N/A</v>
      </c>
      <c r="G197" t="e">
        <f>VLOOKUP(A197,map!$B$1:$I$230,5,FALSE)</f>
        <v>#N/A</v>
      </c>
      <c r="H197" t="e">
        <f>VLOOKUP(A197,map!$B$1:$I$230,3,FALSE)</f>
        <v>#N/A</v>
      </c>
      <c r="I197" t="e">
        <f>VLOOKUP(A197,map!$B$1:$I$230,7,FALSE)</f>
        <v>#N/A</v>
      </c>
      <c r="J197" t="e">
        <f>VLOOKUP(A197,map!$B$1:$I$230,8,FALSE)</f>
        <v>#N/A</v>
      </c>
    </row>
    <row r="198" spans="1:10">
      <c r="A198" s="1" t="s">
        <v>753</v>
      </c>
      <c r="B198" t="s">
        <v>1343</v>
      </c>
      <c r="C198" t="s">
        <v>378</v>
      </c>
      <c r="D198" t="s">
        <v>379</v>
      </c>
      <c r="E198" s="9">
        <v>112940000</v>
      </c>
      <c r="F198" t="e">
        <f>VLOOKUP(A198,map!$B$1:$I$230,4,FALSE)</f>
        <v>#N/A</v>
      </c>
      <c r="G198" t="e">
        <f>VLOOKUP(A198,map!$B$1:$I$230,5,FALSE)</f>
        <v>#N/A</v>
      </c>
      <c r="H198" t="e">
        <f>VLOOKUP(A198,map!$B$1:$I$230,3,FALSE)</f>
        <v>#N/A</v>
      </c>
      <c r="I198" t="e">
        <f>VLOOKUP(A198,map!$B$1:$I$230,7,FALSE)</f>
        <v>#N/A</v>
      </c>
      <c r="J198" t="e">
        <f>VLOOKUP(A198,map!$B$1:$I$230,8,FALSE)</f>
        <v>#N/A</v>
      </c>
    </row>
    <row r="199" spans="1:10">
      <c r="A199" s="1" t="s">
        <v>754</v>
      </c>
      <c r="B199" t="s">
        <v>1344</v>
      </c>
      <c r="C199" t="s">
        <v>111</v>
      </c>
      <c r="D199" t="s">
        <v>111</v>
      </c>
      <c r="E199" s="9" t="e">
        <f>VLOOKUP(B199,Sheet1!$C$4:$D$250,2,FALSE)</f>
        <v>#N/A</v>
      </c>
      <c r="F199" t="e">
        <f>VLOOKUP(A199,map!$B$1:$I$230,4,FALSE)</f>
        <v>#N/A</v>
      </c>
      <c r="G199" t="e">
        <f>VLOOKUP(A199,map!$B$1:$I$230,5,FALSE)</f>
        <v>#N/A</v>
      </c>
      <c r="H199" t="e">
        <f>VLOOKUP(A199,map!$B$1:$I$230,3,FALSE)</f>
        <v>#N/A</v>
      </c>
      <c r="I199" t="e">
        <f>VLOOKUP(A199,map!$B$1:$I$230,7,FALSE)</f>
        <v>#N/A</v>
      </c>
      <c r="J199" t="e">
        <f>VLOOKUP(A199,map!$B$1:$I$230,8,FALSE)</f>
        <v>#N/A</v>
      </c>
    </row>
    <row r="200" spans="1:10">
      <c r="A200" s="1" t="s">
        <v>755</v>
      </c>
      <c r="B200" t="s">
        <v>1231</v>
      </c>
      <c r="C200" t="s">
        <v>380</v>
      </c>
      <c r="D200" t="s">
        <v>381</v>
      </c>
      <c r="E200" s="9">
        <f>VLOOKUP(B200,Sheet1!$C$4:$D$250,2,FALSE)</f>
        <v>396683442</v>
      </c>
      <c r="F200">
        <f>VLOOKUP(A200,map!$B$1:$I$230,4,FALSE)</f>
        <v>2</v>
      </c>
      <c r="G200">
        <f>VLOOKUP(A200,map!$B$1:$I$230,5,FALSE)</f>
        <v>14</v>
      </c>
      <c r="H200" t="str">
        <f>VLOOKUP(A200,map!$B$1:$I$230,3,FALSE)</f>
        <v>군산</v>
      </c>
      <c r="I200" t="str">
        <f>VLOOKUP(A200,map!$B$1:$I$230,7,FALSE)</f>
        <v>전라북도</v>
      </c>
      <c r="J200" t="str">
        <f>VLOOKUP(A200,map!$B$1:$I$230,8,FALSE)</f>
        <v>군산시</v>
      </c>
    </row>
    <row r="201" spans="1:10">
      <c r="A201" s="1" t="s">
        <v>756</v>
      </c>
      <c r="B201" t="s">
        <v>1232</v>
      </c>
      <c r="C201" t="s">
        <v>382</v>
      </c>
      <c r="D201" t="s">
        <v>383</v>
      </c>
      <c r="E201" s="9">
        <f>VLOOKUP(B201,Sheet1!$C$4:$D$250,2,FALSE)</f>
        <v>506537047</v>
      </c>
      <c r="F201">
        <f>VLOOKUP(A201,map!$B$1:$I$230,4,FALSE)</f>
        <v>3</v>
      </c>
      <c r="G201">
        <f>VLOOKUP(A201,map!$B$1:$I$230,5,FALSE)</f>
        <v>14</v>
      </c>
      <c r="H201" t="str">
        <f>VLOOKUP(A201,map!$B$1:$I$230,3,FALSE)</f>
        <v>익산</v>
      </c>
      <c r="I201" t="str">
        <f>VLOOKUP(A201,map!$B$1:$I$230,7,FALSE)</f>
        <v>전라북도</v>
      </c>
      <c r="J201" t="str">
        <f>VLOOKUP(A201,map!$B$1:$I$230,8,FALSE)</f>
        <v>익산시</v>
      </c>
    </row>
    <row r="202" spans="1:10">
      <c r="A202" s="1" t="s">
        <v>757</v>
      </c>
      <c r="B202" t="s">
        <v>1345</v>
      </c>
      <c r="C202" t="s">
        <v>111</v>
      </c>
      <c r="D202" t="s">
        <v>111</v>
      </c>
      <c r="E202" s="9" t="e">
        <f>VLOOKUP(B202,Sheet1!$C$4:$D$250,2,FALSE)</f>
        <v>#N/A</v>
      </c>
      <c r="F202" t="e">
        <f>VLOOKUP(A202,map!$B$1:$I$230,4,FALSE)</f>
        <v>#N/A</v>
      </c>
      <c r="G202" t="e">
        <f>VLOOKUP(A202,map!$B$1:$I$230,5,FALSE)</f>
        <v>#N/A</v>
      </c>
      <c r="H202" t="e">
        <f>VLOOKUP(A202,map!$B$1:$I$230,3,FALSE)</f>
        <v>#N/A</v>
      </c>
      <c r="I202" t="e">
        <f>VLOOKUP(A202,map!$B$1:$I$230,7,FALSE)</f>
        <v>#N/A</v>
      </c>
      <c r="J202" t="e">
        <f>VLOOKUP(A202,map!$B$1:$I$230,8,FALSE)</f>
        <v>#N/A</v>
      </c>
    </row>
    <row r="203" spans="1:10">
      <c r="A203" s="1" t="s">
        <v>758</v>
      </c>
      <c r="B203" t="s">
        <v>1233</v>
      </c>
      <c r="C203" t="s">
        <v>384</v>
      </c>
      <c r="D203" t="s">
        <v>385</v>
      </c>
      <c r="E203" s="9">
        <f>VLOOKUP(B203,Sheet1!$C$4:$D$250,2,FALSE)</f>
        <v>693039121</v>
      </c>
      <c r="F203">
        <f>VLOOKUP(A203,map!$B$1:$I$230,4,FALSE)</f>
        <v>2</v>
      </c>
      <c r="G203">
        <f>VLOOKUP(A203,map!$B$1:$I$230,5,FALSE)</f>
        <v>16</v>
      </c>
      <c r="H203" t="str">
        <f>VLOOKUP(A203,map!$B$1:$I$230,3,FALSE)</f>
        <v>정읍</v>
      </c>
      <c r="I203" t="str">
        <f>VLOOKUP(A203,map!$B$1:$I$230,7,FALSE)</f>
        <v>전라북도</v>
      </c>
      <c r="J203" t="str">
        <f>VLOOKUP(A203,map!$B$1:$I$230,8,FALSE)</f>
        <v>정읍시</v>
      </c>
    </row>
    <row r="204" spans="1:10">
      <c r="A204" s="1" t="s">
        <v>759</v>
      </c>
      <c r="B204" t="s">
        <v>1234</v>
      </c>
      <c r="C204" t="s">
        <v>386</v>
      </c>
      <c r="D204" t="s">
        <v>387</v>
      </c>
      <c r="E204" s="9">
        <f>VLOOKUP(B204,Sheet1!$C$4:$D$250,2,FALSE)</f>
        <v>752191724</v>
      </c>
      <c r="F204">
        <f>VLOOKUP(A204,map!$B$1:$I$230,4,FALSE)</f>
        <v>5</v>
      </c>
      <c r="G204">
        <f>VLOOKUP(A204,map!$B$1:$I$230,5,FALSE)</f>
        <v>17</v>
      </c>
      <c r="H204" t="str">
        <f>VLOOKUP(A204,map!$B$1:$I$230,3,FALSE)</f>
        <v>남원</v>
      </c>
      <c r="I204" t="str">
        <f>VLOOKUP(A204,map!$B$1:$I$230,7,FALSE)</f>
        <v>전라북도</v>
      </c>
      <c r="J204" t="str">
        <f>VLOOKUP(A204,map!$B$1:$I$230,8,FALSE)</f>
        <v>남원시</v>
      </c>
    </row>
    <row r="205" spans="1:10">
      <c r="A205" s="1" t="s">
        <v>760</v>
      </c>
      <c r="B205" t="s">
        <v>1235</v>
      </c>
      <c r="C205" t="s">
        <v>388</v>
      </c>
      <c r="D205" t="s">
        <v>389</v>
      </c>
      <c r="E205" s="9">
        <f>VLOOKUP(B205,Sheet1!$C$4:$D$250,2,FALSE)</f>
        <v>545864268</v>
      </c>
      <c r="F205">
        <f>VLOOKUP(A205,map!$B$1:$I$230,4,FALSE)</f>
        <v>3</v>
      </c>
      <c r="G205">
        <f>VLOOKUP(A205,map!$B$1:$I$230,5,FALSE)</f>
        <v>15</v>
      </c>
      <c r="H205" t="str">
        <f>VLOOKUP(A205,map!$B$1:$I$230,3,FALSE)</f>
        <v>김제</v>
      </c>
      <c r="I205" t="str">
        <f>VLOOKUP(A205,map!$B$1:$I$230,7,FALSE)</f>
        <v>전라북도</v>
      </c>
      <c r="J205" t="str">
        <f>VLOOKUP(A205,map!$B$1:$I$230,8,FALSE)</f>
        <v>김제시</v>
      </c>
    </row>
    <row r="206" spans="1:10">
      <c r="A206" s="1" t="s">
        <v>761</v>
      </c>
      <c r="B206" t="s">
        <v>1236</v>
      </c>
      <c r="C206" t="s">
        <v>390</v>
      </c>
      <c r="D206" t="s">
        <v>391</v>
      </c>
      <c r="E206" s="9">
        <f>VLOOKUP(B206,Sheet1!$C$4:$D$250,2,FALSE)</f>
        <v>821055309</v>
      </c>
      <c r="F206">
        <f>VLOOKUP(A206,map!$B$1:$I$230,4,FALSE)</f>
        <v>4</v>
      </c>
      <c r="G206">
        <f>VLOOKUP(A206,map!$B$1:$I$230,5,FALSE)</f>
        <v>15</v>
      </c>
      <c r="H206" t="str">
        <f>VLOOKUP(A206,map!$B$1:$I$230,3,FALSE)</f>
        <v>완주</v>
      </c>
      <c r="I206" t="str">
        <f>VLOOKUP(A206,map!$B$1:$I$230,7,FALSE)</f>
        <v>전라북도</v>
      </c>
      <c r="J206" t="str">
        <f>VLOOKUP(A206,map!$B$1:$I$230,8,FALSE)</f>
        <v>완주군</v>
      </c>
    </row>
    <row r="207" spans="1:10">
      <c r="A207" s="1" t="s">
        <v>762</v>
      </c>
      <c r="B207" t="s">
        <v>1237</v>
      </c>
      <c r="C207" t="s">
        <v>392</v>
      </c>
      <c r="D207" t="s">
        <v>393</v>
      </c>
      <c r="E207" s="9">
        <f>VLOOKUP(B207,Sheet1!$C$4:$D$250,2,FALSE)</f>
        <v>789091740</v>
      </c>
      <c r="F207">
        <f>VLOOKUP(A207,map!$B$1:$I$230,4,FALSE)</f>
        <v>4</v>
      </c>
      <c r="G207">
        <f>VLOOKUP(A207,map!$B$1:$I$230,5,FALSE)</f>
        <v>16</v>
      </c>
      <c r="H207" t="str">
        <f>VLOOKUP(A207,map!$B$1:$I$230,3,FALSE)</f>
        <v>진안</v>
      </c>
      <c r="I207" t="str">
        <f>VLOOKUP(A207,map!$B$1:$I$230,7,FALSE)</f>
        <v>전라북도</v>
      </c>
      <c r="J207" t="str">
        <f>VLOOKUP(A207,map!$B$1:$I$230,8,FALSE)</f>
        <v>진안군</v>
      </c>
    </row>
    <row r="208" spans="1:10">
      <c r="A208" s="1" t="s">
        <v>763</v>
      </c>
      <c r="B208" t="s">
        <v>1238</v>
      </c>
      <c r="C208" t="s">
        <v>394</v>
      </c>
      <c r="D208" t="s">
        <v>395</v>
      </c>
      <c r="E208" s="9">
        <f>VLOOKUP(B208,Sheet1!$C$4:$D$250,2,FALSE)</f>
        <v>631755526</v>
      </c>
      <c r="F208">
        <f>VLOOKUP(A208,map!$B$1:$I$230,4,FALSE)</f>
        <v>5</v>
      </c>
      <c r="G208">
        <f>VLOOKUP(A208,map!$B$1:$I$230,5,FALSE)</f>
        <v>15</v>
      </c>
      <c r="H208" t="str">
        <f>VLOOKUP(A208,map!$B$1:$I$230,3,FALSE)</f>
        <v>무주</v>
      </c>
      <c r="I208" t="str">
        <f>VLOOKUP(A208,map!$B$1:$I$230,7,FALSE)</f>
        <v>전라북도</v>
      </c>
      <c r="J208" t="str">
        <f>VLOOKUP(A208,map!$B$1:$I$230,8,FALSE)</f>
        <v>무주군</v>
      </c>
    </row>
    <row r="209" spans="1:10">
      <c r="A209" s="1" t="s">
        <v>764</v>
      </c>
      <c r="B209" t="s">
        <v>1239</v>
      </c>
      <c r="C209" t="s">
        <v>396</v>
      </c>
      <c r="D209" t="s">
        <v>397</v>
      </c>
      <c r="E209" s="9">
        <f>VLOOKUP(B209,Sheet1!$C$4:$D$250,2,FALSE)</f>
        <v>533202165</v>
      </c>
      <c r="F209">
        <f>VLOOKUP(A209,map!$B$1:$I$230,4,FALSE)</f>
        <v>5</v>
      </c>
      <c r="G209">
        <f>VLOOKUP(A209,map!$B$1:$I$230,5,FALSE)</f>
        <v>16</v>
      </c>
      <c r="H209" t="str">
        <f>VLOOKUP(A209,map!$B$1:$I$230,3,FALSE)</f>
        <v>장수</v>
      </c>
      <c r="I209" t="str">
        <f>VLOOKUP(A209,map!$B$1:$I$230,7,FALSE)</f>
        <v>전라북도</v>
      </c>
      <c r="J209" t="str">
        <f>VLOOKUP(A209,map!$B$1:$I$230,8,FALSE)</f>
        <v>장수군</v>
      </c>
    </row>
    <row r="210" spans="1:10">
      <c r="A210" s="1" t="s">
        <v>765</v>
      </c>
      <c r="B210" t="s">
        <v>1240</v>
      </c>
      <c r="C210" t="s">
        <v>398</v>
      </c>
      <c r="D210" t="s">
        <v>399</v>
      </c>
      <c r="E210" s="9">
        <f>VLOOKUP(B210,Sheet1!$C$4:$D$250,2,FALSE)</f>
        <v>597222769</v>
      </c>
      <c r="F210">
        <f>VLOOKUP(A210,map!$B$1:$I$230,4,FALSE)</f>
        <v>4</v>
      </c>
      <c r="G210">
        <f>VLOOKUP(A210,map!$B$1:$I$230,5,FALSE)</f>
        <v>17</v>
      </c>
      <c r="H210" t="str">
        <f>VLOOKUP(A210,map!$B$1:$I$230,3,FALSE)</f>
        <v>임실</v>
      </c>
      <c r="I210" t="str">
        <f>VLOOKUP(A210,map!$B$1:$I$230,7,FALSE)</f>
        <v>전라북도</v>
      </c>
      <c r="J210" t="str">
        <f>VLOOKUP(A210,map!$B$1:$I$230,8,FALSE)</f>
        <v>임실군</v>
      </c>
    </row>
    <row r="211" spans="1:10">
      <c r="A211" s="1" t="s">
        <v>766</v>
      </c>
      <c r="B211" t="s">
        <v>1241</v>
      </c>
      <c r="C211" t="s">
        <v>400</v>
      </c>
      <c r="D211" t="s">
        <v>401</v>
      </c>
      <c r="E211" s="9">
        <f>VLOOKUP(B211,Sheet1!$C$4:$D$250,2,FALSE)</f>
        <v>495794067</v>
      </c>
      <c r="F211">
        <f>VLOOKUP(A211,map!$B$1:$I$230,4,FALSE)</f>
        <v>3</v>
      </c>
      <c r="G211">
        <f>VLOOKUP(A211,map!$B$1:$I$230,5,FALSE)</f>
        <v>17</v>
      </c>
      <c r="H211" t="str">
        <f>VLOOKUP(A211,map!$B$1:$I$230,3,FALSE)</f>
        <v>순창</v>
      </c>
      <c r="I211" t="str">
        <f>VLOOKUP(A211,map!$B$1:$I$230,7,FALSE)</f>
        <v>전라북도</v>
      </c>
      <c r="J211" t="str">
        <f>VLOOKUP(A211,map!$B$1:$I$230,8,FALSE)</f>
        <v>순창군</v>
      </c>
    </row>
    <row r="212" spans="1:10">
      <c r="A212" s="1" t="s">
        <v>767</v>
      </c>
      <c r="B212" t="s">
        <v>1242</v>
      </c>
      <c r="C212" t="s">
        <v>402</v>
      </c>
      <c r="D212" t="s">
        <v>403</v>
      </c>
      <c r="E212" s="9">
        <f>VLOOKUP(B212,Sheet1!$C$4:$D$250,2,FALSE)</f>
        <v>607484716</v>
      </c>
      <c r="F212">
        <f>VLOOKUP(A212,map!$B$1:$I$230,4,FALSE)</f>
        <v>1</v>
      </c>
      <c r="G212">
        <f>VLOOKUP(A212,map!$B$1:$I$230,5,FALSE)</f>
        <v>16</v>
      </c>
      <c r="H212" t="str">
        <f>VLOOKUP(A212,map!$B$1:$I$230,3,FALSE)</f>
        <v>고창</v>
      </c>
      <c r="I212" t="str">
        <f>VLOOKUP(A212,map!$B$1:$I$230,7,FALSE)</f>
        <v>전라북도</v>
      </c>
      <c r="J212" t="str">
        <f>VLOOKUP(A212,map!$B$1:$I$230,8,FALSE)</f>
        <v>고창군</v>
      </c>
    </row>
    <row r="213" spans="1:10">
      <c r="A213" s="1" t="s">
        <v>768</v>
      </c>
      <c r="B213" t="s">
        <v>1243</v>
      </c>
      <c r="C213" t="s">
        <v>404</v>
      </c>
      <c r="D213" t="s">
        <v>405</v>
      </c>
      <c r="E213" s="9">
        <f>VLOOKUP(B213,Sheet1!$C$4:$D$250,2,FALSE)</f>
        <v>493176247</v>
      </c>
      <c r="F213">
        <f>VLOOKUP(A213,map!$B$1:$I$230,4,FALSE)</f>
        <v>2</v>
      </c>
      <c r="G213">
        <f>VLOOKUP(A213,map!$B$1:$I$230,5,FALSE)</f>
        <v>15</v>
      </c>
      <c r="H213" t="str">
        <f>VLOOKUP(A213,map!$B$1:$I$230,3,FALSE)</f>
        <v>부안</v>
      </c>
      <c r="I213" t="str">
        <f>VLOOKUP(A213,map!$B$1:$I$230,7,FALSE)</f>
        <v>전라북도</v>
      </c>
      <c r="J213" t="str">
        <f>VLOOKUP(A213,map!$B$1:$I$230,8,FALSE)</f>
        <v>부안군</v>
      </c>
    </row>
    <row r="214" spans="1:10">
      <c r="A214" s="1" t="s">
        <v>769</v>
      </c>
      <c r="B214" t="s">
        <v>1009</v>
      </c>
      <c r="C214" t="s">
        <v>406</v>
      </c>
      <c r="D214" t="s">
        <v>407</v>
      </c>
      <c r="E214" s="9">
        <f>VLOOKUP(B214,Sheet1!$C$4:$D$250,2,FALSE)</f>
        <v>12345209476</v>
      </c>
      <c r="F214" t="e">
        <f>VLOOKUP(A214,map!$B$1:$I$230,4,FALSE)</f>
        <v>#N/A</v>
      </c>
      <c r="G214" t="e">
        <f>VLOOKUP(A214,map!$B$1:$I$230,5,FALSE)</f>
        <v>#N/A</v>
      </c>
      <c r="H214" t="e">
        <f>VLOOKUP(A214,map!$B$1:$I$230,3,FALSE)</f>
        <v>#N/A</v>
      </c>
      <c r="I214" t="e">
        <f>VLOOKUP(A214,map!$B$1:$I$230,7,FALSE)</f>
        <v>#N/A</v>
      </c>
      <c r="J214" t="e">
        <f>VLOOKUP(A214,map!$B$1:$I$230,8,FALSE)</f>
        <v>#N/A</v>
      </c>
    </row>
    <row r="215" spans="1:10">
      <c r="A215" s="1" t="s">
        <v>770</v>
      </c>
      <c r="B215" t="s">
        <v>1244</v>
      </c>
      <c r="C215" t="s">
        <v>408</v>
      </c>
      <c r="D215" t="s">
        <v>409</v>
      </c>
      <c r="E215" s="9">
        <f>VLOOKUP(B215,Sheet1!$C$4:$D$250,2,FALSE)</f>
        <v>51620811</v>
      </c>
      <c r="F215">
        <f>VLOOKUP(A215,map!$B$1:$I$230,4,FALSE)</f>
        <v>0</v>
      </c>
      <c r="G215">
        <f>VLOOKUP(A215,map!$B$1:$I$230,5,FALSE)</f>
        <v>20</v>
      </c>
      <c r="H215" t="str">
        <f>VLOOKUP(A215,map!$B$1:$I$230,3,FALSE)</f>
        <v>목포</v>
      </c>
      <c r="I215" t="str">
        <f>VLOOKUP(A215,map!$B$1:$I$230,7,FALSE)</f>
        <v>전라남도</v>
      </c>
      <c r="J215" t="str">
        <f>VLOOKUP(A215,map!$B$1:$I$230,8,FALSE)</f>
        <v>목포시</v>
      </c>
    </row>
    <row r="216" spans="1:10">
      <c r="A216" s="1" t="s">
        <v>771</v>
      </c>
      <c r="B216" t="s">
        <v>1245</v>
      </c>
      <c r="C216" t="s">
        <v>410</v>
      </c>
      <c r="D216" t="s">
        <v>411</v>
      </c>
      <c r="E216" s="9">
        <f>VLOOKUP(B216,Sheet1!$C$4:$D$250,2,FALSE)</f>
        <v>512084272</v>
      </c>
      <c r="F216">
        <f>VLOOKUP(A216,map!$B$1:$I$230,4,FALSE)</f>
        <v>4</v>
      </c>
      <c r="G216">
        <f>VLOOKUP(A216,map!$B$1:$I$230,5,FALSE)</f>
        <v>21</v>
      </c>
      <c r="H216" t="str">
        <f>VLOOKUP(A216,map!$B$1:$I$230,3,FALSE)</f>
        <v>여수</v>
      </c>
      <c r="I216" t="str">
        <f>VLOOKUP(A216,map!$B$1:$I$230,7,FALSE)</f>
        <v>전라남도</v>
      </c>
      <c r="J216" t="str">
        <f>VLOOKUP(A216,map!$B$1:$I$230,8,FALSE)</f>
        <v>여수시</v>
      </c>
    </row>
    <row r="217" spans="1:10">
      <c r="A217" s="1" t="s">
        <v>772</v>
      </c>
      <c r="B217" t="s">
        <v>1246</v>
      </c>
      <c r="C217" t="s">
        <v>412</v>
      </c>
      <c r="D217" t="s">
        <v>413</v>
      </c>
      <c r="E217" s="9">
        <f>VLOOKUP(B217,Sheet1!$C$4:$D$250,2,FALSE)</f>
        <v>911055038</v>
      </c>
      <c r="F217">
        <f>VLOOKUP(A217,map!$B$1:$I$230,4,FALSE)</f>
        <v>4</v>
      </c>
      <c r="G217">
        <f>VLOOKUP(A217,map!$B$1:$I$230,5,FALSE)</f>
        <v>20</v>
      </c>
      <c r="H217" t="str">
        <f>VLOOKUP(A217,map!$B$1:$I$230,3,FALSE)</f>
        <v>순천</v>
      </c>
      <c r="I217" t="str">
        <f>VLOOKUP(A217,map!$B$1:$I$230,7,FALSE)</f>
        <v>전라남도</v>
      </c>
      <c r="J217" t="str">
        <f>VLOOKUP(A217,map!$B$1:$I$230,8,FALSE)</f>
        <v>순천시</v>
      </c>
    </row>
    <row r="218" spans="1:10">
      <c r="A218" s="1" t="s">
        <v>773</v>
      </c>
      <c r="B218" t="s">
        <v>1247</v>
      </c>
      <c r="C218" t="s">
        <v>414</v>
      </c>
      <c r="D218" t="s">
        <v>415</v>
      </c>
      <c r="E218" s="9">
        <f>VLOOKUP(B218,Sheet1!$C$4:$D$250,2,FALSE)</f>
        <v>608403003</v>
      </c>
      <c r="F218">
        <f>VLOOKUP(A218,map!$B$1:$I$230,4,FALSE)</f>
        <v>1</v>
      </c>
      <c r="G218">
        <f>VLOOKUP(A218,map!$B$1:$I$230,5,FALSE)</f>
        <v>20</v>
      </c>
      <c r="H218" t="str">
        <f>VLOOKUP(A218,map!$B$1:$I$230,3,FALSE)</f>
        <v>나주</v>
      </c>
      <c r="I218" t="str">
        <f>VLOOKUP(A218,map!$B$1:$I$230,7,FALSE)</f>
        <v>전라남도</v>
      </c>
      <c r="J218" t="str">
        <f>VLOOKUP(A218,map!$B$1:$I$230,8,FALSE)</f>
        <v>나주시</v>
      </c>
    </row>
    <row r="219" spans="1:10">
      <c r="A219" s="1" t="s">
        <v>774</v>
      </c>
      <c r="B219" t="s">
        <v>1248</v>
      </c>
      <c r="C219" t="s">
        <v>416</v>
      </c>
      <c r="D219" t="s">
        <v>417</v>
      </c>
      <c r="E219" s="9">
        <f>VLOOKUP(B219,Sheet1!$C$4:$D$250,2,FALSE)</f>
        <v>463087471</v>
      </c>
      <c r="F219">
        <f>VLOOKUP(A219,map!$B$1:$I$230,4,FALSE)</f>
        <v>5</v>
      </c>
      <c r="G219">
        <f>VLOOKUP(A219,map!$B$1:$I$230,5,FALSE)</f>
        <v>20</v>
      </c>
      <c r="H219" t="str">
        <f>VLOOKUP(A219,map!$B$1:$I$230,3,FALSE)</f>
        <v>광양</v>
      </c>
      <c r="I219" t="str">
        <f>VLOOKUP(A219,map!$B$1:$I$230,7,FALSE)</f>
        <v>전라남도</v>
      </c>
      <c r="J219" t="str">
        <f>VLOOKUP(A219,map!$B$1:$I$230,8,FALSE)</f>
        <v>광양시</v>
      </c>
    </row>
    <row r="220" spans="1:10">
      <c r="A220" s="1" t="s">
        <v>775</v>
      </c>
      <c r="B220" t="s">
        <v>1249</v>
      </c>
      <c r="C220" t="s">
        <v>418</v>
      </c>
      <c r="D220" t="s">
        <v>419</v>
      </c>
      <c r="E220" s="9">
        <f>VLOOKUP(B220,Sheet1!$C$4:$D$250,2,FALSE)</f>
        <v>455091603</v>
      </c>
      <c r="F220">
        <f>VLOOKUP(A220,map!$B$1:$I$230,4,FALSE)</f>
        <v>2</v>
      </c>
      <c r="G220">
        <f>VLOOKUP(A220,map!$B$1:$I$230,5,FALSE)</f>
        <v>18</v>
      </c>
      <c r="H220" t="str">
        <f>VLOOKUP(A220,map!$B$1:$I$230,3,FALSE)</f>
        <v>담양</v>
      </c>
      <c r="I220" t="str">
        <f>VLOOKUP(A220,map!$B$1:$I$230,7,FALSE)</f>
        <v>전라남도</v>
      </c>
      <c r="J220" t="str">
        <f>VLOOKUP(A220,map!$B$1:$I$230,8,FALSE)</f>
        <v>담양군</v>
      </c>
    </row>
    <row r="221" spans="1:10">
      <c r="A221" s="1" t="s">
        <v>776</v>
      </c>
      <c r="B221" t="s">
        <v>1250</v>
      </c>
      <c r="C221" t="s">
        <v>420</v>
      </c>
      <c r="D221" t="s">
        <v>421</v>
      </c>
      <c r="E221" s="9">
        <f>VLOOKUP(B221,Sheet1!$C$4:$D$250,2,FALSE)</f>
        <v>547467005</v>
      </c>
      <c r="F221">
        <f>VLOOKUP(A221,map!$B$1:$I$230,4,FALSE)</f>
        <v>3</v>
      </c>
      <c r="G221">
        <f>VLOOKUP(A221,map!$B$1:$I$230,5,FALSE)</f>
        <v>18</v>
      </c>
      <c r="H221" t="str">
        <f>VLOOKUP(A221,map!$B$1:$I$230,3,FALSE)</f>
        <v>곡성</v>
      </c>
      <c r="I221" t="str">
        <f>VLOOKUP(A221,map!$B$1:$I$230,7,FALSE)</f>
        <v>전라남도</v>
      </c>
      <c r="J221" t="str">
        <f>VLOOKUP(A221,map!$B$1:$I$230,8,FALSE)</f>
        <v>곡성군</v>
      </c>
    </row>
    <row r="222" spans="1:10">
      <c r="A222" s="1" t="s">
        <v>777</v>
      </c>
      <c r="B222" t="s">
        <v>1251</v>
      </c>
      <c r="C222" t="s">
        <v>422</v>
      </c>
      <c r="D222" t="s">
        <v>423</v>
      </c>
      <c r="E222" s="9">
        <f>VLOOKUP(B222,Sheet1!$C$4:$D$250,2,FALSE)</f>
        <v>443243407</v>
      </c>
      <c r="F222">
        <f>VLOOKUP(A222,map!$B$1:$I$230,4,FALSE)</f>
        <v>4</v>
      </c>
      <c r="G222">
        <f>VLOOKUP(A222,map!$B$1:$I$230,5,FALSE)</f>
        <v>18</v>
      </c>
      <c r="H222" t="str">
        <f>VLOOKUP(A222,map!$B$1:$I$230,3,FALSE)</f>
        <v>구례</v>
      </c>
      <c r="I222" t="str">
        <f>VLOOKUP(A222,map!$B$1:$I$230,7,FALSE)</f>
        <v>전라남도</v>
      </c>
      <c r="J222" t="str">
        <f>VLOOKUP(A222,map!$B$1:$I$230,8,FALSE)</f>
        <v>구례군</v>
      </c>
    </row>
    <row r="223" spans="1:10">
      <c r="A223" s="1" t="s">
        <v>778</v>
      </c>
      <c r="B223" t="s">
        <v>1252</v>
      </c>
      <c r="C223" t="s">
        <v>424</v>
      </c>
      <c r="D223" t="s">
        <v>425</v>
      </c>
      <c r="E223" s="9">
        <f>VLOOKUP(B223,Sheet1!$C$4:$D$250,2,FALSE)</f>
        <v>807372281</v>
      </c>
      <c r="F223">
        <f>VLOOKUP(A223,map!$B$1:$I$230,4,FALSE)</f>
        <v>3</v>
      </c>
      <c r="G223">
        <f>VLOOKUP(A223,map!$B$1:$I$230,5,FALSE)</f>
        <v>22</v>
      </c>
      <c r="H223" t="str">
        <f>VLOOKUP(A223,map!$B$1:$I$230,3,FALSE)</f>
        <v>고흥</v>
      </c>
      <c r="I223" t="str">
        <f>VLOOKUP(A223,map!$B$1:$I$230,7,FALSE)</f>
        <v>전라남도</v>
      </c>
      <c r="J223" t="str">
        <f>VLOOKUP(A223,map!$B$1:$I$230,8,FALSE)</f>
        <v>고흥군</v>
      </c>
    </row>
    <row r="224" spans="1:10">
      <c r="A224" s="1" t="s">
        <v>779</v>
      </c>
      <c r="B224" t="s">
        <v>1253</v>
      </c>
      <c r="C224" t="s">
        <v>426</v>
      </c>
      <c r="D224" t="s">
        <v>427</v>
      </c>
      <c r="E224" s="9">
        <f>VLOOKUP(B224,Sheet1!$C$4:$D$250,2,FALSE)</f>
        <v>664012341</v>
      </c>
      <c r="F224">
        <f>VLOOKUP(A224,map!$B$1:$I$230,4,FALSE)</f>
        <v>3</v>
      </c>
      <c r="G224">
        <f>VLOOKUP(A224,map!$B$1:$I$230,5,FALSE)</f>
        <v>21</v>
      </c>
      <c r="H224" t="str">
        <f>VLOOKUP(A224,map!$B$1:$I$230,3,FALSE)</f>
        <v>보성</v>
      </c>
      <c r="I224" t="str">
        <f>VLOOKUP(A224,map!$B$1:$I$230,7,FALSE)</f>
        <v>전라남도</v>
      </c>
      <c r="J224" t="str">
        <f>VLOOKUP(A224,map!$B$1:$I$230,8,FALSE)</f>
        <v>보성군</v>
      </c>
    </row>
    <row r="225" spans="1:10">
      <c r="A225" s="1" t="s">
        <v>780</v>
      </c>
      <c r="B225" t="s">
        <v>1254</v>
      </c>
      <c r="C225" t="s">
        <v>428</v>
      </c>
      <c r="D225" t="s">
        <v>429</v>
      </c>
      <c r="E225" s="9">
        <f>VLOOKUP(B225,Sheet1!$C$4:$D$250,2,FALSE)</f>
        <v>787011713</v>
      </c>
      <c r="F225">
        <f>VLOOKUP(A225,map!$B$1:$I$230,4,FALSE)</f>
        <v>4</v>
      </c>
      <c r="G225">
        <f>VLOOKUP(A225,map!$B$1:$I$230,5,FALSE)</f>
        <v>19</v>
      </c>
      <c r="H225" t="str">
        <f>VLOOKUP(A225,map!$B$1:$I$230,3,FALSE)</f>
        <v>화순</v>
      </c>
      <c r="I225" t="str">
        <f>VLOOKUP(A225,map!$B$1:$I$230,7,FALSE)</f>
        <v>전라남도</v>
      </c>
      <c r="J225" t="str">
        <f>VLOOKUP(A225,map!$B$1:$I$230,8,FALSE)</f>
        <v>화순군</v>
      </c>
    </row>
    <row r="226" spans="1:10">
      <c r="A226" s="1" t="s">
        <v>781</v>
      </c>
      <c r="B226" t="s">
        <v>1255</v>
      </c>
      <c r="C226" t="s">
        <v>430</v>
      </c>
      <c r="D226" t="s">
        <v>431</v>
      </c>
      <c r="E226" s="9">
        <f>VLOOKUP(B226,Sheet1!$C$4:$D$250,2,FALSE)</f>
        <v>622342074</v>
      </c>
      <c r="F226">
        <f>VLOOKUP(A226,map!$B$1:$I$230,4,FALSE)</f>
        <v>2</v>
      </c>
      <c r="G226">
        <f>VLOOKUP(A226,map!$B$1:$I$230,5,FALSE)</f>
        <v>22</v>
      </c>
      <c r="H226" t="str">
        <f>VLOOKUP(A226,map!$B$1:$I$230,3,FALSE)</f>
        <v>장흥</v>
      </c>
      <c r="I226" t="str">
        <f>VLOOKUP(A226,map!$B$1:$I$230,7,FALSE)</f>
        <v>전라남도</v>
      </c>
      <c r="J226" t="str">
        <f>VLOOKUP(A226,map!$B$1:$I$230,8,FALSE)</f>
        <v>장흥군</v>
      </c>
    </row>
    <row r="227" spans="1:10">
      <c r="A227" s="1" t="s">
        <v>782</v>
      </c>
      <c r="B227" t="s">
        <v>1256</v>
      </c>
      <c r="C227" t="s">
        <v>432</v>
      </c>
      <c r="D227" t="s">
        <v>433</v>
      </c>
      <c r="E227" s="9">
        <f>VLOOKUP(B227,Sheet1!$C$4:$D$250,2,FALSE)</f>
        <v>500909508</v>
      </c>
      <c r="F227">
        <f>VLOOKUP(A227,map!$B$1:$I$230,4,FALSE)</f>
        <v>1</v>
      </c>
      <c r="G227">
        <f>VLOOKUP(A227,map!$B$1:$I$230,5,FALSE)</f>
        <v>22</v>
      </c>
      <c r="H227" t="str">
        <f>VLOOKUP(A227,map!$B$1:$I$230,3,FALSE)</f>
        <v>강진</v>
      </c>
      <c r="I227" t="str">
        <f>VLOOKUP(A227,map!$B$1:$I$230,7,FALSE)</f>
        <v>전라남도</v>
      </c>
      <c r="J227" t="str">
        <f>VLOOKUP(A227,map!$B$1:$I$230,8,FALSE)</f>
        <v>강진군</v>
      </c>
    </row>
    <row r="228" spans="1:10">
      <c r="A228" s="1" t="s">
        <v>783</v>
      </c>
      <c r="B228" t="s">
        <v>1257</v>
      </c>
      <c r="C228" t="s">
        <v>434</v>
      </c>
      <c r="D228" t="s">
        <v>435</v>
      </c>
      <c r="E228" s="9">
        <f>VLOOKUP(B228,Sheet1!$C$4:$D$250,2,FALSE)</f>
        <v>1031306018</v>
      </c>
      <c r="F228">
        <f>VLOOKUP(A228,map!$B$1:$I$230,4,FALSE)</f>
        <v>0</v>
      </c>
      <c r="G228">
        <f>VLOOKUP(A228,map!$B$1:$I$230,5,FALSE)</f>
        <v>21</v>
      </c>
      <c r="H228" t="str">
        <f>VLOOKUP(A228,map!$B$1:$I$230,3,FALSE)</f>
        <v>해남</v>
      </c>
      <c r="I228" t="str">
        <f>VLOOKUP(A228,map!$B$1:$I$230,7,FALSE)</f>
        <v>전라남도</v>
      </c>
      <c r="J228" t="str">
        <f>VLOOKUP(A228,map!$B$1:$I$230,8,FALSE)</f>
        <v>해남군</v>
      </c>
    </row>
    <row r="229" spans="1:10">
      <c r="A229" s="1" t="s">
        <v>784</v>
      </c>
      <c r="B229" t="s">
        <v>1258</v>
      </c>
      <c r="C229" t="s">
        <v>436</v>
      </c>
      <c r="D229" t="s">
        <v>437</v>
      </c>
      <c r="E229" s="9">
        <f>VLOOKUP(B229,Sheet1!$C$4:$D$250,2,FALSE)</f>
        <v>612561438</v>
      </c>
      <c r="F229">
        <f>VLOOKUP(A229,map!$B$1:$I$230,4,FALSE)</f>
        <v>1</v>
      </c>
      <c r="G229">
        <f>VLOOKUP(A229,map!$B$1:$I$230,5,FALSE)</f>
        <v>21</v>
      </c>
      <c r="H229" t="str">
        <f>VLOOKUP(A229,map!$B$1:$I$230,3,FALSE)</f>
        <v>영암</v>
      </c>
      <c r="I229" t="str">
        <f>VLOOKUP(A229,map!$B$1:$I$230,7,FALSE)</f>
        <v>전라남도</v>
      </c>
      <c r="J229" t="str">
        <f>VLOOKUP(A229,map!$B$1:$I$230,8,FALSE)</f>
        <v>영암군</v>
      </c>
    </row>
    <row r="230" spans="1:10">
      <c r="A230" s="1" t="s">
        <v>785</v>
      </c>
      <c r="B230" t="s">
        <v>1259</v>
      </c>
      <c r="C230" t="s">
        <v>438</v>
      </c>
      <c r="D230" t="s">
        <v>439</v>
      </c>
      <c r="E230" s="9">
        <f>VLOOKUP(B230,Sheet1!$C$4:$D$250,2,FALSE)</f>
        <v>449711044</v>
      </c>
      <c r="F230">
        <f>VLOOKUP(A230,map!$B$1:$I$230,4,FALSE)</f>
        <v>1</v>
      </c>
      <c r="G230">
        <f>VLOOKUP(A230,map!$B$1:$I$230,5,FALSE)</f>
        <v>19</v>
      </c>
      <c r="H230" t="str">
        <f>VLOOKUP(A230,map!$B$1:$I$230,3,FALSE)</f>
        <v>무안</v>
      </c>
      <c r="I230" t="str">
        <f>VLOOKUP(A230,map!$B$1:$I$230,7,FALSE)</f>
        <v>전라남도</v>
      </c>
      <c r="J230" t="str">
        <f>VLOOKUP(A230,map!$B$1:$I$230,8,FALSE)</f>
        <v>무안군</v>
      </c>
    </row>
    <row r="231" spans="1:10">
      <c r="A231" s="1" t="s">
        <v>786</v>
      </c>
      <c r="B231" t="s">
        <v>1260</v>
      </c>
      <c r="C231" t="s">
        <v>440</v>
      </c>
      <c r="D231" t="s">
        <v>441</v>
      </c>
      <c r="E231" s="9">
        <f>VLOOKUP(B231,Sheet1!$C$4:$D$250,2,FALSE)</f>
        <v>392103012</v>
      </c>
      <c r="F231">
        <f>VLOOKUP(A231,map!$B$1:$I$230,4,FALSE)</f>
        <v>1</v>
      </c>
      <c r="G231">
        <f>VLOOKUP(A231,map!$B$1:$I$230,5,FALSE)</f>
        <v>18</v>
      </c>
      <c r="H231" t="str">
        <f>VLOOKUP(A231,map!$B$1:$I$230,3,FALSE)</f>
        <v>함평</v>
      </c>
      <c r="I231" t="str">
        <f>VLOOKUP(A231,map!$B$1:$I$230,7,FALSE)</f>
        <v>전라남도</v>
      </c>
      <c r="J231" t="str">
        <f>VLOOKUP(A231,map!$B$1:$I$230,8,FALSE)</f>
        <v>함평군</v>
      </c>
    </row>
    <row r="232" spans="1:10">
      <c r="A232" s="1" t="s">
        <v>787</v>
      </c>
      <c r="B232" t="s">
        <v>1261</v>
      </c>
      <c r="C232" t="s">
        <v>442</v>
      </c>
      <c r="D232" t="s">
        <v>443</v>
      </c>
      <c r="E232" s="9">
        <f>VLOOKUP(B232,Sheet1!$C$4:$D$250,2,FALSE)</f>
        <v>474963093</v>
      </c>
      <c r="F232">
        <f>VLOOKUP(A232,map!$B$1:$I$230,4,FALSE)</f>
        <v>1</v>
      </c>
      <c r="G232">
        <f>VLOOKUP(A232,map!$B$1:$I$230,5,FALSE)</f>
        <v>17</v>
      </c>
      <c r="H232" t="str">
        <f>VLOOKUP(A232,map!$B$1:$I$230,3,FALSE)</f>
        <v>영광</v>
      </c>
      <c r="I232" t="str">
        <f>VLOOKUP(A232,map!$B$1:$I$230,7,FALSE)</f>
        <v>전라남도</v>
      </c>
      <c r="J232" t="str">
        <f>VLOOKUP(A232,map!$B$1:$I$230,8,FALSE)</f>
        <v>영광군</v>
      </c>
    </row>
    <row r="233" spans="1:10">
      <c r="A233" s="1" t="s">
        <v>788</v>
      </c>
      <c r="B233" t="s">
        <v>1262</v>
      </c>
      <c r="C233" t="s">
        <v>444</v>
      </c>
      <c r="D233" t="s">
        <v>445</v>
      </c>
      <c r="E233" s="9">
        <f>VLOOKUP(B233,Sheet1!$C$4:$D$250,2,FALSE)</f>
        <v>518401901</v>
      </c>
      <c r="F233">
        <f>VLOOKUP(A233,map!$B$1:$I$230,4,FALSE)</f>
        <v>2</v>
      </c>
      <c r="G233">
        <f>VLOOKUP(A233,map!$B$1:$I$230,5,FALSE)</f>
        <v>17</v>
      </c>
      <c r="H233" t="str">
        <f>VLOOKUP(A233,map!$B$1:$I$230,3,FALSE)</f>
        <v>장성</v>
      </c>
      <c r="I233" t="str">
        <f>VLOOKUP(A233,map!$B$1:$I$230,7,FALSE)</f>
        <v>전라남도</v>
      </c>
      <c r="J233" t="str">
        <f>VLOOKUP(A233,map!$B$1:$I$230,8,FALSE)</f>
        <v>장성군</v>
      </c>
    </row>
    <row r="234" spans="1:10">
      <c r="A234" s="1" t="s">
        <v>789</v>
      </c>
      <c r="B234" t="s">
        <v>1263</v>
      </c>
      <c r="C234" t="s">
        <v>446</v>
      </c>
      <c r="D234" t="s">
        <v>447</v>
      </c>
      <c r="E234" s="9">
        <f>VLOOKUP(B234,Sheet1!$C$4:$D$250,2,FALSE)</f>
        <v>396761181</v>
      </c>
      <c r="F234">
        <f>VLOOKUP(A234,map!$B$1:$I$230,4,FALSE)</f>
        <v>2</v>
      </c>
      <c r="G234">
        <f>VLOOKUP(A234,map!$B$1:$I$230,5,FALSE)</f>
        <v>23</v>
      </c>
      <c r="H234" t="str">
        <f>VLOOKUP(A234,map!$B$1:$I$230,3,FALSE)</f>
        <v>완도</v>
      </c>
      <c r="I234" t="str">
        <f>VLOOKUP(A234,map!$B$1:$I$230,7,FALSE)</f>
        <v>전라남도</v>
      </c>
      <c r="J234" t="str">
        <f>VLOOKUP(A234,map!$B$1:$I$230,8,FALSE)</f>
        <v>완도군</v>
      </c>
    </row>
    <row r="235" spans="1:10">
      <c r="A235" s="1" t="s">
        <v>790</v>
      </c>
      <c r="B235" t="s">
        <v>1264</v>
      </c>
      <c r="C235" t="s">
        <v>448</v>
      </c>
      <c r="D235" t="s">
        <v>449</v>
      </c>
      <c r="E235" s="9">
        <f>VLOOKUP(B235,Sheet1!$C$4:$D$250,2,FALSE)</f>
        <v>440100025</v>
      </c>
      <c r="F235">
        <f>VLOOKUP(A235,map!$B$1:$I$230,4,FALSE)</f>
        <v>0</v>
      </c>
      <c r="G235">
        <f>VLOOKUP(A235,map!$B$1:$I$230,5,FALSE)</f>
        <v>22</v>
      </c>
      <c r="H235" t="str">
        <f>VLOOKUP(A235,map!$B$1:$I$230,3,FALSE)</f>
        <v>진도</v>
      </c>
      <c r="I235" t="str">
        <f>VLOOKUP(A235,map!$B$1:$I$230,7,FALSE)</f>
        <v>전라남도</v>
      </c>
      <c r="J235" t="str">
        <f>VLOOKUP(A235,map!$B$1:$I$230,8,FALSE)</f>
        <v>진도군</v>
      </c>
    </row>
    <row r="236" spans="1:10">
      <c r="A236" s="1" t="s">
        <v>791</v>
      </c>
      <c r="B236" t="s">
        <v>1265</v>
      </c>
      <c r="C236" t="s">
        <v>450</v>
      </c>
      <c r="D236" t="s">
        <v>451</v>
      </c>
      <c r="E236" s="9">
        <f>VLOOKUP(B236,Sheet1!$C$4:$D$250,2,FALSE)</f>
        <v>655601237</v>
      </c>
      <c r="F236">
        <f>VLOOKUP(A236,map!$B$1:$I$230,4,FALSE)</f>
        <v>0</v>
      </c>
      <c r="G236">
        <f>VLOOKUP(A236,map!$B$1:$I$230,5,FALSE)</f>
        <v>19</v>
      </c>
      <c r="H236" t="str">
        <f>VLOOKUP(A236,map!$B$1:$I$230,3,FALSE)</f>
        <v>신안</v>
      </c>
      <c r="I236" t="str">
        <f>VLOOKUP(A236,map!$B$1:$I$230,7,FALSE)</f>
        <v>전라남도</v>
      </c>
      <c r="J236" t="str">
        <f>VLOOKUP(A236,map!$B$1:$I$230,8,FALSE)</f>
        <v>신안군</v>
      </c>
    </row>
    <row r="237" spans="1:10">
      <c r="A237" s="1" t="s">
        <v>792</v>
      </c>
      <c r="B237" t="s">
        <v>1032</v>
      </c>
      <c r="C237" t="s">
        <v>452</v>
      </c>
      <c r="D237" t="s">
        <v>453</v>
      </c>
      <c r="E237" s="9">
        <f>VLOOKUP(B237,Sheet1!$C$4:$D$250,2,FALSE)</f>
        <v>19033343126</v>
      </c>
      <c r="F237" t="e">
        <f>VLOOKUP(A237,map!$B$1:$I$230,4,FALSE)</f>
        <v>#N/A</v>
      </c>
      <c r="G237" t="e">
        <f>VLOOKUP(A237,map!$B$1:$I$230,5,FALSE)</f>
        <v>#N/A</v>
      </c>
      <c r="H237" t="e">
        <f>VLOOKUP(A237,map!$B$1:$I$230,3,FALSE)</f>
        <v>#N/A</v>
      </c>
      <c r="I237" t="e">
        <f>VLOOKUP(A237,map!$B$1:$I$230,7,FALSE)</f>
        <v>#N/A</v>
      </c>
      <c r="J237" t="e">
        <f>VLOOKUP(A237,map!$B$1:$I$230,8,FALSE)</f>
        <v>#N/A</v>
      </c>
    </row>
    <row r="238" spans="1:10">
      <c r="A238" s="1" t="s">
        <v>793</v>
      </c>
      <c r="B238" t="s">
        <v>1266</v>
      </c>
      <c r="C238" t="s">
        <v>454</v>
      </c>
      <c r="D238" t="s">
        <v>455</v>
      </c>
      <c r="E238" s="9">
        <f>VLOOKUP(B238,Sheet1!$C$4:$D$250,2,FALSE)</f>
        <v>1130077695</v>
      </c>
      <c r="F238">
        <f>VLOOKUP(A238,map!$B$1:$I$230,4,FALSE)</f>
        <v>12</v>
      </c>
      <c r="G238">
        <f>VLOOKUP(A238,map!$B$1:$I$230,5,FALSE)</f>
        <v>11</v>
      </c>
      <c r="H238" t="str">
        <f>VLOOKUP(A238,map!$B$1:$I$230,3,FALSE)</f>
        <v>포항</v>
      </c>
      <c r="I238" t="str">
        <f>VLOOKUP(A238,map!$B$1:$I$230,7,FALSE)</f>
        <v>경상북도</v>
      </c>
      <c r="J238" t="str">
        <f>VLOOKUP(A238,map!$B$1:$I$230,8,FALSE)</f>
        <v>포항시</v>
      </c>
    </row>
    <row r="239" spans="1:10">
      <c r="A239" s="1" t="s">
        <v>794</v>
      </c>
      <c r="B239" t="s">
        <v>1346</v>
      </c>
      <c r="C239" t="s">
        <v>456</v>
      </c>
      <c r="D239" t="s">
        <v>457</v>
      </c>
      <c r="E239" s="9">
        <v>393020000</v>
      </c>
      <c r="F239" t="e">
        <f>VLOOKUP(A239,map!$B$1:$I$230,4,FALSE)</f>
        <v>#N/A</v>
      </c>
      <c r="G239" t="e">
        <f>VLOOKUP(A239,map!$B$1:$I$230,5,FALSE)</f>
        <v>#N/A</v>
      </c>
      <c r="H239" t="e">
        <f>VLOOKUP(A239,map!$B$1:$I$230,3,FALSE)</f>
        <v>#N/A</v>
      </c>
      <c r="I239" t="e">
        <f>VLOOKUP(A239,map!$B$1:$I$230,7,FALSE)</f>
        <v>#N/A</v>
      </c>
      <c r="J239" t="e">
        <f>VLOOKUP(A239,map!$B$1:$I$230,8,FALSE)</f>
        <v>#N/A</v>
      </c>
    </row>
    <row r="240" spans="1:10">
      <c r="A240" s="1" t="s">
        <v>795</v>
      </c>
      <c r="B240" t="s">
        <v>1347</v>
      </c>
      <c r="C240" t="s">
        <v>458</v>
      </c>
      <c r="D240" t="s">
        <v>459</v>
      </c>
      <c r="E240" s="9">
        <v>734720000</v>
      </c>
      <c r="F240" t="e">
        <f>VLOOKUP(A240,map!$B$1:$I$230,4,FALSE)</f>
        <v>#N/A</v>
      </c>
      <c r="G240" t="e">
        <f>VLOOKUP(A240,map!$B$1:$I$230,5,FALSE)</f>
        <v>#N/A</v>
      </c>
      <c r="H240" t="e">
        <f>VLOOKUP(A240,map!$B$1:$I$230,3,FALSE)</f>
        <v>#N/A</v>
      </c>
      <c r="I240" t="e">
        <f>VLOOKUP(A240,map!$B$1:$I$230,7,FALSE)</f>
        <v>#N/A</v>
      </c>
      <c r="J240" t="e">
        <f>VLOOKUP(A240,map!$B$1:$I$230,8,FALSE)</f>
        <v>#N/A</v>
      </c>
    </row>
    <row r="241" spans="1:10">
      <c r="A241" s="1" t="s">
        <v>796</v>
      </c>
      <c r="B241" t="s">
        <v>1267</v>
      </c>
      <c r="C241" t="s">
        <v>460</v>
      </c>
      <c r="D241" t="s">
        <v>461</v>
      </c>
      <c r="E241" s="9">
        <f>VLOOKUP(B241,Sheet1!$C$4:$D$250,2,FALSE)</f>
        <v>1324857727</v>
      </c>
      <c r="F241">
        <f>VLOOKUP(A241,map!$B$1:$I$230,4,FALSE)</f>
        <v>12</v>
      </c>
      <c r="G241">
        <f>VLOOKUP(A241,map!$B$1:$I$230,5,FALSE)</f>
        <v>12</v>
      </c>
      <c r="H241" t="str">
        <f>VLOOKUP(A241,map!$B$1:$I$230,3,FALSE)</f>
        <v>경주</v>
      </c>
      <c r="I241" t="str">
        <f>VLOOKUP(A241,map!$B$1:$I$230,7,FALSE)</f>
        <v>경상북도</v>
      </c>
      <c r="J241" t="str">
        <f>VLOOKUP(A241,map!$B$1:$I$230,8,FALSE)</f>
        <v>경주시</v>
      </c>
    </row>
    <row r="242" spans="1:10">
      <c r="A242" s="1" t="s">
        <v>797</v>
      </c>
      <c r="B242" t="s">
        <v>1268</v>
      </c>
      <c r="C242" t="s">
        <v>462</v>
      </c>
      <c r="D242" t="s">
        <v>463</v>
      </c>
      <c r="E242" s="9">
        <f>VLOOKUP(B242,Sheet1!$C$4:$D$250,2,FALSE)</f>
        <v>1009801474</v>
      </c>
      <c r="F242">
        <f>VLOOKUP(A242,map!$B$1:$I$230,4,FALSE)</f>
        <v>8</v>
      </c>
      <c r="G242">
        <f>VLOOKUP(A242,map!$B$1:$I$230,5,FALSE)</f>
        <v>11</v>
      </c>
      <c r="H242" t="str">
        <f>VLOOKUP(A242,map!$B$1:$I$230,3,FALSE)</f>
        <v>김천</v>
      </c>
      <c r="I242" t="str">
        <f>VLOOKUP(A242,map!$B$1:$I$230,7,FALSE)</f>
        <v>경상북도</v>
      </c>
      <c r="J242" t="str">
        <f>VLOOKUP(A242,map!$B$1:$I$230,8,FALSE)</f>
        <v>김천시</v>
      </c>
    </row>
    <row r="243" spans="1:10">
      <c r="A243" s="1" t="s">
        <v>798</v>
      </c>
      <c r="B243" t="s">
        <v>1269</v>
      </c>
      <c r="C243" t="s">
        <v>464</v>
      </c>
      <c r="D243" t="s">
        <v>465</v>
      </c>
      <c r="E243" s="9">
        <f>VLOOKUP(B243,Sheet1!$C$4:$D$250,2,FALSE)</f>
        <v>1522098729</v>
      </c>
      <c r="F243">
        <f>VLOOKUP(A243,map!$B$1:$I$230,4,FALSE)</f>
        <v>10</v>
      </c>
      <c r="G243">
        <f>VLOOKUP(A243,map!$B$1:$I$230,5,FALSE)</f>
        <v>10</v>
      </c>
      <c r="H243" t="str">
        <f>VLOOKUP(A243,map!$B$1:$I$230,3,FALSE)</f>
        <v>안동</v>
      </c>
      <c r="I243" t="str">
        <f>VLOOKUP(A243,map!$B$1:$I$230,7,FALSE)</f>
        <v>경상북도</v>
      </c>
      <c r="J243" t="str">
        <f>VLOOKUP(A243,map!$B$1:$I$230,8,FALSE)</f>
        <v>안동시</v>
      </c>
    </row>
    <row r="244" spans="1:10">
      <c r="A244" s="1" t="s">
        <v>799</v>
      </c>
      <c r="B244" t="s">
        <v>1270</v>
      </c>
      <c r="C244" t="s">
        <v>466</v>
      </c>
      <c r="D244" t="s">
        <v>467</v>
      </c>
      <c r="E244" s="9">
        <f>VLOOKUP(B244,Sheet1!$C$4:$D$250,2,FALSE)</f>
        <v>615346702</v>
      </c>
      <c r="F244">
        <f>VLOOKUP(A244,map!$B$1:$I$230,4,FALSE)</f>
        <v>9</v>
      </c>
      <c r="G244">
        <f>VLOOKUP(A244,map!$B$1:$I$230,5,FALSE)</f>
        <v>10</v>
      </c>
      <c r="H244" t="str">
        <f>VLOOKUP(A244,map!$B$1:$I$230,3,FALSE)</f>
        <v>구미</v>
      </c>
      <c r="I244" t="str">
        <f>VLOOKUP(A244,map!$B$1:$I$230,7,FALSE)</f>
        <v>경상북도</v>
      </c>
      <c r="J244" t="str">
        <f>VLOOKUP(A244,map!$B$1:$I$230,8,FALSE)</f>
        <v>구미시</v>
      </c>
    </row>
    <row r="245" spans="1:10">
      <c r="A245" s="1" t="s">
        <v>800</v>
      </c>
      <c r="B245" t="s">
        <v>1271</v>
      </c>
      <c r="C245" t="s">
        <v>468</v>
      </c>
      <c r="D245" t="s">
        <v>469</v>
      </c>
      <c r="E245" s="9">
        <f>VLOOKUP(B245,Sheet1!$C$4:$D$250,2,FALSE)</f>
        <v>670089068</v>
      </c>
      <c r="F245">
        <f>VLOOKUP(A245,map!$B$1:$I$230,4,FALSE)</f>
        <v>10</v>
      </c>
      <c r="G245">
        <f>VLOOKUP(A245,map!$B$1:$I$230,5,FALSE)</f>
        <v>9</v>
      </c>
      <c r="H245" t="str">
        <f>VLOOKUP(A245,map!$B$1:$I$230,3,FALSE)</f>
        <v>영주</v>
      </c>
      <c r="I245" t="str">
        <f>VLOOKUP(A245,map!$B$1:$I$230,7,FALSE)</f>
        <v>경상북도</v>
      </c>
      <c r="J245" t="str">
        <f>VLOOKUP(A245,map!$B$1:$I$230,8,FALSE)</f>
        <v>영주시</v>
      </c>
    </row>
    <row r="246" spans="1:10">
      <c r="A246" s="1" t="s">
        <v>801</v>
      </c>
      <c r="B246" t="s">
        <v>1272</v>
      </c>
      <c r="C246" t="s">
        <v>470</v>
      </c>
      <c r="D246" t="s">
        <v>471</v>
      </c>
      <c r="E246" s="9">
        <f>VLOOKUP(B246,Sheet1!$C$4:$D$250,2,FALSE)</f>
        <v>919205140</v>
      </c>
      <c r="F246">
        <f>VLOOKUP(A246,map!$B$1:$I$230,4,FALSE)</f>
        <v>10</v>
      </c>
      <c r="G246">
        <f>VLOOKUP(A246,map!$B$1:$I$230,5,FALSE)</f>
        <v>12</v>
      </c>
      <c r="H246" t="str">
        <f>VLOOKUP(A246,map!$B$1:$I$230,3,FALSE)</f>
        <v>영천</v>
      </c>
      <c r="I246" t="str">
        <f>VLOOKUP(A246,map!$B$1:$I$230,7,FALSE)</f>
        <v>경상북도</v>
      </c>
      <c r="J246" t="str">
        <f>VLOOKUP(A246,map!$B$1:$I$230,8,FALSE)</f>
        <v>영천시</v>
      </c>
    </row>
    <row r="247" spans="1:10">
      <c r="A247" s="1" t="s">
        <v>802</v>
      </c>
      <c r="B247" t="s">
        <v>1273</v>
      </c>
      <c r="C247" t="s">
        <v>472</v>
      </c>
      <c r="D247" t="s">
        <v>473</v>
      </c>
      <c r="E247" s="9">
        <f>VLOOKUP(B247,Sheet1!$C$4:$D$250,2,FALSE)</f>
        <v>1254640829</v>
      </c>
      <c r="F247">
        <f>VLOOKUP(A247,map!$B$1:$I$230,4,FALSE)</f>
        <v>8</v>
      </c>
      <c r="G247">
        <f>VLOOKUP(A247,map!$B$1:$I$230,5,FALSE)</f>
        <v>9</v>
      </c>
      <c r="H247" t="str">
        <f>VLOOKUP(A247,map!$B$1:$I$230,3,FALSE)</f>
        <v>상주</v>
      </c>
      <c r="I247" t="str">
        <f>VLOOKUP(A247,map!$B$1:$I$230,7,FALSE)</f>
        <v>경상북도</v>
      </c>
      <c r="J247" t="str">
        <f>VLOOKUP(A247,map!$B$1:$I$230,8,FALSE)</f>
        <v>상주시</v>
      </c>
    </row>
    <row r="248" spans="1:10">
      <c r="A248" s="1" t="s">
        <v>803</v>
      </c>
      <c r="B248" t="s">
        <v>1274</v>
      </c>
      <c r="C248" t="s">
        <v>474</v>
      </c>
      <c r="D248" t="s">
        <v>475</v>
      </c>
      <c r="E248" s="9">
        <f>VLOOKUP(B248,Sheet1!$C$4:$D$250,2,FALSE)</f>
        <v>911902545</v>
      </c>
      <c r="F248">
        <f>VLOOKUP(A248,map!$B$1:$I$230,4,FALSE)</f>
        <v>9</v>
      </c>
      <c r="G248">
        <f>VLOOKUP(A248,map!$B$1:$I$230,5,FALSE)</f>
        <v>8</v>
      </c>
      <c r="H248" t="str">
        <f>VLOOKUP(A248,map!$B$1:$I$230,3,FALSE)</f>
        <v>문경</v>
      </c>
      <c r="I248" t="str">
        <f>VLOOKUP(A248,map!$B$1:$I$230,7,FALSE)</f>
        <v>경상북도</v>
      </c>
      <c r="J248" t="str">
        <f>VLOOKUP(A248,map!$B$1:$I$230,8,FALSE)</f>
        <v>문경시</v>
      </c>
    </row>
    <row r="249" spans="1:10">
      <c r="A249" s="1" t="s">
        <v>804</v>
      </c>
      <c r="B249" t="s">
        <v>1275</v>
      </c>
      <c r="C249" t="s">
        <v>476</v>
      </c>
      <c r="D249" t="s">
        <v>477</v>
      </c>
      <c r="E249" s="9">
        <f>VLOOKUP(B249,Sheet1!$C$4:$D$250,2,FALSE)</f>
        <v>411756867</v>
      </c>
      <c r="F249">
        <f>VLOOKUP(A249,map!$B$1:$I$230,4,FALSE)</f>
        <v>11</v>
      </c>
      <c r="G249">
        <f>VLOOKUP(A249,map!$B$1:$I$230,5,FALSE)</f>
        <v>12</v>
      </c>
      <c r="H249" t="str">
        <f>VLOOKUP(A249,map!$B$1:$I$230,3,FALSE)</f>
        <v>경산</v>
      </c>
      <c r="I249" t="str">
        <f>VLOOKUP(A249,map!$B$1:$I$230,7,FALSE)</f>
        <v>경상북도</v>
      </c>
      <c r="J249" t="str">
        <f>VLOOKUP(A249,map!$B$1:$I$230,8,FALSE)</f>
        <v>경산시</v>
      </c>
    </row>
    <row r="250" spans="1:10">
      <c r="A250" s="1" t="s">
        <v>805</v>
      </c>
      <c r="B250" t="s">
        <v>1276</v>
      </c>
      <c r="C250" t="s">
        <v>478</v>
      </c>
      <c r="D250" t="s">
        <v>479</v>
      </c>
      <c r="E250" s="9">
        <f>VLOOKUP(B250,Sheet1!$C$4:$D$250,2,FALSE)</f>
        <v>614324743</v>
      </c>
      <c r="F250">
        <f>VLOOKUP(A250,map!$B$1:$I$230,4,FALSE)</f>
        <v>9</v>
      </c>
      <c r="G250">
        <f>VLOOKUP(A250,map!$B$1:$I$230,5,FALSE)</f>
        <v>11</v>
      </c>
      <c r="H250" t="str">
        <f>VLOOKUP(A250,map!$B$1:$I$230,3,FALSE)</f>
        <v>군위</v>
      </c>
      <c r="I250" t="str">
        <f>VLOOKUP(A250,map!$B$1:$I$230,7,FALSE)</f>
        <v>경상북도</v>
      </c>
      <c r="J250" t="str">
        <f>VLOOKUP(A250,map!$B$1:$I$230,8,FALSE)</f>
        <v>군위군</v>
      </c>
    </row>
    <row r="251" spans="1:10">
      <c r="A251" s="1" t="s">
        <v>806</v>
      </c>
      <c r="B251" t="s">
        <v>1277</v>
      </c>
      <c r="C251" t="s">
        <v>480</v>
      </c>
      <c r="D251" t="s">
        <v>481</v>
      </c>
      <c r="E251" s="9">
        <f>VLOOKUP(B251,Sheet1!$C$4:$D$250,2,FALSE)</f>
        <v>1174734216</v>
      </c>
      <c r="F251">
        <f>VLOOKUP(A251,map!$B$1:$I$230,4,FALSE)</f>
        <v>10</v>
      </c>
      <c r="G251">
        <f>VLOOKUP(A251,map!$B$1:$I$230,5,FALSE)</f>
        <v>11</v>
      </c>
      <c r="H251" t="str">
        <f>VLOOKUP(A251,map!$B$1:$I$230,3,FALSE)</f>
        <v>의성</v>
      </c>
      <c r="I251" t="str">
        <f>VLOOKUP(A251,map!$B$1:$I$230,7,FALSE)</f>
        <v>경상북도</v>
      </c>
      <c r="J251" t="str">
        <f>VLOOKUP(A251,map!$B$1:$I$230,8,FALSE)</f>
        <v>의성군</v>
      </c>
    </row>
    <row r="252" spans="1:10">
      <c r="A252" s="1" t="s">
        <v>807</v>
      </c>
      <c r="B252" t="s">
        <v>1278</v>
      </c>
      <c r="C252" t="s">
        <v>482</v>
      </c>
      <c r="D252" t="s">
        <v>483</v>
      </c>
      <c r="E252" s="9">
        <f>VLOOKUP(B252,Sheet1!$C$4:$D$250,2,FALSE)</f>
        <v>846120639</v>
      </c>
      <c r="F252">
        <f>VLOOKUP(A252,map!$B$1:$I$230,4,FALSE)</f>
        <v>11</v>
      </c>
      <c r="G252">
        <f>VLOOKUP(A252,map!$B$1:$I$230,5,FALSE)</f>
        <v>11</v>
      </c>
      <c r="H252" t="str">
        <f>VLOOKUP(A252,map!$B$1:$I$230,3,FALSE)</f>
        <v>청송</v>
      </c>
      <c r="I252" t="str">
        <f>VLOOKUP(A252,map!$B$1:$I$230,7,FALSE)</f>
        <v>경상북도</v>
      </c>
      <c r="J252" t="str">
        <f>VLOOKUP(A252,map!$B$1:$I$230,8,FALSE)</f>
        <v>청송군</v>
      </c>
    </row>
    <row r="253" spans="1:10">
      <c r="A253" s="1" t="s">
        <v>808</v>
      </c>
      <c r="B253" t="s">
        <v>1279</v>
      </c>
      <c r="C253" t="s">
        <v>484</v>
      </c>
      <c r="D253" t="s">
        <v>485</v>
      </c>
      <c r="E253" s="9">
        <f>VLOOKUP(B253,Sheet1!$C$4:$D$250,2,FALSE)</f>
        <v>815749347</v>
      </c>
      <c r="F253">
        <f>VLOOKUP(A253,map!$B$1:$I$230,4,FALSE)</f>
        <v>11</v>
      </c>
      <c r="G253">
        <f>VLOOKUP(A253,map!$B$1:$I$230,5,FALSE)</f>
        <v>10</v>
      </c>
      <c r="H253" t="str">
        <f>VLOOKUP(A253,map!$B$1:$I$230,3,FALSE)</f>
        <v>영양</v>
      </c>
      <c r="I253" t="str">
        <f>VLOOKUP(A253,map!$B$1:$I$230,7,FALSE)</f>
        <v>경상북도</v>
      </c>
      <c r="J253" t="str">
        <f>VLOOKUP(A253,map!$B$1:$I$230,8,FALSE)</f>
        <v>영양군</v>
      </c>
    </row>
    <row r="254" spans="1:10">
      <c r="A254" s="1" t="s">
        <v>809</v>
      </c>
      <c r="B254" t="s">
        <v>1280</v>
      </c>
      <c r="C254" t="s">
        <v>486</v>
      </c>
      <c r="D254" t="s">
        <v>487</v>
      </c>
      <c r="E254" s="9">
        <f>VLOOKUP(B254,Sheet1!$C$4:$D$250,2,FALSE)</f>
        <v>741220163</v>
      </c>
      <c r="F254">
        <f>VLOOKUP(A254,map!$B$1:$I$230,4,FALSE)</f>
        <v>12</v>
      </c>
      <c r="G254">
        <f>VLOOKUP(A254,map!$B$1:$I$230,5,FALSE)</f>
        <v>10</v>
      </c>
      <c r="H254" t="str">
        <f>VLOOKUP(A254,map!$B$1:$I$230,3,FALSE)</f>
        <v>영덕</v>
      </c>
      <c r="I254" t="str">
        <f>VLOOKUP(A254,map!$B$1:$I$230,7,FALSE)</f>
        <v>경상북도</v>
      </c>
      <c r="J254" t="str">
        <f>VLOOKUP(A254,map!$B$1:$I$230,8,FALSE)</f>
        <v>영덕군</v>
      </c>
    </row>
    <row r="255" spans="1:10">
      <c r="A255" s="1" t="s">
        <v>810</v>
      </c>
      <c r="B255" t="s">
        <v>1281</v>
      </c>
      <c r="C255" t="s">
        <v>488</v>
      </c>
      <c r="D255" t="s">
        <v>489</v>
      </c>
      <c r="E255" s="9">
        <f>VLOOKUP(B255,Sheet1!$C$4:$D$250,2,FALSE)</f>
        <v>693810304</v>
      </c>
      <c r="F255">
        <f>VLOOKUP(A255,map!$B$1:$I$230,4,FALSE)</f>
        <v>8</v>
      </c>
      <c r="G255">
        <f>VLOOKUP(A255,map!$B$1:$I$230,5,FALSE)</f>
        <v>13</v>
      </c>
      <c r="H255" t="str">
        <f>VLOOKUP(A255,map!$B$1:$I$230,3,FALSE)</f>
        <v>청도</v>
      </c>
      <c r="I255" t="str">
        <f>VLOOKUP(A255,map!$B$1:$I$230,7,FALSE)</f>
        <v>경상북도</v>
      </c>
      <c r="J255" t="str">
        <f>VLOOKUP(A255,map!$B$1:$I$230,8,FALSE)</f>
        <v>청도군</v>
      </c>
    </row>
    <row r="256" spans="1:10">
      <c r="A256" s="1" t="s">
        <v>811</v>
      </c>
      <c r="B256" t="s">
        <v>1282</v>
      </c>
      <c r="C256" t="s">
        <v>490</v>
      </c>
      <c r="D256" t="s">
        <v>491</v>
      </c>
      <c r="E256" s="9">
        <f>VLOOKUP(B256,Sheet1!$C$4:$D$250,2,FALSE)</f>
        <v>384059802</v>
      </c>
      <c r="F256">
        <f>VLOOKUP(A256,map!$B$1:$I$230,4,FALSE)</f>
        <v>7</v>
      </c>
      <c r="G256">
        <f>VLOOKUP(A256,map!$B$1:$I$230,5,FALSE)</f>
        <v>13</v>
      </c>
      <c r="H256" t="str">
        <f>VLOOKUP(A256,map!$B$1:$I$230,3,FALSE)</f>
        <v>고령</v>
      </c>
      <c r="I256" t="str">
        <f>VLOOKUP(A256,map!$B$1:$I$230,7,FALSE)</f>
        <v>경상북도</v>
      </c>
      <c r="J256" t="str">
        <f>VLOOKUP(A256,map!$B$1:$I$230,8,FALSE)</f>
        <v>고령군</v>
      </c>
    </row>
    <row r="257" spans="1:10">
      <c r="A257" s="1" t="s">
        <v>812</v>
      </c>
      <c r="B257" t="s">
        <v>1283</v>
      </c>
      <c r="C257" t="s">
        <v>492</v>
      </c>
      <c r="D257" t="s">
        <v>493</v>
      </c>
      <c r="E257" s="9">
        <f>VLOOKUP(B257,Sheet1!$C$4:$D$250,2,FALSE)</f>
        <v>616106444</v>
      </c>
      <c r="F257">
        <f>VLOOKUP(A257,map!$B$1:$I$230,4,FALSE)</f>
        <v>8</v>
      </c>
      <c r="G257">
        <f>VLOOKUP(A257,map!$B$1:$I$230,5,FALSE)</f>
        <v>12</v>
      </c>
      <c r="H257" t="str">
        <f>VLOOKUP(A257,map!$B$1:$I$230,3,FALSE)</f>
        <v>성주</v>
      </c>
      <c r="I257" t="str">
        <f>VLOOKUP(A257,map!$B$1:$I$230,7,FALSE)</f>
        <v>경상북도</v>
      </c>
      <c r="J257" t="str">
        <f>VLOOKUP(A257,map!$B$1:$I$230,8,FALSE)</f>
        <v>성주군</v>
      </c>
    </row>
    <row r="258" spans="1:10">
      <c r="A258" s="1" t="s">
        <v>813</v>
      </c>
      <c r="B258" t="s">
        <v>1284</v>
      </c>
      <c r="C258" t="s">
        <v>494</v>
      </c>
      <c r="D258" t="s">
        <v>495</v>
      </c>
      <c r="E258" s="9">
        <f>VLOOKUP(B258,Sheet1!$C$4:$D$250,2,FALSE)</f>
        <v>450937034</v>
      </c>
      <c r="F258">
        <f>VLOOKUP(A258,map!$B$1:$I$230,4,FALSE)</f>
        <v>9</v>
      </c>
      <c r="G258">
        <f>VLOOKUP(A258,map!$B$1:$I$230,5,FALSE)</f>
        <v>12</v>
      </c>
      <c r="H258" t="str">
        <f>VLOOKUP(A258,map!$B$1:$I$230,3,FALSE)</f>
        <v>칠곡</v>
      </c>
      <c r="I258" t="str">
        <f>VLOOKUP(A258,map!$B$1:$I$230,7,FALSE)</f>
        <v>경상북도</v>
      </c>
      <c r="J258" t="str">
        <f>VLOOKUP(A258,map!$B$1:$I$230,8,FALSE)</f>
        <v>칠곡군</v>
      </c>
    </row>
    <row r="259" spans="1:10">
      <c r="A259" s="1" t="s">
        <v>814</v>
      </c>
      <c r="B259" t="s">
        <v>1285</v>
      </c>
      <c r="C259" t="s">
        <v>496</v>
      </c>
      <c r="D259" t="s">
        <v>497</v>
      </c>
      <c r="E259" s="9">
        <f>VLOOKUP(B259,Sheet1!$C$4:$D$250,2,FALSE)</f>
        <v>661483887</v>
      </c>
      <c r="F259">
        <f>VLOOKUP(A259,map!$B$1:$I$230,4,FALSE)</f>
        <v>9</v>
      </c>
      <c r="G259">
        <f>VLOOKUP(A259,map!$B$1:$I$230,5,FALSE)</f>
        <v>9</v>
      </c>
      <c r="H259" t="str">
        <f>VLOOKUP(A259,map!$B$1:$I$230,3,FALSE)</f>
        <v>예천</v>
      </c>
      <c r="I259" t="str">
        <f>VLOOKUP(A259,map!$B$1:$I$230,7,FALSE)</f>
        <v>경상북도</v>
      </c>
      <c r="J259" t="str">
        <f>VLOOKUP(A259,map!$B$1:$I$230,8,FALSE)</f>
        <v>예천군</v>
      </c>
    </row>
    <row r="260" spans="1:10">
      <c r="A260" s="1" t="s">
        <v>815</v>
      </c>
      <c r="B260" t="s">
        <v>1286</v>
      </c>
      <c r="C260" t="s">
        <v>498</v>
      </c>
      <c r="D260" t="s">
        <v>499</v>
      </c>
      <c r="E260" s="9">
        <f>VLOOKUP(B260,Sheet1!$C$4:$D$250,2,FALSE)</f>
        <v>1202034344</v>
      </c>
      <c r="F260">
        <f>VLOOKUP(A260,map!$B$1:$I$230,4,FALSE)</f>
        <v>11</v>
      </c>
      <c r="G260">
        <f>VLOOKUP(A260,map!$B$1:$I$230,5,FALSE)</f>
        <v>9</v>
      </c>
      <c r="H260" t="str">
        <f>VLOOKUP(A260,map!$B$1:$I$230,3,FALSE)</f>
        <v>봉화</v>
      </c>
      <c r="I260" t="str">
        <f>VLOOKUP(A260,map!$B$1:$I$230,7,FALSE)</f>
        <v>경상북도</v>
      </c>
      <c r="J260" t="str">
        <f>VLOOKUP(A260,map!$B$1:$I$230,8,FALSE)</f>
        <v>봉화군</v>
      </c>
    </row>
    <row r="261" spans="1:10">
      <c r="A261" s="1" t="s">
        <v>816</v>
      </c>
      <c r="B261" t="s">
        <v>1287</v>
      </c>
      <c r="C261" t="s">
        <v>500</v>
      </c>
      <c r="D261" t="s">
        <v>501</v>
      </c>
      <c r="E261" s="9">
        <f>VLOOKUP(B261,Sheet1!$C$4:$D$250,2,FALSE)</f>
        <v>990043224</v>
      </c>
      <c r="F261">
        <f>VLOOKUP(A261,map!$B$1:$I$230,4,FALSE)</f>
        <v>12</v>
      </c>
      <c r="G261">
        <f>VLOOKUP(A261,map!$B$1:$I$230,5,FALSE)</f>
        <v>9</v>
      </c>
      <c r="H261" t="str">
        <f>VLOOKUP(A261,map!$B$1:$I$230,3,FALSE)</f>
        <v>울진</v>
      </c>
      <c r="I261" t="str">
        <f>VLOOKUP(A261,map!$B$1:$I$230,7,FALSE)</f>
        <v>경상북도</v>
      </c>
      <c r="J261" t="str">
        <f>VLOOKUP(A261,map!$B$1:$I$230,8,FALSE)</f>
        <v>울진군</v>
      </c>
    </row>
    <row r="262" spans="1:10">
      <c r="A262" s="1" t="s">
        <v>817</v>
      </c>
      <c r="B262" t="s">
        <v>1288</v>
      </c>
      <c r="C262" t="s">
        <v>502</v>
      </c>
      <c r="D262" t="s">
        <v>503</v>
      </c>
      <c r="E262" s="9">
        <f>VLOOKUP(B262,Sheet1!$C$4:$D$250,2,FALSE)</f>
        <v>72942203</v>
      </c>
      <c r="F262">
        <f>VLOOKUP(A262,map!$B$1:$I$230,4,FALSE)</f>
        <v>13</v>
      </c>
      <c r="G262">
        <f>VLOOKUP(A262,map!$B$1:$I$230,5,FALSE)</f>
        <v>6</v>
      </c>
      <c r="H262" t="str">
        <f>VLOOKUP(A262,map!$B$1:$I$230,3,FALSE)</f>
        <v>울릉</v>
      </c>
      <c r="I262" t="str">
        <f>VLOOKUP(A262,map!$B$1:$I$230,7,FALSE)</f>
        <v>경상북도</v>
      </c>
      <c r="J262" t="str">
        <f>VLOOKUP(A262,map!$B$1:$I$230,8,FALSE)</f>
        <v>울릉군</v>
      </c>
    </row>
    <row r="263" spans="1:10">
      <c r="A263" s="1" t="s">
        <v>818</v>
      </c>
      <c r="B263" t="s">
        <v>1056</v>
      </c>
      <c r="C263" t="s">
        <v>504</v>
      </c>
      <c r="D263" t="s">
        <v>505</v>
      </c>
      <c r="E263" s="9">
        <f>VLOOKUP(B263,Sheet1!$C$4:$D$250,2,FALSE)</f>
        <v>10540373561</v>
      </c>
      <c r="F263" t="e">
        <f>VLOOKUP(A263,map!$B$1:$I$230,4,FALSE)</f>
        <v>#N/A</v>
      </c>
      <c r="G263" t="e">
        <f>VLOOKUP(A263,map!$B$1:$I$230,5,FALSE)</f>
        <v>#N/A</v>
      </c>
      <c r="H263" t="e">
        <f>VLOOKUP(A263,map!$B$1:$I$230,3,FALSE)</f>
        <v>#N/A</v>
      </c>
      <c r="I263" t="e">
        <f>VLOOKUP(A263,map!$B$1:$I$230,7,FALSE)</f>
        <v>#N/A</v>
      </c>
      <c r="J263" t="e">
        <f>VLOOKUP(A263,map!$B$1:$I$230,8,FALSE)</f>
        <v>#N/A</v>
      </c>
    </row>
    <row r="264" spans="1:10">
      <c r="A264" s="1" t="s">
        <v>819</v>
      </c>
      <c r="B264" t="s">
        <v>1289</v>
      </c>
      <c r="C264" t="s">
        <v>506</v>
      </c>
      <c r="D264" t="s">
        <v>507</v>
      </c>
      <c r="E264" s="9">
        <f>VLOOKUP(B264,Sheet1!$C$4:$D$250,2,FALSE)</f>
        <v>748032641</v>
      </c>
      <c r="F264">
        <f>VLOOKUP(A264,map!$B$1:$I$230,4,FALSE)</f>
        <v>7</v>
      </c>
      <c r="G264">
        <f>VLOOKUP(A264,map!$B$1:$I$230,5,FALSE)</f>
        <v>18</v>
      </c>
      <c r="H264" t="str">
        <f>VLOOKUP(A264,map!$B$1:$I$230,3,FALSE)</f>
        <v>창원</v>
      </c>
      <c r="I264" t="str">
        <f>VLOOKUP(A264,map!$B$1:$I$230,7,FALSE)</f>
        <v>경상남도</v>
      </c>
      <c r="J264" t="str">
        <f>VLOOKUP(A264,map!$B$1:$I$230,8,FALSE)</f>
        <v>창원시</v>
      </c>
    </row>
    <row r="265" spans="1:10">
      <c r="A265" s="1" t="s">
        <v>820</v>
      </c>
      <c r="B265" t="s">
        <v>1348</v>
      </c>
      <c r="C265" t="s">
        <v>508</v>
      </c>
      <c r="D265" t="s">
        <v>509</v>
      </c>
      <c r="E265" s="9">
        <v>211150000</v>
      </c>
      <c r="F265" t="e">
        <f>VLOOKUP(A265,map!$B$1:$I$230,4,FALSE)</f>
        <v>#N/A</v>
      </c>
      <c r="G265" t="e">
        <f>VLOOKUP(A265,map!$B$1:$I$230,5,FALSE)</f>
        <v>#N/A</v>
      </c>
      <c r="H265" t="e">
        <f>VLOOKUP(A265,map!$B$1:$I$230,3,FALSE)</f>
        <v>#N/A</v>
      </c>
      <c r="I265" t="e">
        <f>VLOOKUP(A265,map!$B$1:$I$230,7,FALSE)</f>
        <v>#N/A</v>
      </c>
      <c r="J265" t="e">
        <f>VLOOKUP(A265,map!$B$1:$I$230,8,FALSE)</f>
        <v>#N/A</v>
      </c>
    </row>
    <row r="266" spans="1:10">
      <c r="A266" s="1" t="s">
        <v>821</v>
      </c>
      <c r="B266" t="s">
        <v>1349</v>
      </c>
      <c r="C266" t="s">
        <v>510</v>
      </c>
      <c r="D266" t="s">
        <v>511</v>
      </c>
      <c r="E266" s="9">
        <v>82220000</v>
      </c>
      <c r="F266" t="e">
        <f>VLOOKUP(A266,map!$B$1:$I$230,4,FALSE)</f>
        <v>#N/A</v>
      </c>
      <c r="G266" t="e">
        <f>VLOOKUP(A266,map!$B$1:$I$230,5,FALSE)</f>
        <v>#N/A</v>
      </c>
      <c r="H266" t="e">
        <f>VLOOKUP(A266,map!$B$1:$I$230,3,FALSE)</f>
        <v>#N/A</v>
      </c>
      <c r="I266" t="e">
        <f>VLOOKUP(A266,map!$B$1:$I$230,7,FALSE)</f>
        <v>#N/A</v>
      </c>
      <c r="J266" t="e">
        <f>VLOOKUP(A266,map!$B$1:$I$230,8,FALSE)</f>
        <v>#N/A</v>
      </c>
    </row>
    <row r="267" spans="1:10">
      <c r="A267" s="1" t="s">
        <v>822</v>
      </c>
      <c r="B267" t="s">
        <v>1350</v>
      </c>
      <c r="C267" t="s">
        <v>512</v>
      </c>
      <c r="D267" t="s">
        <v>513</v>
      </c>
      <c r="E267" s="9">
        <v>241070000</v>
      </c>
      <c r="F267" t="e">
        <f>VLOOKUP(A267,map!$B$1:$I$230,4,FALSE)</f>
        <v>#N/A</v>
      </c>
      <c r="G267" t="e">
        <f>VLOOKUP(A267,map!$B$1:$I$230,5,FALSE)</f>
        <v>#N/A</v>
      </c>
      <c r="H267" t="e">
        <f>VLOOKUP(A267,map!$B$1:$I$230,3,FALSE)</f>
        <v>#N/A</v>
      </c>
      <c r="I267" t="e">
        <f>VLOOKUP(A267,map!$B$1:$I$230,7,FALSE)</f>
        <v>#N/A</v>
      </c>
      <c r="J267" t="e">
        <f>VLOOKUP(A267,map!$B$1:$I$230,8,FALSE)</f>
        <v>#N/A</v>
      </c>
    </row>
    <row r="268" spans="1:10">
      <c r="A268" s="1" t="s">
        <v>823</v>
      </c>
      <c r="B268" t="s">
        <v>1351</v>
      </c>
      <c r="C268" t="s">
        <v>514</v>
      </c>
      <c r="D268" t="s">
        <v>515</v>
      </c>
      <c r="E268" s="9">
        <v>90580000</v>
      </c>
      <c r="F268" t="e">
        <f>VLOOKUP(A268,map!$B$1:$I$230,4,FALSE)</f>
        <v>#N/A</v>
      </c>
      <c r="G268" t="e">
        <f>VLOOKUP(A268,map!$B$1:$I$230,5,FALSE)</f>
        <v>#N/A</v>
      </c>
      <c r="H268" t="e">
        <f>VLOOKUP(A268,map!$B$1:$I$230,3,FALSE)</f>
        <v>#N/A</v>
      </c>
      <c r="I268" t="e">
        <f>VLOOKUP(A268,map!$B$1:$I$230,7,FALSE)</f>
        <v>#N/A</v>
      </c>
      <c r="J268" t="e">
        <f>VLOOKUP(A268,map!$B$1:$I$230,8,FALSE)</f>
        <v>#N/A</v>
      </c>
    </row>
    <row r="269" spans="1:10">
      <c r="A269" s="1" t="s">
        <v>824</v>
      </c>
      <c r="B269" t="s">
        <v>1352</v>
      </c>
      <c r="C269" t="s">
        <v>516</v>
      </c>
      <c r="D269" t="s">
        <v>517</v>
      </c>
      <c r="E269" s="9">
        <v>122910000</v>
      </c>
      <c r="F269" t="e">
        <f>VLOOKUP(A269,map!$B$1:$I$230,4,FALSE)</f>
        <v>#N/A</v>
      </c>
      <c r="G269" t="e">
        <f>VLOOKUP(A269,map!$B$1:$I$230,5,FALSE)</f>
        <v>#N/A</v>
      </c>
      <c r="H269" t="e">
        <f>VLOOKUP(A269,map!$B$1:$I$230,3,FALSE)</f>
        <v>#N/A</v>
      </c>
      <c r="I269" t="e">
        <f>VLOOKUP(A269,map!$B$1:$I$230,7,FALSE)</f>
        <v>#N/A</v>
      </c>
      <c r="J269" t="e">
        <f>VLOOKUP(A269,map!$B$1:$I$230,8,FALSE)</f>
        <v>#N/A</v>
      </c>
    </row>
    <row r="270" spans="1:10">
      <c r="A270" s="1" t="s">
        <v>825</v>
      </c>
      <c r="B270" t="s">
        <v>1290</v>
      </c>
      <c r="C270" t="s">
        <v>518</v>
      </c>
      <c r="D270" t="s">
        <v>519</v>
      </c>
      <c r="E270" s="9">
        <f>VLOOKUP(B270,Sheet1!$C$4:$D$250,2,FALSE)</f>
        <v>712860198</v>
      </c>
      <c r="F270">
        <f>VLOOKUP(A270,map!$B$1:$I$230,4,FALSE)</f>
        <v>6</v>
      </c>
      <c r="G270">
        <f>VLOOKUP(A270,map!$B$1:$I$230,5,FALSE)</f>
        <v>17</v>
      </c>
      <c r="H270" t="str">
        <f>VLOOKUP(A270,map!$B$1:$I$230,3,FALSE)</f>
        <v>진주</v>
      </c>
      <c r="I270" t="str">
        <f>VLOOKUP(A270,map!$B$1:$I$230,7,FALSE)</f>
        <v>경상남도</v>
      </c>
      <c r="J270" t="str">
        <f>VLOOKUP(A270,map!$B$1:$I$230,8,FALSE)</f>
        <v>진주시</v>
      </c>
    </row>
    <row r="271" spans="1:10">
      <c r="A271" s="1" t="s">
        <v>826</v>
      </c>
      <c r="B271" t="s">
        <v>1291</v>
      </c>
      <c r="C271" t="s">
        <v>520</v>
      </c>
      <c r="D271" t="s">
        <v>521</v>
      </c>
      <c r="E271" s="9">
        <f>VLOOKUP(B271,Sheet1!$C$4:$D$250,2,FALSE)</f>
        <v>239860468</v>
      </c>
      <c r="F271">
        <f>VLOOKUP(A271,map!$B$1:$I$230,4,FALSE)</f>
        <v>8</v>
      </c>
      <c r="G271">
        <f>VLOOKUP(A271,map!$B$1:$I$230,5,FALSE)</f>
        <v>20</v>
      </c>
      <c r="H271" t="str">
        <f>VLOOKUP(A271,map!$B$1:$I$230,3,FALSE)</f>
        <v>통영</v>
      </c>
      <c r="I271" t="str">
        <f>VLOOKUP(A271,map!$B$1:$I$230,7,FALSE)</f>
        <v>경상남도</v>
      </c>
      <c r="J271" t="str">
        <f>VLOOKUP(A271,map!$B$1:$I$230,8,FALSE)</f>
        <v>통영시</v>
      </c>
    </row>
    <row r="272" spans="1:10">
      <c r="A272" s="1" t="s">
        <v>827</v>
      </c>
      <c r="B272" t="s">
        <v>1292</v>
      </c>
      <c r="C272" t="s">
        <v>522</v>
      </c>
      <c r="D272" t="s">
        <v>523</v>
      </c>
      <c r="E272" s="9">
        <f>VLOOKUP(B272,Sheet1!$C$4:$D$250,2,FALSE)</f>
        <v>398675093</v>
      </c>
      <c r="F272">
        <f>VLOOKUP(A272,map!$B$1:$I$230,4,FALSE)</f>
        <v>6</v>
      </c>
      <c r="G272">
        <f>VLOOKUP(A272,map!$B$1:$I$230,5,FALSE)</f>
        <v>18</v>
      </c>
      <c r="H272" t="str">
        <f>VLOOKUP(A272,map!$B$1:$I$230,3,FALSE)</f>
        <v>사천</v>
      </c>
      <c r="I272" t="str">
        <f>VLOOKUP(A272,map!$B$1:$I$230,7,FALSE)</f>
        <v>경상남도</v>
      </c>
      <c r="J272" t="str">
        <f>VLOOKUP(A272,map!$B$1:$I$230,8,FALSE)</f>
        <v>사천시</v>
      </c>
    </row>
    <row r="273" spans="1:10">
      <c r="A273" s="1" t="s">
        <v>828</v>
      </c>
      <c r="B273" t="s">
        <v>1353</v>
      </c>
      <c r="C273" t="s">
        <v>111</v>
      </c>
      <c r="D273" t="s">
        <v>111</v>
      </c>
      <c r="E273" s="9" t="e">
        <f>VLOOKUP(B273,Sheet1!$C$4:$D$250,2,FALSE)</f>
        <v>#N/A</v>
      </c>
      <c r="F273" t="e">
        <f>VLOOKUP(A273,map!$B$1:$I$230,4,FALSE)</f>
        <v>#N/A</v>
      </c>
      <c r="G273" t="e">
        <f>VLOOKUP(A273,map!$B$1:$I$230,5,FALSE)</f>
        <v>#N/A</v>
      </c>
      <c r="H273" t="e">
        <f>VLOOKUP(A273,map!$B$1:$I$230,3,FALSE)</f>
        <v>#N/A</v>
      </c>
      <c r="I273" t="e">
        <f>VLOOKUP(A273,map!$B$1:$I$230,7,FALSE)</f>
        <v>#N/A</v>
      </c>
      <c r="J273" t="e">
        <f>VLOOKUP(A273,map!$B$1:$I$230,8,FALSE)</f>
        <v>#N/A</v>
      </c>
    </row>
    <row r="274" spans="1:10">
      <c r="A274" s="1" t="s">
        <v>829</v>
      </c>
      <c r="B274" t="s">
        <v>1293</v>
      </c>
      <c r="C274" t="s">
        <v>524</v>
      </c>
      <c r="D274" t="s">
        <v>525</v>
      </c>
      <c r="E274" s="9">
        <f>VLOOKUP(B274,Sheet1!$C$4:$D$250,2,FALSE)</f>
        <v>463447827</v>
      </c>
      <c r="F274">
        <f>VLOOKUP(A274,map!$B$1:$I$230,4,FALSE)</f>
        <v>8</v>
      </c>
      <c r="G274">
        <f>VLOOKUP(A274,map!$B$1:$I$230,5,FALSE)</f>
        <v>19</v>
      </c>
      <c r="H274" t="str">
        <f>VLOOKUP(A274,map!$B$1:$I$230,3,FALSE)</f>
        <v>김해</v>
      </c>
      <c r="I274" t="str">
        <f>VLOOKUP(A274,map!$B$1:$I$230,7,FALSE)</f>
        <v>경상남도</v>
      </c>
      <c r="J274" t="str">
        <f>VLOOKUP(A274,map!$B$1:$I$230,8,FALSE)</f>
        <v>김해시</v>
      </c>
    </row>
    <row r="275" spans="1:10">
      <c r="A275" s="1" t="s">
        <v>830</v>
      </c>
      <c r="B275" t="s">
        <v>1354</v>
      </c>
      <c r="C275" t="s">
        <v>111</v>
      </c>
      <c r="D275" t="s">
        <v>111</v>
      </c>
      <c r="E275" s="9" t="e">
        <f>VLOOKUP(B275,Sheet1!$C$4:$D$250,2,FALSE)</f>
        <v>#N/A</v>
      </c>
      <c r="F275" t="e">
        <f>VLOOKUP(A275,map!$B$1:$I$230,4,FALSE)</f>
        <v>#N/A</v>
      </c>
      <c r="G275" t="e">
        <f>VLOOKUP(A275,map!$B$1:$I$230,5,FALSE)</f>
        <v>#N/A</v>
      </c>
      <c r="H275" t="e">
        <f>VLOOKUP(A275,map!$B$1:$I$230,3,FALSE)</f>
        <v>#N/A</v>
      </c>
      <c r="I275" t="e">
        <f>VLOOKUP(A275,map!$B$1:$I$230,7,FALSE)</f>
        <v>#N/A</v>
      </c>
      <c r="J275" t="e">
        <f>VLOOKUP(A275,map!$B$1:$I$230,8,FALSE)</f>
        <v>#N/A</v>
      </c>
    </row>
    <row r="276" spans="1:10">
      <c r="A276" s="1" t="s">
        <v>831</v>
      </c>
      <c r="B276" t="s">
        <v>1294</v>
      </c>
      <c r="C276" t="s">
        <v>526</v>
      </c>
      <c r="D276" t="s">
        <v>527</v>
      </c>
      <c r="E276" s="9">
        <f>VLOOKUP(B276,Sheet1!$C$4:$D$250,2,FALSE)</f>
        <v>798671224</v>
      </c>
      <c r="F276">
        <f>VLOOKUP(A276,map!$B$1:$I$230,4,FALSE)</f>
        <v>8</v>
      </c>
      <c r="G276">
        <f>VLOOKUP(A276,map!$B$1:$I$230,5,FALSE)</f>
        <v>16</v>
      </c>
      <c r="H276" t="str">
        <f>VLOOKUP(A276,map!$B$1:$I$230,3,FALSE)</f>
        <v>밀양</v>
      </c>
      <c r="I276" t="str">
        <f>VLOOKUP(A276,map!$B$1:$I$230,7,FALSE)</f>
        <v>경상남도</v>
      </c>
      <c r="J276" t="str">
        <f>VLOOKUP(A276,map!$B$1:$I$230,8,FALSE)</f>
        <v>밀양시</v>
      </c>
    </row>
    <row r="277" spans="1:10">
      <c r="A277" s="1" t="s">
        <v>832</v>
      </c>
      <c r="B277" t="s">
        <v>1295</v>
      </c>
      <c r="C277" t="s">
        <v>528</v>
      </c>
      <c r="D277" t="s">
        <v>529</v>
      </c>
      <c r="E277" s="9">
        <f>VLOOKUP(B277,Sheet1!$C$4:$D$250,2,FALSE)</f>
        <v>403228579</v>
      </c>
      <c r="F277">
        <f>VLOOKUP(A277,map!$B$1:$I$230,4,FALSE)</f>
        <v>9</v>
      </c>
      <c r="G277">
        <f>VLOOKUP(A277,map!$B$1:$I$230,5,FALSE)</f>
        <v>20</v>
      </c>
      <c r="H277" t="str">
        <f>VLOOKUP(A277,map!$B$1:$I$230,3,FALSE)</f>
        <v>거제</v>
      </c>
      <c r="I277" t="str">
        <f>VLOOKUP(A277,map!$B$1:$I$230,7,FALSE)</f>
        <v>경상남도</v>
      </c>
      <c r="J277" t="str">
        <f>VLOOKUP(A277,map!$B$1:$I$230,8,FALSE)</f>
        <v>거제시</v>
      </c>
    </row>
    <row r="278" spans="1:10">
      <c r="A278" s="1" t="s">
        <v>833</v>
      </c>
      <c r="B278" t="s">
        <v>1296</v>
      </c>
      <c r="C278" t="s">
        <v>530</v>
      </c>
      <c r="D278" t="s">
        <v>531</v>
      </c>
      <c r="E278" s="9">
        <f>VLOOKUP(B278,Sheet1!$C$4:$D$250,2,FALSE)</f>
        <v>485604354</v>
      </c>
      <c r="F278">
        <f>VLOOKUP(A278,map!$B$1:$I$230,4,FALSE)</f>
        <v>8</v>
      </c>
      <c r="G278">
        <f>VLOOKUP(A278,map!$B$1:$I$230,5,FALSE)</f>
        <v>17</v>
      </c>
      <c r="H278" t="str">
        <f>VLOOKUP(A278,map!$B$1:$I$230,3,FALSE)</f>
        <v>양산</v>
      </c>
      <c r="I278" t="str">
        <f>VLOOKUP(A278,map!$B$1:$I$230,7,FALSE)</f>
        <v>경상남도</v>
      </c>
      <c r="J278" t="str">
        <f>VLOOKUP(A278,map!$B$1:$I$230,8,FALSE)</f>
        <v>양산시</v>
      </c>
    </row>
    <row r="279" spans="1:10">
      <c r="A279" s="1" t="s">
        <v>834</v>
      </c>
      <c r="B279" t="s">
        <v>1355</v>
      </c>
      <c r="C279" t="s">
        <v>111</v>
      </c>
      <c r="D279" t="s">
        <v>111</v>
      </c>
      <c r="E279" s="9" t="e">
        <f>VLOOKUP(B279,Sheet1!$C$4:$D$250,2,FALSE)</f>
        <v>#N/A</v>
      </c>
      <c r="F279" t="e">
        <f>VLOOKUP(A279,map!$B$1:$I$230,4,FALSE)</f>
        <v>#N/A</v>
      </c>
      <c r="G279" t="e">
        <f>VLOOKUP(A279,map!$B$1:$I$230,5,FALSE)</f>
        <v>#N/A</v>
      </c>
      <c r="H279" t="e">
        <f>VLOOKUP(A279,map!$B$1:$I$230,3,FALSE)</f>
        <v>#N/A</v>
      </c>
      <c r="I279" t="e">
        <f>VLOOKUP(A279,map!$B$1:$I$230,7,FALSE)</f>
        <v>#N/A</v>
      </c>
      <c r="J279" t="e">
        <f>VLOOKUP(A279,map!$B$1:$I$230,8,FALSE)</f>
        <v>#N/A</v>
      </c>
    </row>
    <row r="280" spans="1:10">
      <c r="A280" s="1" t="s">
        <v>835</v>
      </c>
      <c r="B280" t="s">
        <v>1297</v>
      </c>
      <c r="C280" t="s">
        <v>532</v>
      </c>
      <c r="D280" t="s">
        <v>533</v>
      </c>
      <c r="E280" s="9">
        <f>VLOOKUP(B280,Sheet1!$C$4:$D$250,2,FALSE)</f>
        <v>482910830</v>
      </c>
      <c r="F280">
        <f>VLOOKUP(A280,map!$B$1:$I$230,4,FALSE)</f>
        <v>7</v>
      </c>
      <c r="G280">
        <f>VLOOKUP(A280,map!$B$1:$I$230,5,FALSE)</f>
        <v>16</v>
      </c>
      <c r="H280" t="str">
        <f>VLOOKUP(A280,map!$B$1:$I$230,3,FALSE)</f>
        <v>의령</v>
      </c>
      <c r="I280" t="str">
        <f>VLOOKUP(A280,map!$B$1:$I$230,7,FALSE)</f>
        <v>경상남도</v>
      </c>
      <c r="J280" t="str">
        <f>VLOOKUP(A280,map!$B$1:$I$230,8,FALSE)</f>
        <v>의령군</v>
      </c>
    </row>
    <row r="281" spans="1:10">
      <c r="A281" s="1" t="s">
        <v>836</v>
      </c>
      <c r="B281" t="s">
        <v>1298</v>
      </c>
      <c r="C281" t="s">
        <v>534</v>
      </c>
      <c r="D281" t="s">
        <v>535</v>
      </c>
      <c r="E281" s="9">
        <f>VLOOKUP(B281,Sheet1!$C$4:$D$250,2,FALSE)</f>
        <v>416602010</v>
      </c>
      <c r="F281">
        <f>VLOOKUP(A281,map!$B$1:$I$230,4,FALSE)</f>
        <v>7</v>
      </c>
      <c r="G281">
        <f>VLOOKUP(A281,map!$B$1:$I$230,5,FALSE)</f>
        <v>17</v>
      </c>
      <c r="H281" t="str">
        <f>VLOOKUP(A281,map!$B$1:$I$230,3,FALSE)</f>
        <v>함안</v>
      </c>
      <c r="I281" t="str">
        <f>VLOOKUP(A281,map!$B$1:$I$230,7,FALSE)</f>
        <v>경상남도</v>
      </c>
      <c r="J281" t="str">
        <f>VLOOKUP(A281,map!$B$1:$I$230,8,FALSE)</f>
        <v>함안군</v>
      </c>
    </row>
    <row r="282" spans="1:10">
      <c r="A282" s="1" t="s">
        <v>837</v>
      </c>
      <c r="B282" t="s">
        <v>1299</v>
      </c>
      <c r="C282" t="s">
        <v>536</v>
      </c>
      <c r="D282" t="s">
        <v>537</v>
      </c>
      <c r="E282" s="9">
        <f>VLOOKUP(B282,Sheet1!$C$4:$D$250,2,FALSE)</f>
        <v>532830708</v>
      </c>
      <c r="F282">
        <f>VLOOKUP(A282,map!$B$1:$I$230,4,FALSE)</f>
        <v>7</v>
      </c>
      <c r="G282">
        <f>VLOOKUP(A282,map!$B$1:$I$230,5,FALSE)</f>
        <v>15</v>
      </c>
      <c r="H282" t="str">
        <f>VLOOKUP(A282,map!$B$1:$I$230,3,FALSE)</f>
        <v>창녕</v>
      </c>
      <c r="I282" t="str">
        <f>VLOOKUP(A282,map!$B$1:$I$230,7,FALSE)</f>
        <v>경상남도</v>
      </c>
      <c r="J282" t="str">
        <f>VLOOKUP(A282,map!$B$1:$I$230,8,FALSE)</f>
        <v>창녕군</v>
      </c>
    </row>
    <row r="283" spans="1:10">
      <c r="A283" s="1" t="s">
        <v>838</v>
      </c>
      <c r="B283" t="s">
        <v>1300</v>
      </c>
      <c r="C283" t="s">
        <v>538</v>
      </c>
      <c r="D283" t="s">
        <v>539</v>
      </c>
      <c r="E283" s="9">
        <f>VLOOKUP(B283,Sheet1!$C$4:$D$250,2,FALSE)</f>
        <v>517957151</v>
      </c>
      <c r="F283">
        <f>VLOOKUP(A283,map!$B$1:$I$230,4,FALSE)</f>
        <v>7</v>
      </c>
      <c r="G283">
        <f>VLOOKUP(A283,map!$B$1:$I$230,5,FALSE)</f>
        <v>19</v>
      </c>
      <c r="H283" t="str">
        <f>VLOOKUP(A283,map!$B$1:$I$230,3,FALSE)</f>
        <v>고성(경남)</v>
      </c>
      <c r="I283" t="str">
        <f>VLOOKUP(A283,map!$B$1:$I$230,7,FALSE)</f>
        <v>경상남도</v>
      </c>
      <c r="J283" t="str">
        <f>VLOOKUP(A283,map!$B$1:$I$230,8,FALSE)</f>
        <v>고성군</v>
      </c>
    </row>
    <row r="284" spans="1:10">
      <c r="A284" s="1" t="s">
        <v>839</v>
      </c>
      <c r="B284" t="s">
        <v>1301</v>
      </c>
      <c r="C284" t="s">
        <v>540</v>
      </c>
      <c r="D284" t="s">
        <v>541</v>
      </c>
      <c r="E284" s="9">
        <f>VLOOKUP(B284,Sheet1!$C$4:$D$250,2,FALSE)</f>
        <v>357545659</v>
      </c>
      <c r="F284">
        <f>VLOOKUP(A284,map!$B$1:$I$230,4,FALSE)</f>
        <v>6</v>
      </c>
      <c r="G284">
        <f>VLOOKUP(A284,map!$B$1:$I$230,5,FALSE)</f>
        <v>19</v>
      </c>
      <c r="H284" t="str">
        <f>VLOOKUP(A284,map!$B$1:$I$230,3,FALSE)</f>
        <v>남해</v>
      </c>
      <c r="I284" t="str">
        <f>VLOOKUP(A284,map!$B$1:$I$230,7,FALSE)</f>
        <v>경상남도</v>
      </c>
      <c r="J284" t="str">
        <f>VLOOKUP(A284,map!$B$1:$I$230,8,FALSE)</f>
        <v>남해군</v>
      </c>
    </row>
    <row r="285" spans="1:10">
      <c r="A285" s="1" t="s">
        <v>840</v>
      </c>
      <c r="B285" t="s">
        <v>1302</v>
      </c>
      <c r="C285" t="s">
        <v>542</v>
      </c>
      <c r="D285" t="s">
        <v>543</v>
      </c>
      <c r="E285" s="9">
        <f>VLOOKUP(B285,Sheet1!$C$4:$D$250,2,FALSE)</f>
        <v>675236982</v>
      </c>
      <c r="F285">
        <f>VLOOKUP(A285,map!$B$1:$I$230,4,FALSE)</f>
        <v>5</v>
      </c>
      <c r="G285">
        <f>VLOOKUP(A285,map!$B$1:$I$230,5,FALSE)</f>
        <v>19</v>
      </c>
      <c r="H285" t="str">
        <f>VLOOKUP(A285,map!$B$1:$I$230,3,FALSE)</f>
        <v>하동</v>
      </c>
      <c r="I285" t="str">
        <f>VLOOKUP(A285,map!$B$1:$I$230,7,FALSE)</f>
        <v>경상남도</v>
      </c>
      <c r="J285" t="str">
        <f>VLOOKUP(A285,map!$B$1:$I$230,8,FALSE)</f>
        <v>하동군</v>
      </c>
    </row>
    <row r="286" spans="1:10">
      <c r="A286" s="1" t="s">
        <v>841</v>
      </c>
      <c r="B286" t="s">
        <v>1303</v>
      </c>
      <c r="C286" t="s">
        <v>544</v>
      </c>
      <c r="D286" t="s">
        <v>545</v>
      </c>
      <c r="E286" s="9">
        <f>VLOOKUP(B286,Sheet1!$C$4:$D$250,2,FALSE)</f>
        <v>794604515</v>
      </c>
      <c r="F286">
        <f>VLOOKUP(A286,map!$B$1:$I$230,4,FALSE)</f>
        <v>5</v>
      </c>
      <c r="G286">
        <f>VLOOKUP(A286,map!$B$1:$I$230,5,FALSE)</f>
        <v>18</v>
      </c>
      <c r="H286" t="str">
        <f>VLOOKUP(A286,map!$B$1:$I$230,3,FALSE)</f>
        <v>산청</v>
      </c>
      <c r="I286" t="str">
        <f>VLOOKUP(A286,map!$B$1:$I$230,7,FALSE)</f>
        <v>경상남도</v>
      </c>
      <c r="J286" t="str">
        <f>VLOOKUP(A286,map!$B$1:$I$230,8,FALSE)</f>
        <v>산청군</v>
      </c>
    </row>
    <row r="287" spans="1:10">
      <c r="A287" s="1" t="s">
        <v>842</v>
      </c>
      <c r="B287" t="s">
        <v>1304</v>
      </c>
      <c r="C287" t="s">
        <v>546</v>
      </c>
      <c r="D287" t="s">
        <v>547</v>
      </c>
      <c r="E287" s="9">
        <f>VLOOKUP(B287,Sheet1!$C$4:$D$250,2,FALSE)</f>
        <v>725485214</v>
      </c>
      <c r="F287">
        <f>VLOOKUP(A287,map!$B$1:$I$230,4,FALSE)</f>
        <v>6</v>
      </c>
      <c r="G287">
        <f>VLOOKUP(A287,map!$B$1:$I$230,5,FALSE)</f>
        <v>16</v>
      </c>
      <c r="H287" t="str">
        <f>VLOOKUP(A287,map!$B$1:$I$230,3,FALSE)</f>
        <v>함양</v>
      </c>
      <c r="I287" t="str">
        <f>VLOOKUP(A287,map!$B$1:$I$230,7,FALSE)</f>
        <v>경상남도</v>
      </c>
      <c r="J287" t="str">
        <f>VLOOKUP(A287,map!$B$1:$I$230,8,FALSE)</f>
        <v>함양군</v>
      </c>
    </row>
    <row r="288" spans="1:10">
      <c r="A288" s="1" t="s">
        <v>843</v>
      </c>
      <c r="B288" t="s">
        <v>1305</v>
      </c>
      <c r="C288" t="s">
        <v>548</v>
      </c>
      <c r="D288" t="s">
        <v>549</v>
      </c>
      <c r="E288" s="9">
        <f>VLOOKUP(B288,Sheet1!$C$4:$D$250,2,FALSE)</f>
        <v>803312949</v>
      </c>
      <c r="F288">
        <f>VLOOKUP(A288,map!$B$1:$I$230,4,FALSE)</f>
        <v>6</v>
      </c>
      <c r="G288">
        <f>VLOOKUP(A288,map!$B$1:$I$230,5,FALSE)</f>
        <v>15</v>
      </c>
      <c r="H288" t="str">
        <f>VLOOKUP(A288,map!$B$1:$I$230,3,FALSE)</f>
        <v>거창</v>
      </c>
      <c r="I288" t="str">
        <f>VLOOKUP(A288,map!$B$1:$I$230,7,FALSE)</f>
        <v>경상남도</v>
      </c>
      <c r="J288" t="str">
        <f>VLOOKUP(A288,map!$B$1:$I$230,8,FALSE)</f>
        <v>거창군</v>
      </c>
    </row>
    <row r="289" spans="1:10">
      <c r="A289" s="1" t="s">
        <v>844</v>
      </c>
      <c r="B289" t="s">
        <v>1306</v>
      </c>
      <c r="C289" t="s">
        <v>550</v>
      </c>
      <c r="D289" t="s">
        <v>551</v>
      </c>
      <c r="E289" s="9">
        <f>VLOOKUP(B289,Sheet1!$C$4:$D$250,2,FALSE)</f>
        <v>983507159</v>
      </c>
      <c r="F289">
        <f>VLOOKUP(A289,map!$B$1:$I$230,4,FALSE)</f>
        <v>7</v>
      </c>
      <c r="G289">
        <f>VLOOKUP(A289,map!$B$1:$I$230,5,FALSE)</f>
        <v>14</v>
      </c>
      <c r="H289" t="str">
        <f>VLOOKUP(A289,map!$B$1:$I$230,3,FALSE)</f>
        <v>합천</v>
      </c>
      <c r="I289" t="str">
        <f>VLOOKUP(A289,map!$B$1:$I$230,7,FALSE)</f>
        <v>경상남도</v>
      </c>
      <c r="J289" t="str">
        <f>VLOOKUP(A289,map!$B$1:$I$230,8,FALSE)</f>
        <v>합천군</v>
      </c>
    </row>
    <row r="290" spans="1:10">
      <c r="A290" s="1" t="s">
        <v>845</v>
      </c>
      <c r="B290" t="s">
        <v>1074</v>
      </c>
      <c r="C290" t="s">
        <v>552</v>
      </c>
      <c r="D290" t="s">
        <v>553</v>
      </c>
      <c r="E290" s="9">
        <f>VLOOKUP(B290,Sheet1!$C$4:$D$250,2,FALSE)</f>
        <v>1850227390</v>
      </c>
      <c r="F290" t="e">
        <f>VLOOKUP(A290,map!$B$1:$I$230,4,FALSE)</f>
        <v>#N/A</v>
      </c>
      <c r="G290" t="e">
        <f>VLOOKUP(A290,map!$B$1:$I$230,5,FALSE)</f>
        <v>#N/A</v>
      </c>
      <c r="H290" t="e">
        <f>VLOOKUP(A290,map!$B$1:$I$230,3,FALSE)</f>
        <v>#N/A</v>
      </c>
      <c r="I290" t="e">
        <f>VLOOKUP(A290,map!$B$1:$I$230,7,FALSE)</f>
        <v>#N/A</v>
      </c>
      <c r="J290" t="e">
        <f>VLOOKUP(A290,map!$B$1:$I$230,8,FALSE)</f>
        <v>#N/A</v>
      </c>
    </row>
    <row r="291" spans="1:10">
      <c r="A291" s="1" t="s">
        <v>846</v>
      </c>
      <c r="B291" t="s">
        <v>1307</v>
      </c>
      <c r="C291" t="s">
        <v>554</v>
      </c>
      <c r="D291" t="s">
        <v>555</v>
      </c>
      <c r="E291" s="9">
        <f>VLOOKUP(B291,Sheet1!$C$4:$D$250,2,FALSE)</f>
        <v>978668959</v>
      </c>
      <c r="F291">
        <f>VLOOKUP(A291,map!$B$1:$I$230,4,FALSE)</f>
        <v>4</v>
      </c>
      <c r="G291">
        <f>VLOOKUP(A291,map!$B$1:$I$230,5,FALSE)</f>
        <v>24</v>
      </c>
      <c r="H291" t="str">
        <f>VLOOKUP(A291,map!$B$1:$I$230,3,FALSE)</f>
        <v>제주</v>
      </c>
      <c r="I291" t="str">
        <f>VLOOKUP(A291,map!$B$1:$I$230,7,FALSE)</f>
        <v>제주특별자치도</v>
      </c>
      <c r="J291" t="str">
        <f>VLOOKUP(A291,map!$B$1:$I$230,8,FALSE)</f>
        <v>제주시</v>
      </c>
    </row>
    <row r="292" spans="1:10">
      <c r="A292" s="1" t="s">
        <v>847</v>
      </c>
      <c r="B292" t="s">
        <v>1308</v>
      </c>
      <c r="C292" t="s">
        <v>556</v>
      </c>
      <c r="D292" t="s">
        <v>557</v>
      </c>
      <c r="E292" s="9">
        <f>VLOOKUP(B292,Sheet1!$C$4:$D$250,2,FALSE)</f>
        <v>871558431</v>
      </c>
      <c r="F292">
        <f>VLOOKUP(A292,map!$B$1:$I$230,4,FALSE)</f>
        <v>4</v>
      </c>
      <c r="G292">
        <f>VLOOKUP(A292,map!$B$1:$I$230,5,FALSE)</f>
        <v>25</v>
      </c>
      <c r="H292" t="str">
        <f>VLOOKUP(A292,map!$B$1:$I$230,3,FALSE)</f>
        <v>제주서귀포</v>
      </c>
      <c r="I292" t="str">
        <f>VLOOKUP(A292,map!$B$1:$I$230,7,FALSE)</f>
        <v>제주특별자치도</v>
      </c>
      <c r="J292" t="str">
        <f>VLOOKUP(A292,map!$B$1:$I$230,8,FALSE)</f>
        <v>서귀포시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6AF8-59D7-493A-9124-A868A77EBB30}">
  <dimension ref="A1:G292"/>
  <sheetViews>
    <sheetView topLeftCell="A218" workbookViewId="0">
      <selection activeCell="A227" sqref="A227"/>
    </sheetView>
  </sheetViews>
  <sheetFormatPr defaultRowHeight="17.399999999999999"/>
  <sheetData>
    <row r="1" spans="1:7">
      <c r="A1" t="s">
        <v>558</v>
      </c>
      <c r="B1" t="s">
        <v>0</v>
      </c>
      <c r="C1" t="s">
        <v>1</v>
      </c>
      <c r="D1" t="s">
        <v>2</v>
      </c>
      <c r="E1" t="s">
        <v>1077</v>
      </c>
      <c r="F1" t="s">
        <v>1447</v>
      </c>
      <c r="G1" t="s">
        <v>1448</v>
      </c>
    </row>
    <row r="2" spans="1:7">
      <c r="A2" t="s">
        <v>1838</v>
      </c>
      <c r="B2" t="s">
        <v>854</v>
      </c>
      <c r="C2" t="s">
        <v>3</v>
      </c>
      <c r="D2" t="s">
        <v>4</v>
      </c>
      <c r="E2">
        <v>605237005</v>
      </c>
      <c r="F2" t="e">
        <v>#N/A</v>
      </c>
      <c r="G2" t="e">
        <v>#N/A</v>
      </c>
    </row>
    <row r="3" spans="1:7">
      <c r="A3" t="s">
        <v>559</v>
      </c>
      <c r="B3" t="s">
        <v>1839</v>
      </c>
      <c r="C3" t="s">
        <v>5</v>
      </c>
      <c r="D3" t="s">
        <v>6</v>
      </c>
      <c r="E3">
        <v>23913280</v>
      </c>
      <c r="F3">
        <v>6</v>
      </c>
      <c r="G3">
        <v>3</v>
      </c>
    </row>
    <row r="4" spans="1:7">
      <c r="A4" t="s">
        <v>1840</v>
      </c>
      <c r="B4" t="s">
        <v>1080</v>
      </c>
      <c r="C4" t="s">
        <v>7</v>
      </c>
      <c r="D4" t="s">
        <v>8</v>
      </c>
      <c r="E4">
        <v>9959983</v>
      </c>
      <c r="F4">
        <v>6</v>
      </c>
      <c r="G4">
        <v>4</v>
      </c>
    </row>
    <row r="5" spans="1:7">
      <c r="A5" t="s">
        <v>560</v>
      </c>
      <c r="B5" t="s">
        <v>1081</v>
      </c>
      <c r="C5" t="s">
        <v>9</v>
      </c>
      <c r="D5" t="s">
        <v>10</v>
      </c>
      <c r="E5">
        <v>21866384</v>
      </c>
      <c r="F5">
        <v>6</v>
      </c>
      <c r="G5">
        <v>5</v>
      </c>
    </row>
    <row r="6" spans="1:7">
      <c r="A6" t="s">
        <v>561</v>
      </c>
      <c r="B6" t="s">
        <v>1082</v>
      </c>
      <c r="C6" t="s">
        <v>11</v>
      </c>
      <c r="D6" t="s">
        <v>12</v>
      </c>
      <c r="E6">
        <v>16859343</v>
      </c>
      <c r="F6">
        <v>7</v>
      </c>
      <c r="G6">
        <v>5</v>
      </c>
    </row>
    <row r="7" spans="1:7">
      <c r="A7" t="s">
        <v>562</v>
      </c>
      <c r="B7" t="s">
        <v>1083</v>
      </c>
      <c r="C7" t="s">
        <v>13</v>
      </c>
      <c r="D7" t="s">
        <v>14</v>
      </c>
      <c r="E7">
        <v>17062949</v>
      </c>
      <c r="F7">
        <v>7</v>
      </c>
      <c r="G7">
        <v>6</v>
      </c>
    </row>
    <row r="8" spans="1:7">
      <c r="A8" t="s">
        <v>563</v>
      </c>
      <c r="B8" t="s">
        <v>1084</v>
      </c>
      <c r="C8" t="s">
        <v>15</v>
      </c>
      <c r="D8" t="s">
        <v>16</v>
      </c>
      <c r="E8">
        <v>14215360</v>
      </c>
      <c r="F8">
        <v>7</v>
      </c>
      <c r="G8">
        <v>4</v>
      </c>
    </row>
    <row r="9" spans="1:7">
      <c r="A9" t="s">
        <v>564</v>
      </c>
      <c r="B9" t="s">
        <v>1085</v>
      </c>
      <c r="C9" t="s">
        <v>17</v>
      </c>
      <c r="D9" t="s">
        <v>18</v>
      </c>
      <c r="E9">
        <v>18496071</v>
      </c>
      <c r="F9">
        <v>8</v>
      </c>
      <c r="G9">
        <v>4</v>
      </c>
    </row>
    <row r="10" spans="1:7">
      <c r="A10" t="s">
        <v>565</v>
      </c>
      <c r="B10" t="s">
        <v>1086</v>
      </c>
      <c r="C10" t="s">
        <v>19</v>
      </c>
      <c r="D10" t="s">
        <v>20</v>
      </c>
      <c r="E10">
        <v>24574349</v>
      </c>
      <c r="F10">
        <v>6</v>
      </c>
      <c r="G10">
        <v>2</v>
      </c>
    </row>
    <row r="11" spans="1:7">
      <c r="A11" t="s">
        <v>566</v>
      </c>
      <c r="B11" t="s">
        <v>1087</v>
      </c>
      <c r="C11" t="s">
        <v>21</v>
      </c>
      <c r="D11" t="s">
        <v>22</v>
      </c>
      <c r="E11">
        <v>23600102</v>
      </c>
      <c r="F11">
        <v>5</v>
      </c>
      <c r="G11">
        <v>2</v>
      </c>
    </row>
    <row r="12" spans="1:7">
      <c r="A12" t="s">
        <v>567</v>
      </c>
      <c r="B12" t="s">
        <v>1088</v>
      </c>
      <c r="C12" t="s">
        <v>23</v>
      </c>
      <c r="D12" t="s">
        <v>24</v>
      </c>
      <c r="E12">
        <v>20660965</v>
      </c>
      <c r="F12">
        <v>5</v>
      </c>
      <c r="G12">
        <v>1</v>
      </c>
    </row>
    <row r="13" spans="1:7">
      <c r="A13" t="s">
        <v>568</v>
      </c>
      <c r="B13" t="s">
        <v>1089</v>
      </c>
      <c r="C13" t="s">
        <v>25</v>
      </c>
      <c r="D13" t="s">
        <v>26</v>
      </c>
      <c r="E13">
        <v>35437538</v>
      </c>
      <c r="F13">
        <v>6</v>
      </c>
      <c r="G13">
        <v>1</v>
      </c>
    </row>
    <row r="14" spans="1:7">
      <c r="A14" t="s">
        <v>569</v>
      </c>
      <c r="B14" t="s">
        <v>1090</v>
      </c>
      <c r="C14" t="s">
        <v>27</v>
      </c>
      <c r="D14" t="s">
        <v>28</v>
      </c>
      <c r="E14">
        <v>29711421</v>
      </c>
      <c r="F14">
        <v>4</v>
      </c>
      <c r="G14">
        <v>3</v>
      </c>
    </row>
    <row r="15" spans="1:7">
      <c r="A15" t="s">
        <v>570</v>
      </c>
      <c r="B15" t="s">
        <v>1091</v>
      </c>
      <c r="C15" t="s">
        <v>29</v>
      </c>
      <c r="D15" t="s">
        <v>30</v>
      </c>
      <c r="E15">
        <v>17625638</v>
      </c>
      <c r="F15">
        <v>5</v>
      </c>
      <c r="G15">
        <v>3</v>
      </c>
    </row>
    <row r="16" spans="1:7">
      <c r="A16" t="s">
        <v>571</v>
      </c>
      <c r="B16" t="s">
        <v>1092</v>
      </c>
      <c r="C16" t="s">
        <v>31</v>
      </c>
      <c r="D16" t="s">
        <v>32</v>
      </c>
      <c r="E16">
        <v>23851343</v>
      </c>
      <c r="F16">
        <v>5</v>
      </c>
      <c r="G16">
        <v>4</v>
      </c>
    </row>
    <row r="17" spans="1:7">
      <c r="A17" t="s">
        <v>572</v>
      </c>
      <c r="B17" t="s">
        <v>1093</v>
      </c>
      <c r="C17" t="s">
        <v>33</v>
      </c>
      <c r="D17" t="s">
        <v>34</v>
      </c>
      <c r="E17">
        <v>17405710</v>
      </c>
      <c r="F17">
        <v>4</v>
      </c>
      <c r="G17">
        <v>5</v>
      </c>
    </row>
    <row r="18" spans="1:7">
      <c r="A18" t="s">
        <v>573</v>
      </c>
      <c r="B18" t="s">
        <v>1094</v>
      </c>
      <c r="C18" t="s">
        <v>35</v>
      </c>
      <c r="D18" t="s">
        <v>36</v>
      </c>
      <c r="E18">
        <v>41436853</v>
      </c>
      <c r="F18">
        <v>4</v>
      </c>
      <c r="G18">
        <v>4</v>
      </c>
    </row>
    <row r="19" spans="1:7">
      <c r="A19" t="s">
        <v>574</v>
      </c>
      <c r="B19" t="s">
        <v>1095</v>
      </c>
      <c r="C19" t="s">
        <v>37</v>
      </c>
      <c r="D19" t="s">
        <v>38</v>
      </c>
      <c r="E19">
        <v>20120106</v>
      </c>
      <c r="F19">
        <v>4</v>
      </c>
      <c r="G19">
        <v>7</v>
      </c>
    </row>
    <row r="20" spans="1:7">
      <c r="A20" t="s">
        <v>575</v>
      </c>
      <c r="B20" t="s">
        <v>1096</v>
      </c>
      <c r="C20" t="s">
        <v>39</v>
      </c>
      <c r="D20" t="s">
        <v>40</v>
      </c>
      <c r="E20">
        <v>13020260</v>
      </c>
      <c r="F20">
        <v>5</v>
      </c>
      <c r="G20">
        <v>7</v>
      </c>
    </row>
    <row r="21" spans="1:7">
      <c r="A21" t="s">
        <v>576</v>
      </c>
      <c r="B21" t="s">
        <v>1097</v>
      </c>
      <c r="C21" t="s">
        <v>41</v>
      </c>
      <c r="D21" t="s">
        <v>42</v>
      </c>
      <c r="E21">
        <v>24548520</v>
      </c>
      <c r="F21">
        <v>4</v>
      </c>
      <c r="G21">
        <v>6</v>
      </c>
    </row>
    <row r="22" spans="1:7">
      <c r="A22" t="s">
        <v>577</v>
      </c>
      <c r="B22" t="s">
        <v>1098</v>
      </c>
      <c r="C22" t="s">
        <v>43</v>
      </c>
      <c r="D22" t="s">
        <v>44</v>
      </c>
      <c r="E22">
        <v>16354618</v>
      </c>
      <c r="F22">
        <v>5</v>
      </c>
      <c r="G22">
        <v>5</v>
      </c>
    </row>
    <row r="23" spans="1:7">
      <c r="A23" t="s">
        <v>578</v>
      </c>
      <c r="B23" t="s">
        <v>1099</v>
      </c>
      <c r="C23" t="s">
        <v>45</v>
      </c>
      <c r="D23" t="s">
        <v>46</v>
      </c>
      <c r="E23">
        <v>29568929</v>
      </c>
      <c r="F23">
        <v>5</v>
      </c>
      <c r="G23">
        <v>6</v>
      </c>
    </row>
    <row r="24" spans="1:7">
      <c r="A24" t="s">
        <v>579</v>
      </c>
      <c r="B24" t="s">
        <v>1100</v>
      </c>
      <c r="C24" t="s">
        <v>47</v>
      </c>
      <c r="D24" t="s">
        <v>48</v>
      </c>
      <c r="E24">
        <v>46983285</v>
      </c>
      <c r="F24">
        <v>6</v>
      </c>
      <c r="G24">
        <v>6</v>
      </c>
    </row>
    <row r="25" spans="1:7">
      <c r="A25" t="s">
        <v>580</v>
      </c>
      <c r="B25" t="s">
        <v>1101</v>
      </c>
      <c r="C25" t="s">
        <v>49</v>
      </c>
      <c r="D25" t="s">
        <v>50</v>
      </c>
      <c r="E25">
        <v>39501013</v>
      </c>
      <c r="F25">
        <v>6</v>
      </c>
      <c r="G25">
        <v>7</v>
      </c>
    </row>
    <row r="26" spans="1:7">
      <c r="A26" t="s">
        <v>581</v>
      </c>
      <c r="B26" t="s">
        <v>1102</v>
      </c>
      <c r="C26" t="s">
        <v>51</v>
      </c>
      <c r="D26" t="s">
        <v>52</v>
      </c>
      <c r="E26">
        <v>33872729</v>
      </c>
      <c r="F26">
        <v>8</v>
      </c>
      <c r="G26">
        <v>6</v>
      </c>
    </row>
    <row r="27" spans="1:7">
      <c r="A27" t="s">
        <v>582</v>
      </c>
      <c r="B27" t="s">
        <v>1103</v>
      </c>
      <c r="C27" t="s">
        <v>53</v>
      </c>
      <c r="D27" t="s">
        <v>54</v>
      </c>
      <c r="E27">
        <v>24590256</v>
      </c>
      <c r="F27">
        <v>8</v>
      </c>
      <c r="G27">
        <v>5</v>
      </c>
    </row>
    <row r="28" spans="1:7">
      <c r="A28" t="s">
        <v>583</v>
      </c>
      <c r="B28" t="s">
        <v>880</v>
      </c>
      <c r="C28" t="s">
        <v>55</v>
      </c>
      <c r="D28" t="s">
        <v>56</v>
      </c>
      <c r="E28">
        <v>770073413</v>
      </c>
      <c r="F28" t="e">
        <v>#N/A</v>
      </c>
      <c r="G28" t="e">
        <v>#N/A</v>
      </c>
    </row>
    <row r="29" spans="1:7">
      <c r="A29" t="s">
        <v>584</v>
      </c>
      <c r="B29" t="s">
        <v>1104</v>
      </c>
      <c r="C29" t="s">
        <v>57</v>
      </c>
      <c r="D29" t="s">
        <v>58</v>
      </c>
      <c r="E29">
        <v>2825782</v>
      </c>
      <c r="F29">
        <v>10</v>
      </c>
      <c r="G29">
        <v>18</v>
      </c>
    </row>
    <row r="30" spans="1:7">
      <c r="A30" t="s">
        <v>585</v>
      </c>
      <c r="B30" t="s">
        <v>1105</v>
      </c>
      <c r="C30" t="s">
        <v>59</v>
      </c>
      <c r="D30" t="s">
        <v>60</v>
      </c>
      <c r="E30">
        <v>13979612</v>
      </c>
      <c r="F30">
        <v>9</v>
      </c>
      <c r="G30">
        <v>18</v>
      </c>
    </row>
    <row r="31" spans="1:7">
      <c r="A31" t="s">
        <v>586</v>
      </c>
      <c r="B31" t="s">
        <v>1106</v>
      </c>
      <c r="C31" t="s">
        <v>61</v>
      </c>
      <c r="D31" t="s">
        <v>62</v>
      </c>
      <c r="E31">
        <v>9865235</v>
      </c>
      <c r="F31">
        <v>10</v>
      </c>
      <c r="G31">
        <v>17</v>
      </c>
    </row>
    <row r="32" spans="1:7">
      <c r="A32" t="s">
        <v>587</v>
      </c>
      <c r="B32" t="s">
        <v>1107</v>
      </c>
      <c r="C32" t="s">
        <v>63</v>
      </c>
      <c r="D32" t="s">
        <v>64</v>
      </c>
      <c r="E32">
        <v>14199595</v>
      </c>
      <c r="F32">
        <v>10</v>
      </c>
      <c r="G32">
        <v>19</v>
      </c>
    </row>
    <row r="33" spans="1:7">
      <c r="A33" t="s">
        <v>588</v>
      </c>
      <c r="B33" t="s">
        <v>1108</v>
      </c>
      <c r="C33" t="s">
        <v>65</v>
      </c>
      <c r="D33" t="s">
        <v>66</v>
      </c>
      <c r="E33">
        <v>29666238</v>
      </c>
      <c r="F33">
        <v>10</v>
      </c>
      <c r="G33">
        <v>16</v>
      </c>
    </row>
    <row r="34" spans="1:7">
      <c r="A34" t="s">
        <v>589</v>
      </c>
      <c r="B34" t="s">
        <v>1109</v>
      </c>
      <c r="C34" t="s">
        <v>67</v>
      </c>
      <c r="D34" t="s">
        <v>68</v>
      </c>
      <c r="E34">
        <v>16631774</v>
      </c>
      <c r="F34">
        <v>11</v>
      </c>
      <c r="G34">
        <v>16</v>
      </c>
    </row>
    <row r="35" spans="1:7">
      <c r="A35" t="s">
        <v>590</v>
      </c>
      <c r="B35" t="s">
        <v>1110</v>
      </c>
      <c r="C35" t="s">
        <v>69</v>
      </c>
      <c r="D35" t="s">
        <v>70</v>
      </c>
      <c r="E35">
        <v>26818105</v>
      </c>
      <c r="F35">
        <v>11</v>
      </c>
      <c r="G35">
        <v>19</v>
      </c>
    </row>
    <row r="36" spans="1:7">
      <c r="A36" t="s">
        <v>591</v>
      </c>
      <c r="B36" t="s">
        <v>1111</v>
      </c>
      <c r="C36" t="s">
        <v>71</v>
      </c>
      <c r="D36" t="s">
        <v>72</v>
      </c>
      <c r="E36">
        <v>39370091</v>
      </c>
      <c r="F36">
        <v>9</v>
      </c>
      <c r="G36">
        <v>16</v>
      </c>
    </row>
    <row r="37" spans="1:7">
      <c r="A37" t="s">
        <v>592</v>
      </c>
      <c r="B37" t="s">
        <v>1112</v>
      </c>
      <c r="C37" t="s">
        <v>73</v>
      </c>
      <c r="D37" t="s">
        <v>74</v>
      </c>
      <c r="E37">
        <v>51474858</v>
      </c>
      <c r="F37">
        <v>12</v>
      </c>
      <c r="G37">
        <v>17</v>
      </c>
    </row>
    <row r="38" spans="1:7">
      <c r="A38" t="s">
        <v>593</v>
      </c>
      <c r="B38" t="s">
        <v>1113</v>
      </c>
      <c r="C38" t="s">
        <v>75</v>
      </c>
      <c r="D38" t="s">
        <v>76</v>
      </c>
      <c r="E38">
        <v>41769978</v>
      </c>
      <c r="F38">
        <v>9</v>
      </c>
      <c r="G38">
        <v>19</v>
      </c>
    </row>
    <row r="39" spans="1:7">
      <c r="A39" t="s">
        <v>594</v>
      </c>
      <c r="B39" t="s">
        <v>1114</v>
      </c>
      <c r="C39" t="s">
        <v>77</v>
      </c>
      <c r="D39" t="s">
        <v>78</v>
      </c>
      <c r="E39">
        <v>65274057</v>
      </c>
      <c r="F39">
        <v>10</v>
      </c>
      <c r="G39">
        <v>15</v>
      </c>
    </row>
    <row r="40" spans="1:7">
      <c r="A40" t="s">
        <v>595</v>
      </c>
      <c r="B40" t="s">
        <v>1115</v>
      </c>
      <c r="C40" t="s">
        <v>79</v>
      </c>
      <c r="D40" t="s">
        <v>80</v>
      </c>
      <c r="E40">
        <v>181494645</v>
      </c>
      <c r="F40">
        <v>8</v>
      </c>
      <c r="G40">
        <v>18</v>
      </c>
    </row>
    <row r="41" spans="1:7">
      <c r="A41" t="s">
        <v>596</v>
      </c>
      <c r="B41" t="s">
        <v>1116</v>
      </c>
      <c r="C41" t="s">
        <v>81</v>
      </c>
      <c r="D41" t="s">
        <v>82</v>
      </c>
      <c r="E41">
        <v>12098903</v>
      </c>
      <c r="F41">
        <v>11</v>
      </c>
      <c r="G41">
        <v>17</v>
      </c>
    </row>
    <row r="42" spans="1:7">
      <c r="A42" t="s">
        <v>597</v>
      </c>
      <c r="B42" t="s">
        <v>1117</v>
      </c>
      <c r="C42" t="s">
        <v>83</v>
      </c>
      <c r="D42" t="s">
        <v>84</v>
      </c>
      <c r="E42">
        <v>10212429</v>
      </c>
      <c r="F42">
        <v>11</v>
      </c>
      <c r="G42">
        <v>18</v>
      </c>
    </row>
    <row r="43" spans="1:7">
      <c r="A43" t="s">
        <v>598</v>
      </c>
      <c r="B43" t="s">
        <v>1118</v>
      </c>
      <c r="C43" t="s">
        <v>85</v>
      </c>
      <c r="D43" t="s">
        <v>86</v>
      </c>
      <c r="E43">
        <v>36093426</v>
      </c>
      <c r="F43">
        <v>9</v>
      </c>
      <c r="G43">
        <v>17</v>
      </c>
    </row>
    <row r="44" spans="1:7">
      <c r="A44" t="s">
        <v>599</v>
      </c>
      <c r="B44" t="s">
        <v>1119</v>
      </c>
      <c r="C44" t="s">
        <v>87</v>
      </c>
      <c r="D44" t="s">
        <v>88</v>
      </c>
      <c r="E44">
        <v>218298685</v>
      </c>
      <c r="F44">
        <v>12</v>
      </c>
      <c r="G44">
        <v>16</v>
      </c>
    </row>
    <row r="45" spans="1:7">
      <c r="A45" t="s">
        <v>600</v>
      </c>
      <c r="B45" t="s">
        <v>895</v>
      </c>
      <c r="C45" t="s">
        <v>89</v>
      </c>
      <c r="D45" t="s">
        <v>90</v>
      </c>
      <c r="E45">
        <v>883517309</v>
      </c>
      <c r="F45" t="e">
        <v>#N/A</v>
      </c>
      <c r="G45" t="e">
        <v>#N/A</v>
      </c>
    </row>
    <row r="46" spans="1:7">
      <c r="A46" t="s">
        <v>601</v>
      </c>
      <c r="B46" t="s">
        <v>1120</v>
      </c>
      <c r="C46" t="s">
        <v>91</v>
      </c>
      <c r="D46" t="s">
        <v>92</v>
      </c>
      <c r="E46">
        <v>7055185</v>
      </c>
      <c r="F46">
        <v>10</v>
      </c>
      <c r="G46">
        <v>13</v>
      </c>
    </row>
    <row r="47" spans="1:7">
      <c r="A47" t="s">
        <v>602</v>
      </c>
      <c r="B47" t="s">
        <v>1121</v>
      </c>
      <c r="C47" t="s">
        <v>93</v>
      </c>
      <c r="D47" t="s">
        <v>94</v>
      </c>
      <c r="E47">
        <v>182145982</v>
      </c>
      <c r="F47">
        <v>11</v>
      </c>
      <c r="G47">
        <v>13</v>
      </c>
    </row>
    <row r="48" spans="1:7">
      <c r="A48" t="s">
        <v>603</v>
      </c>
      <c r="B48" t="s">
        <v>1122</v>
      </c>
      <c r="C48" t="s">
        <v>95</v>
      </c>
      <c r="D48" t="s">
        <v>96</v>
      </c>
      <c r="E48">
        <v>17333125</v>
      </c>
      <c r="F48">
        <v>8</v>
      </c>
      <c r="G48">
        <v>14</v>
      </c>
    </row>
    <row r="49" spans="1:7">
      <c r="A49" t="s">
        <v>604</v>
      </c>
      <c r="B49" t="s">
        <v>1123</v>
      </c>
      <c r="C49" t="s">
        <v>97</v>
      </c>
      <c r="D49" t="s">
        <v>98</v>
      </c>
      <c r="E49">
        <v>17431532</v>
      </c>
      <c r="F49">
        <v>9</v>
      </c>
      <c r="G49">
        <v>14</v>
      </c>
    </row>
    <row r="50" spans="1:7">
      <c r="A50" t="s">
        <v>605</v>
      </c>
      <c r="B50" t="s">
        <v>1124</v>
      </c>
      <c r="C50" t="s">
        <v>99</v>
      </c>
      <c r="D50" t="s">
        <v>100</v>
      </c>
      <c r="E50">
        <v>93983908</v>
      </c>
      <c r="F50">
        <v>9</v>
      </c>
      <c r="G50">
        <v>13</v>
      </c>
    </row>
    <row r="51" spans="1:7">
      <c r="A51" t="s">
        <v>606</v>
      </c>
      <c r="B51" t="s">
        <v>1125</v>
      </c>
      <c r="C51" t="s">
        <v>101</v>
      </c>
      <c r="D51" t="s">
        <v>102</v>
      </c>
      <c r="E51">
        <v>76535345</v>
      </c>
      <c r="F51">
        <v>10</v>
      </c>
      <c r="G51">
        <v>14</v>
      </c>
    </row>
    <row r="52" spans="1:7">
      <c r="A52" t="s">
        <v>607</v>
      </c>
      <c r="B52" t="s">
        <v>1126</v>
      </c>
      <c r="C52" t="s">
        <v>103</v>
      </c>
      <c r="D52" t="s">
        <v>104</v>
      </c>
      <c r="E52">
        <v>62339700</v>
      </c>
      <c r="F52">
        <v>8</v>
      </c>
      <c r="G52">
        <v>15</v>
      </c>
    </row>
    <row r="53" spans="1:7">
      <c r="A53" t="s">
        <v>608</v>
      </c>
      <c r="B53" t="s">
        <v>1127</v>
      </c>
      <c r="C53" t="s">
        <v>105</v>
      </c>
      <c r="D53" t="s">
        <v>106</v>
      </c>
      <c r="E53">
        <v>426692532</v>
      </c>
      <c r="F53">
        <v>9</v>
      </c>
      <c r="G53">
        <v>15</v>
      </c>
    </row>
    <row r="54" spans="1:7">
      <c r="A54" t="s">
        <v>609</v>
      </c>
      <c r="B54" t="s">
        <v>899</v>
      </c>
      <c r="C54" t="s">
        <v>107</v>
      </c>
      <c r="D54" t="s">
        <v>108</v>
      </c>
      <c r="E54">
        <v>1063257852</v>
      </c>
      <c r="F54" t="e">
        <v>#N/A</v>
      </c>
      <c r="G54" t="e">
        <v>#N/A</v>
      </c>
    </row>
    <row r="55" spans="1:7">
      <c r="A55" t="s">
        <v>610</v>
      </c>
      <c r="B55" t="s">
        <v>1128</v>
      </c>
      <c r="C55" t="s">
        <v>109</v>
      </c>
      <c r="D55" t="s">
        <v>110</v>
      </c>
      <c r="E55">
        <v>140286900</v>
      </c>
      <c r="F55">
        <v>1</v>
      </c>
      <c r="G55">
        <v>7</v>
      </c>
    </row>
    <row r="56" spans="1:7">
      <c r="A56" t="s">
        <v>611</v>
      </c>
      <c r="B56" t="s">
        <v>1311</v>
      </c>
      <c r="C56" t="s">
        <v>111</v>
      </c>
      <c r="D56" t="s">
        <v>111</v>
      </c>
      <c r="E56" t="e">
        <v>#N/A</v>
      </c>
      <c r="F56" t="e">
        <v>#N/A</v>
      </c>
      <c r="G56" t="e">
        <v>#N/A</v>
      </c>
    </row>
    <row r="57" spans="1:7">
      <c r="A57" t="s">
        <v>612</v>
      </c>
      <c r="B57" t="s">
        <v>1312</v>
      </c>
      <c r="C57" t="s">
        <v>111</v>
      </c>
      <c r="D57" t="s">
        <v>111</v>
      </c>
      <c r="E57" t="e">
        <v>#N/A</v>
      </c>
      <c r="F57" t="e">
        <v>#N/A</v>
      </c>
      <c r="G57" t="e">
        <v>#N/A</v>
      </c>
    </row>
    <row r="58" spans="1:7">
      <c r="A58" t="s">
        <v>613</v>
      </c>
      <c r="B58" t="s">
        <v>1129</v>
      </c>
      <c r="C58" t="s">
        <v>112</v>
      </c>
      <c r="D58" t="s">
        <v>113</v>
      </c>
      <c r="E58">
        <v>7194831</v>
      </c>
      <c r="F58">
        <v>1</v>
      </c>
      <c r="G58">
        <v>5</v>
      </c>
    </row>
    <row r="59" spans="1:7">
      <c r="A59" t="s">
        <v>614</v>
      </c>
      <c r="B59" t="s">
        <v>1130</v>
      </c>
      <c r="C59" t="s">
        <v>114</v>
      </c>
      <c r="D59" t="s">
        <v>115</v>
      </c>
      <c r="E59">
        <v>24835030</v>
      </c>
      <c r="F59">
        <v>2</v>
      </c>
      <c r="G59">
        <v>7</v>
      </c>
    </row>
    <row r="60" spans="1:7">
      <c r="A60" t="s">
        <v>615</v>
      </c>
      <c r="B60" t="s">
        <v>1131</v>
      </c>
      <c r="C60" t="s">
        <v>116</v>
      </c>
      <c r="D60" t="s">
        <v>117</v>
      </c>
      <c r="E60">
        <v>54947866</v>
      </c>
      <c r="F60">
        <v>1</v>
      </c>
      <c r="G60">
        <v>8</v>
      </c>
    </row>
    <row r="61" spans="1:7">
      <c r="A61" t="s">
        <v>616</v>
      </c>
      <c r="B61" t="s">
        <v>1132</v>
      </c>
      <c r="C61" t="s">
        <v>118</v>
      </c>
      <c r="D61" t="s">
        <v>119</v>
      </c>
      <c r="E61">
        <v>57016644</v>
      </c>
      <c r="F61">
        <v>2</v>
      </c>
      <c r="G61">
        <v>8</v>
      </c>
    </row>
    <row r="62" spans="1:7">
      <c r="A62" t="s">
        <v>617</v>
      </c>
      <c r="B62" t="s">
        <v>1133</v>
      </c>
      <c r="C62" t="s">
        <v>120</v>
      </c>
      <c r="D62" t="s">
        <v>121</v>
      </c>
      <c r="E62">
        <v>32008762</v>
      </c>
      <c r="F62">
        <v>2</v>
      </c>
      <c r="G62">
        <v>6</v>
      </c>
    </row>
    <row r="63" spans="1:7">
      <c r="A63" t="s">
        <v>618</v>
      </c>
      <c r="B63" t="s">
        <v>1134</v>
      </c>
      <c r="C63" t="s">
        <v>122</v>
      </c>
      <c r="D63" t="s">
        <v>123</v>
      </c>
      <c r="E63">
        <v>45565180</v>
      </c>
      <c r="F63">
        <v>2</v>
      </c>
      <c r="G63">
        <v>5</v>
      </c>
    </row>
    <row r="64" spans="1:7">
      <c r="A64" t="s">
        <v>619</v>
      </c>
      <c r="B64" t="s">
        <v>1135</v>
      </c>
      <c r="C64" t="s">
        <v>124</v>
      </c>
      <c r="D64" t="s">
        <v>125</v>
      </c>
      <c r="E64">
        <v>117087390</v>
      </c>
      <c r="F64">
        <v>1</v>
      </c>
      <c r="G64">
        <v>4</v>
      </c>
    </row>
    <row r="65" spans="1:7">
      <c r="A65" t="s">
        <v>620</v>
      </c>
      <c r="B65" t="s">
        <v>1313</v>
      </c>
      <c r="C65" t="s">
        <v>111</v>
      </c>
      <c r="D65" t="s">
        <v>111</v>
      </c>
      <c r="E65" t="e">
        <v>#N/A</v>
      </c>
      <c r="F65" t="e">
        <v>#N/A</v>
      </c>
      <c r="G65" t="e">
        <v>#N/A</v>
      </c>
    </row>
    <row r="66" spans="1:7">
      <c r="A66" t="s">
        <v>621</v>
      </c>
      <c r="B66" t="s">
        <v>1136</v>
      </c>
      <c r="C66" t="s">
        <v>126</v>
      </c>
      <c r="D66" t="s">
        <v>127</v>
      </c>
      <c r="E66">
        <v>411411035</v>
      </c>
      <c r="F66">
        <v>1</v>
      </c>
      <c r="G66">
        <v>3</v>
      </c>
    </row>
    <row r="67" spans="1:7">
      <c r="A67" t="s">
        <v>622</v>
      </c>
      <c r="B67" t="s">
        <v>1137</v>
      </c>
      <c r="C67" t="s">
        <v>128</v>
      </c>
      <c r="D67" t="s">
        <v>129</v>
      </c>
      <c r="E67">
        <v>172904214</v>
      </c>
      <c r="F67">
        <v>0</v>
      </c>
      <c r="G67">
        <v>8</v>
      </c>
    </row>
    <row r="68" spans="1:7">
      <c r="A68" t="s">
        <v>623</v>
      </c>
      <c r="B68" t="s">
        <v>907</v>
      </c>
      <c r="C68" t="s">
        <v>130</v>
      </c>
      <c r="D68" t="s">
        <v>131</v>
      </c>
      <c r="E68" t="e">
        <v>#N/A</v>
      </c>
      <c r="F68" t="e">
        <v>#N/A</v>
      </c>
      <c r="G68" t="e">
        <v>#N/A</v>
      </c>
    </row>
    <row r="69" spans="1:7">
      <c r="A69" t="s">
        <v>624</v>
      </c>
      <c r="B69" t="s">
        <v>1139</v>
      </c>
      <c r="C69" t="s">
        <v>132</v>
      </c>
      <c r="D69" t="s">
        <v>133</v>
      </c>
      <c r="E69">
        <v>49312364</v>
      </c>
      <c r="F69">
        <v>3</v>
      </c>
      <c r="G69">
        <v>20</v>
      </c>
    </row>
    <row r="70" spans="1:7">
      <c r="A70" t="s">
        <v>625</v>
      </c>
      <c r="B70" t="s">
        <v>1140</v>
      </c>
      <c r="C70" t="s">
        <v>134</v>
      </c>
      <c r="D70" t="s">
        <v>135</v>
      </c>
      <c r="E70">
        <v>47748121</v>
      </c>
      <c r="F70">
        <v>2</v>
      </c>
      <c r="G70">
        <v>20</v>
      </c>
    </row>
    <row r="71" spans="1:7">
      <c r="A71" t="s">
        <v>626</v>
      </c>
      <c r="B71" t="s">
        <v>1141</v>
      </c>
      <c r="C71" t="s">
        <v>136</v>
      </c>
      <c r="D71" t="s">
        <v>137</v>
      </c>
      <c r="E71">
        <v>61018238</v>
      </c>
      <c r="F71">
        <v>2</v>
      </c>
      <c r="G71">
        <v>21</v>
      </c>
    </row>
    <row r="72" spans="1:7">
      <c r="A72" t="s">
        <v>627</v>
      </c>
      <c r="B72" t="s">
        <v>1142</v>
      </c>
      <c r="C72" t="s">
        <v>138</v>
      </c>
      <c r="D72" t="s">
        <v>139</v>
      </c>
      <c r="E72">
        <v>120280473</v>
      </c>
      <c r="F72">
        <v>3</v>
      </c>
      <c r="G72">
        <v>19</v>
      </c>
    </row>
    <row r="73" spans="1:7">
      <c r="A73" t="s">
        <v>628</v>
      </c>
      <c r="B73" t="s">
        <v>1143</v>
      </c>
      <c r="C73" t="s">
        <v>140</v>
      </c>
      <c r="D73" t="s">
        <v>141</v>
      </c>
      <c r="E73">
        <v>222777065</v>
      </c>
      <c r="F73">
        <v>2</v>
      </c>
      <c r="G73">
        <v>19</v>
      </c>
    </row>
    <row r="74" spans="1:7">
      <c r="A74" t="s">
        <v>629</v>
      </c>
      <c r="B74" t="s">
        <v>909</v>
      </c>
      <c r="C74" t="s">
        <v>142</v>
      </c>
      <c r="D74" t="s">
        <v>143</v>
      </c>
      <c r="E74">
        <v>539626515</v>
      </c>
      <c r="F74" t="e">
        <v>#N/A</v>
      </c>
      <c r="G74" t="e">
        <v>#N/A</v>
      </c>
    </row>
    <row r="75" spans="1:7">
      <c r="A75" t="s">
        <v>630</v>
      </c>
      <c r="B75" t="s">
        <v>1144</v>
      </c>
      <c r="C75" t="s">
        <v>144</v>
      </c>
      <c r="D75" t="s">
        <v>145</v>
      </c>
      <c r="E75">
        <v>136679755</v>
      </c>
      <c r="F75">
        <v>5</v>
      </c>
      <c r="G75">
        <v>13</v>
      </c>
    </row>
    <row r="76" spans="1:7">
      <c r="A76" t="s">
        <v>631</v>
      </c>
      <c r="B76" t="s">
        <v>1145</v>
      </c>
      <c r="C76" t="s">
        <v>146</v>
      </c>
      <c r="D76" t="s">
        <v>147</v>
      </c>
      <c r="E76">
        <v>62179185</v>
      </c>
      <c r="F76">
        <v>5</v>
      </c>
      <c r="G76">
        <v>14</v>
      </c>
    </row>
    <row r="77" spans="1:7">
      <c r="A77" t="s">
        <v>632</v>
      </c>
      <c r="B77" t="s">
        <v>1146</v>
      </c>
      <c r="C77" t="s">
        <v>148</v>
      </c>
      <c r="D77" t="s">
        <v>149</v>
      </c>
      <c r="E77">
        <v>95525521</v>
      </c>
      <c r="F77">
        <v>4</v>
      </c>
      <c r="G77">
        <v>14</v>
      </c>
    </row>
    <row r="78" spans="1:7">
      <c r="A78" t="s">
        <v>633</v>
      </c>
      <c r="B78" t="s">
        <v>1147</v>
      </c>
      <c r="C78" t="s">
        <v>150</v>
      </c>
      <c r="D78" t="s">
        <v>151</v>
      </c>
      <c r="E78">
        <v>176529023</v>
      </c>
      <c r="F78">
        <v>4</v>
      </c>
      <c r="G78">
        <v>13</v>
      </c>
    </row>
    <row r="79" spans="1:7">
      <c r="A79" t="s">
        <v>634</v>
      </c>
      <c r="B79" t="s">
        <v>1148</v>
      </c>
      <c r="C79" t="s">
        <v>152</v>
      </c>
      <c r="D79" t="s">
        <v>153</v>
      </c>
      <c r="E79">
        <v>68713031</v>
      </c>
      <c r="F79">
        <v>5</v>
      </c>
      <c r="G79">
        <v>12</v>
      </c>
    </row>
    <row r="80" spans="1:7">
      <c r="A80" t="s">
        <v>635</v>
      </c>
      <c r="B80" t="s">
        <v>912</v>
      </c>
      <c r="C80" t="s">
        <v>154</v>
      </c>
      <c r="D80" t="s">
        <v>155</v>
      </c>
      <c r="E80">
        <v>1062038815</v>
      </c>
      <c r="F80" t="e">
        <v>#N/A</v>
      </c>
      <c r="G80" t="e">
        <v>#N/A</v>
      </c>
    </row>
    <row r="81" spans="1:7">
      <c r="A81" t="s">
        <v>636</v>
      </c>
      <c r="B81" t="s">
        <v>1149</v>
      </c>
      <c r="C81" t="s">
        <v>156</v>
      </c>
      <c r="D81" t="s">
        <v>157</v>
      </c>
      <c r="E81">
        <v>37010509</v>
      </c>
      <c r="F81">
        <v>11</v>
      </c>
      <c r="G81">
        <v>14</v>
      </c>
    </row>
    <row r="82" spans="1:7">
      <c r="A82" t="s">
        <v>637</v>
      </c>
      <c r="B82" t="s">
        <v>1150</v>
      </c>
      <c r="C82" t="s">
        <v>158</v>
      </c>
      <c r="D82" t="s">
        <v>159</v>
      </c>
      <c r="E82">
        <v>73466522</v>
      </c>
      <c r="F82">
        <v>12</v>
      </c>
      <c r="G82">
        <v>15</v>
      </c>
    </row>
    <row r="83" spans="1:7">
      <c r="A83" t="s">
        <v>638</v>
      </c>
      <c r="B83" t="s">
        <v>1151</v>
      </c>
      <c r="C83" t="s">
        <v>160</v>
      </c>
      <c r="D83" t="s">
        <v>161</v>
      </c>
      <c r="E83">
        <v>36074686</v>
      </c>
      <c r="F83">
        <v>12</v>
      </c>
      <c r="G83">
        <v>14</v>
      </c>
    </row>
    <row r="84" spans="1:7">
      <c r="A84" t="s">
        <v>639</v>
      </c>
      <c r="B84" t="s">
        <v>1152</v>
      </c>
      <c r="C84" t="s">
        <v>162</v>
      </c>
      <c r="D84" t="s">
        <v>163</v>
      </c>
      <c r="E84">
        <v>157357088</v>
      </c>
      <c r="F84">
        <v>12</v>
      </c>
      <c r="G84">
        <v>13</v>
      </c>
    </row>
    <row r="85" spans="1:7">
      <c r="A85" t="s">
        <v>640</v>
      </c>
      <c r="B85" t="s">
        <v>1153</v>
      </c>
      <c r="C85" t="s">
        <v>164</v>
      </c>
      <c r="D85" t="s">
        <v>165</v>
      </c>
      <c r="E85">
        <v>758130010</v>
      </c>
      <c r="F85">
        <v>11</v>
      </c>
      <c r="G85">
        <v>15</v>
      </c>
    </row>
    <row r="86" spans="1:7">
      <c r="A86" t="s">
        <v>641</v>
      </c>
      <c r="B86" t="s">
        <v>914</v>
      </c>
      <c r="C86" t="s">
        <v>166</v>
      </c>
      <c r="D86" t="s">
        <v>167</v>
      </c>
      <c r="E86">
        <v>464949680</v>
      </c>
      <c r="F86" t="e">
        <v>#N/A</v>
      </c>
      <c r="G86" t="e">
        <v>#N/A</v>
      </c>
    </row>
    <row r="87" spans="1:7">
      <c r="A87" t="s">
        <v>642</v>
      </c>
      <c r="B87" t="s">
        <v>914</v>
      </c>
      <c r="C87" t="s">
        <v>166</v>
      </c>
      <c r="D87" t="s">
        <v>167</v>
      </c>
      <c r="E87">
        <v>464949680</v>
      </c>
      <c r="F87">
        <v>4</v>
      </c>
      <c r="G87">
        <v>11</v>
      </c>
    </row>
    <row r="88" spans="1:7">
      <c r="A88" t="s">
        <v>643</v>
      </c>
      <c r="B88" t="s">
        <v>915</v>
      </c>
      <c r="C88" t="s">
        <v>168</v>
      </c>
      <c r="D88" t="s">
        <v>169</v>
      </c>
      <c r="E88">
        <v>10192514247</v>
      </c>
      <c r="F88" t="e">
        <v>#N/A</v>
      </c>
      <c r="G88" t="e">
        <v>#N/A</v>
      </c>
    </row>
    <row r="89" spans="1:7">
      <c r="A89" t="s">
        <v>644</v>
      </c>
      <c r="B89" t="s">
        <v>1155</v>
      </c>
      <c r="C89" t="s">
        <v>170</v>
      </c>
      <c r="D89" t="s">
        <v>171</v>
      </c>
      <c r="E89">
        <v>121092176</v>
      </c>
      <c r="F89">
        <v>6</v>
      </c>
      <c r="G89">
        <v>9</v>
      </c>
    </row>
    <row r="90" spans="1:7">
      <c r="A90" t="s">
        <v>645</v>
      </c>
      <c r="B90" t="s">
        <v>1314</v>
      </c>
      <c r="C90" t="s">
        <v>172</v>
      </c>
      <c r="D90" t="s">
        <v>173</v>
      </c>
      <c r="E90">
        <v>33300000</v>
      </c>
      <c r="F90" t="e">
        <v>#N/A</v>
      </c>
      <c r="G90" t="e">
        <v>#N/A</v>
      </c>
    </row>
    <row r="91" spans="1:7">
      <c r="A91" t="s">
        <v>646</v>
      </c>
      <c r="B91" t="s">
        <v>1315</v>
      </c>
      <c r="C91" t="s">
        <v>174</v>
      </c>
      <c r="D91" t="s">
        <v>175</v>
      </c>
      <c r="E91">
        <v>47100000</v>
      </c>
      <c r="F91" t="e">
        <v>#N/A</v>
      </c>
      <c r="G91" t="e">
        <v>#N/A</v>
      </c>
    </row>
    <row r="92" spans="1:7">
      <c r="A92" t="s">
        <v>647</v>
      </c>
      <c r="B92" t="s">
        <v>1316</v>
      </c>
      <c r="C92" t="s">
        <v>176</v>
      </c>
      <c r="D92" t="s">
        <v>177</v>
      </c>
      <c r="E92">
        <v>12900000</v>
      </c>
      <c r="F92" t="e">
        <v>#N/A</v>
      </c>
      <c r="G92" t="e">
        <v>#N/A</v>
      </c>
    </row>
    <row r="93" spans="1:7">
      <c r="A93" t="s">
        <v>648</v>
      </c>
      <c r="B93" t="s">
        <v>1317</v>
      </c>
      <c r="C93" t="s">
        <v>178</v>
      </c>
      <c r="D93" t="s">
        <v>179</v>
      </c>
      <c r="E93">
        <v>27700000</v>
      </c>
      <c r="F93" t="e">
        <v>#N/A</v>
      </c>
      <c r="G93" t="e">
        <v>#N/A</v>
      </c>
    </row>
    <row r="94" spans="1:7">
      <c r="A94" t="s">
        <v>649</v>
      </c>
      <c r="B94" t="s">
        <v>1156</v>
      </c>
      <c r="C94" t="s">
        <v>180</v>
      </c>
      <c r="D94" t="s">
        <v>181</v>
      </c>
      <c r="E94">
        <v>141633070</v>
      </c>
      <c r="F94">
        <v>7</v>
      </c>
      <c r="G94">
        <v>8</v>
      </c>
    </row>
    <row r="95" spans="1:7">
      <c r="A95" t="s">
        <v>650</v>
      </c>
      <c r="B95" t="s">
        <v>1318</v>
      </c>
      <c r="C95" t="s">
        <v>182</v>
      </c>
      <c r="D95" t="s">
        <v>183</v>
      </c>
      <c r="E95">
        <v>46000000</v>
      </c>
      <c r="F95" t="e">
        <v>#N/A</v>
      </c>
      <c r="G95" t="e">
        <v>#N/A</v>
      </c>
    </row>
    <row r="96" spans="1:7">
      <c r="A96" t="s">
        <v>651</v>
      </c>
      <c r="B96" t="s">
        <v>1319</v>
      </c>
      <c r="C96" t="s">
        <v>184</v>
      </c>
      <c r="D96" t="s">
        <v>185</v>
      </c>
      <c r="E96">
        <v>26390000</v>
      </c>
      <c r="F96" t="e">
        <v>#N/A</v>
      </c>
      <c r="G96" t="e">
        <v>#N/A</v>
      </c>
    </row>
    <row r="97" spans="1:7">
      <c r="A97" t="s">
        <v>652</v>
      </c>
      <c r="B97" t="s">
        <v>1320</v>
      </c>
      <c r="C97" t="s">
        <v>186</v>
      </c>
      <c r="D97" t="s">
        <v>187</v>
      </c>
      <c r="E97">
        <v>69430000</v>
      </c>
      <c r="F97" t="e">
        <v>#N/A</v>
      </c>
      <c r="G97" t="e">
        <v>#N/A</v>
      </c>
    </row>
    <row r="98" spans="1:7">
      <c r="A98" t="s">
        <v>653</v>
      </c>
      <c r="B98" t="s">
        <v>1165</v>
      </c>
      <c r="C98" t="s">
        <v>188</v>
      </c>
      <c r="D98" t="s">
        <v>189</v>
      </c>
      <c r="E98">
        <v>81544832</v>
      </c>
      <c r="F98">
        <v>7</v>
      </c>
      <c r="G98">
        <v>3</v>
      </c>
    </row>
    <row r="99" spans="1:7">
      <c r="A99" t="s">
        <v>654</v>
      </c>
      <c r="B99" t="s">
        <v>1161</v>
      </c>
      <c r="C99" t="s">
        <v>190</v>
      </c>
      <c r="D99" t="s">
        <v>191</v>
      </c>
      <c r="E99">
        <v>58467312</v>
      </c>
      <c r="F99">
        <v>3</v>
      </c>
      <c r="G99">
        <v>4</v>
      </c>
    </row>
    <row r="100" spans="1:7">
      <c r="A100" t="s">
        <v>655</v>
      </c>
      <c r="B100" t="s">
        <v>1321</v>
      </c>
      <c r="C100" t="s">
        <v>192</v>
      </c>
      <c r="D100" t="s">
        <v>193</v>
      </c>
      <c r="E100">
        <v>36600000</v>
      </c>
      <c r="F100" t="e">
        <v>#N/A</v>
      </c>
      <c r="G100" t="e">
        <v>#N/A</v>
      </c>
    </row>
    <row r="101" spans="1:7">
      <c r="A101" t="s">
        <v>656</v>
      </c>
      <c r="B101" t="s">
        <v>1322</v>
      </c>
      <c r="C101" t="s">
        <v>194</v>
      </c>
      <c r="D101" t="s">
        <v>195</v>
      </c>
      <c r="E101">
        <v>21930000</v>
      </c>
      <c r="F101" t="e">
        <v>#N/A</v>
      </c>
      <c r="G101" t="e">
        <v>#N/A</v>
      </c>
    </row>
    <row r="102" spans="1:7">
      <c r="A102" t="s">
        <v>657</v>
      </c>
      <c r="B102" t="s">
        <v>1159</v>
      </c>
      <c r="C102" t="s">
        <v>196</v>
      </c>
      <c r="D102" t="s">
        <v>197</v>
      </c>
      <c r="E102">
        <v>53446246</v>
      </c>
      <c r="F102">
        <v>2</v>
      </c>
      <c r="G102">
        <v>4</v>
      </c>
    </row>
    <row r="103" spans="1:7">
      <c r="A103" t="s">
        <v>658</v>
      </c>
      <c r="B103" t="s">
        <v>1168</v>
      </c>
      <c r="C103" t="s">
        <v>198</v>
      </c>
      <c r="D103" t="s">
        <v>199</v>
      </c>
      <c r="E103">
        <v>38526428</v>
      </c>
      <c r="F103">
        <v>3</v>
      </c>
      <c r="G103">
        <v>3</v>
      </c>
    </row>
    <row r="104" spans="1:7">
      <c r="A104" t="s">
        <v>659</v>
      </c>
      <c r="B104" t="s">
        <v>1164</v>
      </c>
      <c r="C104" t="s">
        <v>200</v>
      </c>
      <c r="D104" t="s">
        <v>201</v>
      </c>
      <c r="E104">
        <v>458244178</v>
      </c>
      <c r="F104">
        <v>5</v>
      </c>
      <c r="G104">
        <v>9</v>
      </c>
    </row>
    <row r="105" spans="1:7">
      <c r="A105" t="s">
        <v>660</v>
      </c>
      <c r="B105" t="s">
        <v>1323</v>
      </c>
      <c r="C105" t="s">
        <v>111</v>
      </c>
      <c r="D105" t="s">
        <v>111</v>
      </c>
      <c r="E105" t="e">
        <v>#N/A</v>
      </c>
      <c r="F105" t="e">
        <v>#N/A</v>
      </c>
      <c r="G105" t="e">
        <v>#N/A</v>
      </c>
    </row>
    <row r="106" spans="1:7">
      <c r="A106" t="s">
        <v>661</v>
      </c>
      <c r="B106" t="s">
        <v>1324</v>
      </c>
      <c r="C106" t="s">
        <v>111</v>
      </c>
      <c r="D106" t="s">
        <v>111</v>
      </c>
      <c r="E106" t="e">
        <v>#N/A</v>
      </c>
      <c r="F106" t="e">
        <v>#N/A</v>
      </c>
      <c r="G106" t="e">
        <v>#N/A</v>
      </c>
    </row>
    <row r="107" spans="1:7">
      <c r="A107" t="s">
        <v>662</v>
      </c>
      <c r="B107" t="s">
        <v>1182</v>
      </c>
      <c r="C107" t="s">
        <v>202</v>
      </c>
      <c r="D107" t="s">
        <v>203</v>
      </c>
      <c r="E107">
        <v>95664308</v>
      </c>
      <c r="F107">
        <v>7</v>
      </c>
      <c r="G107">
        <v>2</v>
      </c>
    </row>
    <row r="108" spans="1:7">
      <c r="A108" t="s">
        <v>663</v>
      </c>
      <c r="B108" t="s">
        <v>1160</v>
      </c>
      <c r="C108" t="s">
        <v>204</v>
      </c>
      <c r="D108" t="s">
        <v>205</v>
      </c>
      <c r="E108">
        <v>155730955</v>
      </c>
      <c r="F108">
        <v>3</v>
      </c>
      <c r="G108">
        <v>6</v>
      </c>
    </row>
    <row r="109" spans="1:7">
      <c r="A109" t="s">
        <v>664</v>
      </c>
      <c r="B109" t="s">
        <v>1325</v>
      </c>
      <c r="C109" t="s">
        <v>206</v>
      </c>
      <c r="D109" t="s">
        <v>207</v>
      </c>
      <c r="E109">
        <v>57830000</v>
      </c>
      <c r="F109" t="e">
        <v>#N/A</v>
      </c>
      <c r="G109" t="e">
        <v>#N/A</v>
      </c>
    </row>
    <row r="110" spans="1:7">
      <c r="A110" t="s">
        <v>665</v>
      </c>
      <c r="B110" t="s">
        <v>1326</v>
      </c>
      <c r="C110" t="s">
        <v>208</v>
      </c>
      <c r="D110" t="s">
        <v>209</v>
      </c>
      <c r="E110">
        <v>91230000</v>
      </c>
      <c r="F110" t="e">
        <v>#N/A</v>
      </c>
      <c r="G110" t="e">
        <v>#N/A</v>
      </c>
    </row>
    <row r="111" spans="1:7">
      <c r="A111" t="s">
        <v>666</v>
      </c>
      <c r="B111" t="s">
        <v>1157</v>
      </c>
      <c r="C111" t="s">
        <v>210</v>
      </c>
      <c r="D111" t="s">
        <v>211</v>
      </c>
      <c r="E111">
        <v>268088330</v>
      </c>
      <c r="F111">
        <v>4</v>
      </c>
      <c r="G111">
        <v>2</v>
      </c>
    </row>
    <row r="112" spans="1:7">
      <c r="A112" t="s">
        <v>667</v>
      </c>
      <c r="B112" t="s">
        <v>1327</v>
      </c>
      <c r="C112" t="s">
        <v>212</v>
      </c>
      <c r="D112" t="s">
        <v>213</v>
      </c>
      <c r="E112">
        <v>165510000</v>
      </c>
      <c r="F112" t="e">
        <v>#N/A</v>
      </c>
      <c r="G112" t="e">
        <v>#N/A</v>
      </c>
    </row>
    <row r="113" spans="1:7">
      <c r="A113" t="s">
        <v>668</v>
      </c>
      <c r="B113" t="s">
        <v>1328</v>
      </c>
      <c r="C113" t="s">
        <v>214</v>
      </c>
      <c r="D113" t="s">
        <v>215</v>
      </c>
      <c r="E113">
        <v>59100000</v>
      </c>
      <c r="F113" t="e">
        <v>#N/A</v>
      </c>
      <c r="G113" t="e">
        <v>#N/A</v>
      </c>
    </row>
    <row r="114" spans="1:7">
      <c r="A114" t="s">
        <v>669</v>
      </c>
      <c r="B114" t="s">
        <v>1329</v>
      </c>
      <c r="C114" t="s">
        <v>216</v>
      </c>
      <c r="D114" t="s">
        <v>217</v>
      </c>
      <c r="E114">
        <v>42770000</v>
      </c>
      <c r="F114" t="e">
        <v>#N/A</v>
      </c>
      <c r="G114" t="e">
        <v>#N/A</v>
      </c>
    </row>
    <row r="115" spans="1:7">
      <c r="A115" t="s">
        <v>670</v>
      </c>
      <c r="B115" t="s">
        <v>1183</v>
      </c>
      <c r="C115" t="s">
        <v>218</v>
      </c>
      <c r="D115" t="s">
        <v>219</v>
      </c>
      <c r="E115">
        <v>35868319</v>
      </c>
      <c r="F115">
        <v>7</v>
      </c>
      <c r="G115">
        <v>7</v>
      </c>
    </row>
    <row r="116" spans="1:7">
      <c r="A116" t="s">
        <v>671</v>
      </c>
      <c r="B116" t="s">
        <v>1175</v>
      </c>
      <c r="C116" t="s">
        <v>220</v>
      </c>
      <c r="D116" t="s">
        <v>221</v>
      </c>
      <c r="E116">
        <v>33325064</v>
      </c>
      <c r="F116">
        <v>9</v>
      </c>
      <c r="G116">
        <v>4</v>
      </c>
    </row>
    <row r="117" spans="1:7">
      <c r="A117" t="s">
        <v>672</v>
      </c>
      <c r="B117" t="s">
        <v>1162</v>
      </c>
      <c r="C117" t="s">
        <v>222</v>
      </c>
      <c r="D117" t="s">
        <v>223</v>
      </c>
      <c r="E117">
        <v>458115470</v>
      </c>
      <c r="F117">
        <v>8</v>
      </c>
      <c r="G117">
        <v>3</v>
      </c>
    </row>
    <row r="118" spans="1:7">
      <c r="A118" t="s">
        <v>673</v>
      </c>
      <c r="B118" t="s">
        <v>1330</v>
      </c>
      <c r="C118" t="s">
        <v>111</v>
      </c>
      <c r="D118" t="s">
        <v>111</v>
      </c>
      <c r="E118" t="e">
        <v>#N/A</v>
      </c>
      <c r="F118" t="e">
        <v>#N/A</v>
      </c>
      <c r="G118" t="e">
        <v>#N/A</v>
      </c>
    </row>
    <row r="119" spans="1:7">
      <c r="A119" t="s">
        <v>674</v>
      </c>
      <c r="B119" t="s">
        <v>1174</v>
      </c>
      <c r="C119" t="s">
        <v>224</v>
      </c>
      <c r="D119" t="s">
        <v>225</v>
      </c>
      <c r="E119">
        <v>42707724</v>
      </c>
      <c r="F119">
        <v>3</v>
      </c>
      <c r="G119">
        <v>8</v>
      </c>
    </row>
    <row r="120" spans="1:7">
      <c r="A120" t="s">
        <v>675</v>
      </c>
      <c r="B120" t="s">
        <v>1166</v>
      </c>
      <c r="C120" t="s">
        <v>226</v>
      </c>
      <c r="D120" t="s">
        <v>227</v>
      </c>
      <c r="E120">
        <v>138660046</v>
      </c>
      <c r="F120">
        <v>3</v>
      </c>
      <c r="G120">
        <v>5</v>
      </c>
    </row>
    <row r="121" spans="1:7">
      <c r="A121" t="s">
        <v>676</v>
      </c>
      <c r="B121" t="s">
        <v>1170</v>
      </c>
      <c r="C121" t="s">
        <v>228</v>
      </c>
      <c r="D121" t="s">
        <v>229</v>
      </c>
      <c r="E121">
        <v>36416854</v>
      </c>
      <c r="F121">
        <v>5</v>
      </c>
      <c r="G121">
        <v>8</v>
      </c>
    </row>
    <row r="122" spans="1:7">
      <c r="A122" t="s">
        <v>677</v>
      </c>
      <c r="B122" t="s">
        <v>1178</v>
      </c>
      <c r="C122" t="s">
        <v>230</v>
      </c>
      <c r="D122" t="s">
        <v>231</v>
      </c>
      <c r="E122">
        <v>53987611</v>
      </c>
      <c r="F122">
        <v>6</v>
      </c>
      <c r="G122">
        <v>8</v>
      </c>
    </row>
    <row r="123" spans="1:7">
      <c r="A123" t="s">
        <v>678</v>
      </c>
      <c r="B123" t="s">
        <v>1179</v>
      </c>
      <c r="C123" t="s">
        <v>232</v>
      </c>
      <c r="D123" t="s">
        <v>233</v>
      </c>
      <c r="E123">
        <v>92991186</v>
      </c>
      <c r="F123">
        <v>9</v>
      </c>
      <c r="G123">
        <v>5</v>
      </c>
    </row>
    <row r="124" spans="1:7">
      <c r="A124" t="s">
        <v>679</v>
      </c>
      <c r="B124" t="s">
        <v>1158</v>
      </c>
      <c r="C124" t="s">
        <v>234</v>
      </c>
      <c r="D124" t="s">
        <v>235</v>
      </c>
      <c r="E124">
        <v>591259247</v>
      </c>
      <c r="F124">
        <v>7</v>
      </c>
      <c r="G124">
        <v>9</v>
      </c>
    </row>
    <row r="125" spans="1:7">
      <c r="A125" t="s">
        <v>680</v>
      </c>
      <c r="B125" t="s">
        <v>1331</v>
      </c>
      <c r="C125" t="s">
        <v>236</v>
      </c>
      <c r="D125" t="s">
        <v>237</v>
      </c>
      <c r="E125">
        <v>467600000</v>
      </c>
      <c r="F125" t="e">
        <v>#N/A</v>
      </c>
      <c r="G125" t="e">
        <v>#N/A</v>
      </c>
    </row>
    <row r="126" spans="1:7">
      <c r="A126" t="s">
        <v>681</v>
      </c>
      <c r="B126" t="s">
        <v>1332</v>
      </c>
      <c r="C126" t="s">
        <v>238</v>
      </c>
      <c r="D126" t="s">
        <v>239</v>
      </c>
      <c r="E126">
        <v>81700000</v>
      </c>
      <c r="F126" t="e">
        <v>#N/A</v>
      </c>
      <c r="G126" t="e">
        <v>#N/A</v>
      </c>
    </row>
    <row r="127" spans="1:7">
      <c r="A127" t="s">
        <v>682</v>
      </c>
      <c r="B127" t="s">
        <v>1333</v>
      </c>
      <c r="C127" t="s">
        <v>240</v>
      </c>
      <c r="D127" t="s">
        <v>241</v>
      </c>
      <c r="E127">
        <v>42100000</v>
      </c>
      <c r="F127" t="e">
        <v>#N/A</v>
      </c>
      <c r="G127" t="e">
        <v>#N/A</v>
      </c>
    </row>
    <row r="128" spans="1:7">
      <c r="A128" t="s">
        <v>683</v>
      </c>
      <c r="B128" t="s">
        <v>1167</v>
      </c>
      <c r="C128" t="s">
        <v>242</v>
      </c>
      <c r="D128" t="s">
        <v>243</v>
      </c>
      <c r="E128">
        <v>673229199</v>
      </c>
      <c r="F128">
        <v>3</v>
      </c>
      <c r="G128">
        <v>2</v>
      </c>
    </row>
    <row r="129" spans="1:7">
      <c r="A129" t="s">
        <v>684</v>
      </c>
      <c r="B129" t="s">
        <v>1172</v>
      </c>
      <c r="C129" t="s">
        <v>244</v>
      </c>
      <c r="D129" t="s">
        <v>245</v>
      </c>
      <c r="E129">
        <v>461421891</v>
      </c>
      <c r="F129">
        <v>8</v>
      </c>
      <c r="G129">
        <v>8</v>
      </c>
    </row>
    <row r="130" spans="1:7">
      <c r="A130" t="s">
        <v>685</v>
      </c>
      <c r="B130" t="s">
        <v>1176</v>
      </c>
      <c r="C130" t="s">
        <v>246</v>
      </c>
      <c r="D130" t="s">
        <v>247</v>
      </c>
      <c r="E130">
        <v>553418704</v>
      </c>
      <c r="F130">
        <v>4</v>
      </c>
      <c r="G130">
        <v>8</v>
      </c>
    </row>
    <row r="131" spans="1:7">
      <c r="A131" t="s">
        <v>686</v>
      </c>
      <c r="B131" t="s">
        <v>1169</v>
      </c>
      <c r="C131" t="s">
        <v>248</v>
      </c>
      <c r="D131" t="s">
        <v>249</v>
      </c>
      <c r="E131">
        <v>276612088</v>
      </c>
      <c r="F131">
        <v>2</v>
      </c>
      <c r="G131">
        <v>3</v>
      </c>
    </row>
    <row r="132" spans="1:7">
      <c r="A132" t="s">
        <v>687</v>
      </c>
      <c r="B132" t="s">
        <v>1163</v>
      </c>
      <c r="C132" t="s">
        <v>250</v>
      </c>
      <c r="D132" t="s">
        <v>251</v>
      </c>
      <c r="E132">
        <v>697766499</v>
      </c>
      <c r="F132">
        <v>3</v>
      </c>
      <c r="G132">
        <v>7</v>
      </c>
    </row>
    <row r="133" spans="1:7">
      <c r="A133" t="s">
        <v>688</v>
      </c>
      <c r="B133" t="s">
        <v>1334</v>
      </c>
      <c r="C133" t="s">
        <v>111</v>
      </c>
      <c r="D133" t="s">
        <v>111</v>
      </c>
      <c r="E133" t="e">
        <v>#N/A</v>
      </c>
      <c r="F133" t="e">
        <v>#N/A</v>
      </c>
      <c r="G133" t="e">
        <v>#N/A</v>
      </c>
    </row>
    <row r="134" spans="1:7">
      <c r="A134" t="s">
        <v>689</v>
      </c>
      <c r="B134" t="s">
        <v>1335</v>
      </c>
      <c r="C134" t="s">
        <v>111</v>
      </c>
      <c r="D134" t="s">
        <v>111</v>
      </c>
      <c r="E134" t="e">
        <v>#N/A</v>
      </c>
      <c r="F134" t="e">
        <v>#N/A</v>
      </c>
      <c r="G134" t="e">
        <v>#N/A</v>
      </c>
    </row>
    <row r="135" spans="1:7">
      <c r="A135" t="s">
        <v>690</v>
      </c>
      <c r="B135" t="s">
        <v>1171</v>
      </c>
      <c r="C135" t="s">
        <v>252</v>
      </c>
      <c r="D135" t="s">
        <v>253</v>
      </c>
      <c r="E135">
        <v>430990347</v>
      </c>
      <c r="F135">
        <v>8</v>
      </c>
      <c r="G135">
        <v>7</v>
      </c>
    </row>
    <row r="136" spans="1:7">
      <c r="A136" t="s">
        <v>691</v>
      </c>
      <c r="B136" t="s">
        <v>1173</v>
      </c>
      <c r="C136" t="s">
        <v>254</v>
      </c>
      <c r="D136" t="s">
        <v>255</v>
      </c>
      <c r="E136">
        <v>310390297</v>
      </c>
      <c r="F136">
        <v>8</v>
      </c>
      <c r="G136">
        <v>2</v>
      </c>
    </row>
    <row r="137" spans="1:7">
      <c r="A137" t="s">
        <v>692</v>
      </c>
      <c r="B137" t="s">
        <v>1177</v>
      </c>
      <c r="C137" t="s">
        <v>256</v>
      </c>
      <c r="D137" t="s">
        <v>257</v>
      </c>
      <c r="E137">
        <v>826957493</v>
      </c>
      <c r="F137">
        <v>8</v>
      </c>
      <c r="G137">
        <v>1</v>
      </c>
    </row>
    <row r="138" spans="1:7">
      <c r="A138" t="s">
        <v>693</v>
      </c>
      <c r="B138" t="s">
        <v>1180</v>
      </c>
      <c r="C138" t="s">
        <v>258</v>
      </c>
      <c r="D138" t="s">
        <v>259</v>
      </c>
      <c r="E138">
        <v>608298372</v>
      </c>
      <c r="F138">
        <v>9</v>
      </c>
      <c r="G138">
        <v>7</v>
      </c>
    </row>
    <row r="139" spans="1:7">
      <c r="A139" t="s">
        <v>694</v>
      </c>
      <c r="B139" t="s">
        <v>1185</v>
      </c>
      <c r="C139" t="s">
        <v>260</v>
      </c>
      <c r="D139" t="s">
        <v>261</v>
      </c>
      <c r="E139">
        <v>676318066</v>
      </c>
      <c r="F139">
        <v>7</v>
      </c>
      <c r="G139">
        <v>1</v>
      </c>
    </row>
    <row r="140" spans="1:7">
      <c r="A140" t="s">
        <v>695</v>
      </c>
      <c r="B140" t="s">
        <v>1184</v>
      </c>
      <c r="C140" t="s">
        <v>262</v>
      </c>
      <c r="D140" t="s">
        <v>263</v>
      </c>
      <c r="E140">
        <v>843690575</v>
      </c>
      <c r="F140">
        <v>9</v>
      </c>
      <c r="G140">
        <v>3</v>
      </c>
    </row>
    <row r="141" spans="1:7">
      <c r="A141" t="s">
        <v>696</v>
      </c>
      <c r="B141" t="s">
        <v>1181</v>
      </c>
      <c r="C141" t="s">
        <v>264</v>
      </c>
      <c r="D141" t="s">
        <v>265</v>
      </c>
      <c r="E141">
        <v>877651360</v>
      </c>
      <c r="F141">
        <v>9</v>
      </c>
      <c r="G141">
        <v>6</v>
      </c>
    </row>
    <row r="142" spans="1:7">
      <c r="A142" t="s">
        <v>697</v>
      </c>
      <c r="B142" t="s">
        <v>947</v>
      </c>
      <c r="C142" t="s">
        <v>266</v>
      </c>
      <c r="D142" t="s">
        <v>267</v>
      </c>
      <c r="E142">
        <v>16828280729</v>
      </c>
      <c r="F142" t="e">
        <v>#N/A</v>
      </c>
      <c r="G142" t="e">
        <v>#N/A</v>
      </c>
    </row>
    <row r="143" spans="1:7">
      <c r="A143" t="s">
        <v>698</v>
      </c>
      <c r="B143" t="s">
        <v>1186</v>
      </c>
      <c r="C143" t="s">
        <v>268</v>
      </c>
      <c r="D143" t="s">
        <v>269</v>
      </c>
      <c r="E143">
        <v>1116373900</v>
      </c>
      <c r="F143">
        <v>10</v>
      </c>
      <c r="G143">
        <v>3</v>
      </c>
    </row>
    <row r="144" spans="1:7">
      <c r="A144" t="s">
        <v>699</v>
      </c>
      <c r="B144" t="s">
        <v>1187</v>
      </c>
      <c r="C144" t="s">
        <v>270</v>
      </c>
      <c r="D144" t="s">
        <v>271</v>
      </c>
      <c r="E144">
        <v>868240238</v>
      </c>
      <c r="F144">
        <v>10</v>
      </c>
      <c r="G144">
        <v>7</v>
      </c>
    </row>
    <row r="145" spans="1:7">
      <c r="A145" t="s">
        <v>700</v>
      </c>
      <c r="B145" t="s">
        <v>1188</v>
      </c>
      <c r="C145" t="s">
        <v>272</v>
      </c>
      <c r="D145" t="s">
        <v>273</v>
      </c>
      <c r="E145">
        <v>1040783864</v>
      </c>
      <c r="F145">
        <v>11</v>
      </c>
      <c r="G145">
        <v>4</v>
      </c>
    </row>
    <row r="146" spans="1:7">
      <c r="A146" t="s">
        <v>701</v>
      </c>
      <c r="B146" t="s">
        <v>1189</v>
      </c>
      <c r="C146" t="s">
        <v>274</v>
      </c>
      <c r="D146" t="s">
        <v>275</v>
      </c>
      <c r="E146">
        <v>180201980</v>
      </c>
      <c r="F146">
        <v>11</v>
      </c>
      <c r="G146">
        <v>5</v>
      </c>
    </row>
    <row r="147" spans="1:7">
      <c r="A147" t="s">
        <v>702</v>
      </c>
      <c r="B147" t="s">
        <v>1190</v>
      </c>
      <c r="C147" t="s">
        <v>276</v>
      </c>
      <c r="D147" t="s">
        <v>277</v>
      </c>
      <c r="E147">
        <v>303521188</v>
      </c>
      <c r="F147">
        <v>11</v>
      </c>
      <c r="G147">
        <v>7</v>
      </c>
    </row>
    <row r="148" spans="1:7">
      <c r="A148" t="s">
        <v>703</v>
      </c>
      <c r="B148" t="s">
        <v>1191</v>
      </c>
      <c r="C148" t="s">
        <v>278</v>
      </c>
      <c r="D148" t="s">
        <v>279</v>
      </c>
      <c r="E148">
        <v>105760448</v>
      </c>
      <c r="F148">
        <v>9</v>
      </c>
      <c r="G148">
        <v>1</v>
      </c>
    </row>
    <row r="149" spans="1:7">
      <c r="A149" t="s">
        <v>704</v>
      </c>
      <c r="B149" t="s">
        <v>1192</v>
      </c>
      <c r="C149" t="s">
        <v>280</v>
      </c>
      <c r="D149" t="s">
        <v>281</v>
      </c>
      <c r="E149">
        <v>1187839038</v>
      </c>
      <c r="F149">
        <v>11</v>
      </c>
      <c r="G149">
        <v>8</v>
      </c>
    </row>
    <row r="150" spans="1:7">
      <c r="A150" t="s">
        <v>705</v>
      </c>
      <c r="B150" t="s">
        <v>1193</v>
      </c>
      <c r="C150" t="s">
        <v>282</v>
      </c>
      <c r="D150" t="s">
        <v>283</v>
      </c>
      <c r="E150">
        <v>1820310462</v>
      </c>
      <c r="F150">
        <v>10</v>
      </c>
      <c r="G150">
        <v>4</v>
      </c>
    </row>
    <row r="151" spans="1:7">
      <c r="A151" t="s">
        <v>706</v>
      </c>
      <c r="B151" t="s">
        <v>1194</v>
      </c>
      <c r="C151" t="s">
        <v>284</v>
      </c>
      <c r="D151" t="s">
        <v>285</v>
      </c>
      <c r="E151">
        <v>998066556</v>
      </c>
      <c r="F151">
        <v>10</v>
      </c>
      <c r="G151">
        <v>5</v>
      </c>
    </row>
    <row r="152" spans="1:7">
      <c r="A152" t="s">
        <v>707</v>
      </c>
      <c r="B152" t="s">
        <v>1195</v>
      </c>
      <c r="C152" t="s">
        <v>286</v>
      </c>
      <c r="D152" t="s">
        <v>287</v>
      </c>
      <c r="E152">
        <v>1127289702</v>
      </c>
      <c r="F152">
        <v>10</v>
      </c>
      <c r="G152">
        <v>8</v>
      </c>
    </row>
    <row r="153" spans="1:7">
      <c r="A153" t="s">
        <v>708</v>
      </c>
      <c r="B153" t="s">
        <v>1196</v>
      </c>
      <c r="C153" t="s">
        <v>288</v>
      </c>
      <c r="D153" t="s">
        <v>289</v>
      </c>
      <c r="E153">
        <v>1463928054</v>
      </c>
      <c r="F153">
        <v>10</v>
      </c>
      <c r="G153">
        <v>6</v>
      </c>
    </row>
    <row r="154" spans="1:7">
      <c r="A154" t="s">
        <v>709</v>
      </c>
      <c r="B154" t="s">
        <v>1197</v>
      </c>
      <c r="C154" t="s">
        <v>290</v>
      </c>
      <c r="D154" t="s">
        <v>291</v>
      </c>
      <c r="E154">
        <v>1219777976</v>
      </c>
      <c r="F154">
        <v>11</v>
      </c>
      <c r="G154">
        <v>6</v>
      </c>
    </row>
    <row r="155" spans="1:7">
      <c r="A155" t="s">
        <v>710</v>
      </c>
      <c r="B155" t="s">
        <v>1198</v>
      </c>
      <c r="C155" t="s">
        <v>292</v>
      </c>
      <c r="D155" t="s">
        <v>293</v>
      </c>
      <c r="E155">
        <v>889682311</v>
      </c>
      <c r="F155">
        <v>6</v>
      </c>
      <c r="G155">
        <v>0</v>
      </c>
    </row>
    <row r="156" spans="1:7">
      <c r="A156" t="s">
        <v>711</v>
      </c>
      <c r="B156" t="s">
        <v>1199</v>
      </c>
      <c r="C156" t="s">
        <v>294</v>
      </c>
      <c r="D156" t="s">
        <v>295</v>
      </c>
      <c r="E156">
        <v>908931856</v>
      </c>
      <c r="F156">
        <v>7</v>
      </c>
      <c r="G156">
        <v>0</v>
      </c>
    </row>
    <row r="157" spans="1:7">
      <c r="A157" t="s">
        <v>712</v>
      </c>
      <c r="B157" t="s">
        <v>1200</v>
      </c>
      <c r="C157" t="s">
        <v>296</v>
      </c>
      <c r="D157" t="s">
        <v>297</v>
      </c>
      <c r="E157">
        <v>661819106</v>
      </c>
      <c r="F157">
        <v>8</v>
      </c>
      <c r="G157">
        <v>0</v>
      </c>
    </row>
    <row r="158" spans="1:7">
      <c r="A158" t="s">
        <v>713</v>
      </c>
      <c r="B158" t="s">
        <v>1201</v>
      </c>
      <c r="C158" t="s">
        <v>298</v>
      </c>
      <c r="D158" t="s">
        <v>299</v>
      </c>
      <c r="E158">
        <v>1644967141</v>
      </c>
      <c r="F158">
        <v>9</v>
      </c>
      <c r="G158">
        <v>2</v>
      </c>
    </row>
    <row r="159" spans="1:7">
      <c r="A159" t="s">
        <v>714</v>
      </c>
      <c r="B159" t="s">
        <v>1202</v>
      </c>
      <c r="C159" t="s">
        <v>300</v>
      </c>
      <c r="D159" t="s">
        <v>301</v>
      </c>
      <c r="E159">
        <v>660707506</v>
      </c>
      <c r="F159">
        <v>9</v>
      </c>
      <c r="G159">
        <v>0</v>
      </c>
    </row>
    <row r="160" spans="1:7">
      <c r="A160" t="s">
        <v>715</v>
      </c>
      <c r="B160" t="s">
        <v>1203</v>
      </c>
      <c r="C160" t="s">
        <v>302</v>
      </c>
      <c r="D160" t="s">
        <v>303</v>
      </c>
      <c r="E160">
        <v>630079403</v>
      </c>
      <c r="F160">
        <v>10</v>
      </c>
      <c r="G160">
        <v>2</v>
      </c>
    </row>
    <row r="161" spans="1:7">
      <c r="A161" t="s">
        <v>716</v>
      </c>
      <c r="B161" t="s">
        <v>966</v>
      </c>
      <c r="C161" t="s">
        <v>304</v>
      </c>
      <c r="D161" t="s">
        <v>305</v>
      </c>
      <c r="E161">
        <v>7406819938</v>
      </c>
      <c r="F161" t="e">
        <v>#N/A</v>
      </c>
      <c r="G161" t="e">
        <v>#N/A</v>
      </c>
    </row>
    <row r="162" spans="1:7">
      <c r="A162" t="s">
        <v>717</v>
      </c>
      <c r="B162" t="s">
        <v>1204</v>
      </c>
      <c r="C162" t="s">
        <v>306</v>
      </c>
      <c r="D162" t="s">
        <v>307</v>
      </c>
      <c r="E162">
        <v>940844524</v>
      </c>
      <c r="F162">
        <v>6</v>
      </c>
      <c r="G162">
        <v>12</v>
      </c>
    </row>
    <row r="163" spans="1:7">
      <c r="A163" t="s">
        <v>718</v>
      </c>
      <c r="B163" t="s">
        <v>1336</v>
      </c>
      <c r="C163" t="s">
        <v>308</v>
      </c>
      <c r="D163" t="s">
        <v>309</v>
      </c>
      <c r="E163">
        <v>404440000</v>
      </c>
      <c r="F163" t="e">
        <v>#N/A</v>
      </c>
      <c r="G163" t="e">
        <v>#N/A</v>
      </c>
    </row>
    <row r="164" spans="1:7">
      <c r="A164" t="s">
        <v>719</v>
      </c>
      <c r="B164" t="s">
        <v>1337</v>
      </c>
      <c r="C164" t="s">
        <v>310</v>
      </c>
      <c r="D164" t="s">
        <v>311</v>
      </c>
      <c r="E164">
        <v>122590000</v>
      </c>
      <c r="F164" t="e">
        <v>#N/A</v>
      </c>
      <c r="G164" t="e">
        <v>#N/A</v>
      </c>
    </row>
    <row r="165" spans="1:7">
      <c r="A165" t="s">
        <v>720</v>
      </c>
      <c r="B165" t="s">
        <v>1338</v>
      </c>
      <c r="C165" t="s">
        <v>312</v>
      </c>
      <c r="D165" t="s">
        <v>313</v>
      </c>
      <c r="E165">
        <v>198270000</v>
      </c>
      <c r="F165" t="e">
        <v>#N/A</v>
      </c>
      <c r="G165" t="e">
        <v>#N/A</v>
      </c>
    </row>
    <row r="166" spans="1:7">
      <c r="A166" t="s">
        <v>721</v>
      </c>
      <c r="B166" t="s">
        <v>1339</v>
      </c>
      <c r="C166" t="s">
        <v>314</v>
      </c>
      <c r="D166" t="s">
        <v>315</v>
      </c>
      <c r="E166">
        <v>214990000</v>
      </c>
      <c r="F166" t="e">
        <v>#N/A</v>
      </c>
      <c r="G166" t="e">
        <v>#N/A</v>
      </c>
    </row>
    <row r="167" spans="1:7">
      <c r="A167" t="s">
        <v>722</v>
      </c>
      <c r="B167" t="s">
        <v>1205</v>
      </c>
      <c r="C167" t="s">
        <v>316</v>
      </c>
      <c r="D167" t="s">
        <v>317</v>
      </c>
      <c r="E167">
        <v>983477555</v>
      </c>
      <c r="F167">
        <v>6</v>
      </c>
      <c r="G167">
        <v>10</v>
      </c>
    </row>
    <row r="168" spans="1:7">
      <c r="A168" t="s">
        <v>723</v>
      </c>
      <c r="B168" t="s">
        <v>1206</v>
      </c>
      <c r="C168" t="s">
        <v>318</v>
      </c>
      <c r="D168" t="s">
        <v>319</v>
      </c>
      <c r="E168">
        <v>883422112</v>
      </c>
      <c r="F168">
        <v>8</v>
      </c>
      <c r="G168">
        <v>10</v>
      </c>
    </row>
    <row r="169" spans="1:7">
      <c r="A169" t="s">
        <v>724</v>
      </c>
      <c r="B169" t="s">
        <v>1207</v>
      </c>
      <c r="C169" t="s">
        <v>320</v>
      </c>
      <c r="D169" t="s">
        <v>321</v>
      </c>
      <c r="E169">
        <v>584207531</v>
      </c>
      <c r="F169">
        <v>7</v>
      </c>
      <c r="G169">
        <v>12</v>
      </c>
    </row>
    <row r="170" spans="1:7">
      <c r="A170" t="s">
        <v>725</v>
      </c>
      <c r="B170" t="s">
        <v>1208</v>
      </c>
      <c r="C170" t="s">
        <v>322</v>
      </c>
      <c r="D170" t="s">
        <v>323</v>
      </c>
      <c r="E170">
        <v>537221176</v>
      </c>
      <c r="F170">
        <v>6</v>
      </c>
      <c r="G170">
        <v>13</v>
      </c>
    </row>
    <row r="171" spans="1:7">
      <c r="A171" t="s">
        <v>726</v>
      </c>
      <c r="B171" t="s">
        <v>1209</v>
      </c>
      <c r="C171" t="s">
        <v>324</v>
      </c>
      <c r="D171" t="s">
        <v>325</v>
      </c>
      <c r="E171">
        <v>846016198</v>
      </c>
      <c r="F171">
        <v>6</v>
      </c>
      <c r="G171">
        <v>14</v>
      </c>
    </row>
    <row r="172" spans="1:7">
      <c r="A172" t="s">
        <v>727</v>
      </c>
      <c r="B172" t="s">
        <v>1214</v>
      </c>
      <c r="C172" t="s">
        <v>326</v>
      </c>
      <c r="D172" t="s">
        <v>327</v>
      </c>
      <c r="E172">
        <v>81797648</v>
      </c>
      <c r="F172">
        <v>6</v>
      </c>
      <c r="G172">
        <v>11</v>
      </c>
    </row>
    <row r="173" spans="1:7">
      <c r="A173" t="s">
        <v>728</v>
      </c>
      <c r="B173" t="s">
        <v>1210</v>
      </c>
      <c r="C173" t="s">
        <v>328</v>
      </c>
      <c r="D173" t="s">
        <v>329</v>
      </c>
      <c r="E173">
        <v>407303348</v>
      </c>
      <c r="F173">
        <v>5</v>
      </c>
      <c r="G173">
        <v>11</v>
      </c>
    </row>
    <row r="174" spans="1:7">
      <c r="A174" t="s">
        <v>729</v>
      </c>
      <c r="B174" t="s">
        <v>1211</v>
      </c>
      <c r="C174" t="s">
        <v>330</v>
      </c>
      <c r="D174" t="s">
        <v>331</v>
      </c>
      <c r="E174">
        <v>842189020</v>
      </c>
      <c r="F174">
        <v>7</v>
      </c>
      <c r="G174">
        <v>11</v>
      </c>
    </row>
    <row r="175" spans="1:7">
      <c r="A175" t="s">
        <v>730</v>
      </c>
      <c r="B175" t="s">
        <v>1212</v>
      </c>
      <c r="C175" t="s">
        <v>332</v>
      </c>
      <c r="D175" t="s">
        <v>333</v>
      </c>
      <c r="E175">
        <v>520182166</v>
      </c>
      <c r="F175">
        <v>5</v>
      </c>
      <c r="G175">
        <v>10</v>
      </c>
    </row>
    <row r="176" spans="1:7">
      <c r="A176" t="s">
        <v>731</v>
      </c>
      <c r="B176" t="s">
        <v>1213</v>
      </c>
      <c r="C176" t="s">
        <v>334</v>
      </c>
      <c r="D176" t="s">
        <v>335</v>
      </c>
      <c r="E176">
        <v>780158660</v>
      </c>
      <c r="F176">
        <v>7</v>
      </c>
      <c r="G176">
        <v>10</v>
      </c>
    </row>
    <row r="177" spans="1:7">
      <c r="A177" t="s">
        <v>732</v>
      </c>
      <c r="B177" t="s">
        <v>978</v>
      </c>
      <c r="C177" t="s">
        <v>336</v>
      </c>
      <c r="D177" t="s">
        <v>337</v>
      </c>
      <c r="E177">
        <v>8245540722</v>
      </c>
      <c r="F177" t="e">
        <v>#N/A</v>
      </c>
      <c r="G177" t="e">
        <v>#N/A</v>
      </c>
    </row>
    <row r="178" spans="1:7">
      <c r="A178" t="s">
        <v>733</v>
      </c>
      <c r="B178" t="s">
        <v>1215</v>
      </c>
      <c r="C178" t="s">
        <v>338</v>
      </c>
      <c r="D178" t="s">
        <v>339</v>
      </c>
      <c r="E178">
        <v>636082715</v>
      </c>
      <c r="F178">
        <v>4</v>
      </c>
      <c r="G178">
        <v>9</v>
      </c>
    </row>
    <row r="179" spans="1:7">
      <c r="A179" t="s">
        <v>734</v>
      </c>
      <c r="B179" t="s">
        <v>1340</v>
      </c>
      <c r="C179" t="s">
        <v>340</v>
      </c>
      <c r="D179" t="s">
        <v>341</v>
      </c>
      <c r="E179">
        <v>438540000</v>
      </c>
      <c r="F179" t="e">
        <v>#N/A</v>
      </c>
      <c r="G179" t="e">
        <v>#N/A</v>
      </c>
    </row>
    <row r="180" spans="1:7">
      <c r="A180" t="s">
        <v>735</v>
      </c>
      <c r="B180" t="s">
        <v>1341</v>
      </c>
      <c r="C180" t="s">
        <v>342</v>
      </c>
      <c r="D180" t="s">
        <v>343</v>
      </c>
      <c r="E180">
        <v>197680000</v>
      </c>
      <c r="F180" t="e">
        <v>#N/A</v>
      </c>
      <c r="G180" t="e">
        <v>#N/A</v>
      </c>
    </row>
    <row r="181" spans="1:7">
      <c r="A181" t="s">
        <v>736</v>
      </c>
      <c r="B181" t="s">
        <v>1216</v>
      </c>
      <c r="C181" t="s">
        <v>344</v>
      </c>
      <c r="D181" t="s">
        <v>345</v>
      </c>
      <c r="E181">
        <v>864152740</v>
      </c>
      <c r="F181">
        <v>4</v>
      </c>
      <c r="G181">
        <v>10</v>
      </c>
    </row>
    <row r="182" spans="1:7">
      <c r="A182" t="s">
        <v>737</v>
      </c>
      <c r="B182" t="s">
        <v>1217</v>
      </c>
      <c r="C182" t="s">
        <v>346</v>
      </c>
      <c r="D182" t="s">
        <v>347</v>
      </c>
      <c r="E182">
        <v>586558277</v>
      </c>
      <c r="F182">
        <v>2</v>
      </c>
      <c r="G182">
        <v>11</v>
      </c>
    </row>
    <row r="183" spans="1:7">
      <c r="A183" t="s">
        <v>738</v>
      </c>
      <c r="B183" t="s">
        <v>1218</v>
      </c>
      <c r="C183" t="s">
        <v>348</v>
      </c>
      <c r="D183" t="s">
        <v>349</v>
      </c>
      <c r="E183">
        <v>542795756</v>
      </c>
      <c r="F183">
        <v>3</v>
      </c>
      <c r="G183">
        <v>9</v>
      </c>
    </row>
    <row r="184" spans="1:7">
      <c r="A184" t="s">
        <v>739</v>
      </c>
      <c r="B184" t="s">
        <v>1219</v>
      </c>
      <c r="C184" t="s">
        <v>350</v>
      </c>
      <c r="D184" t="s">
        <v>351</v>
      </c>
      <c r="E184">
        <v>742026668</v>
      </c>
      <c r="F184">
        <v>1</v>
      </c>
      <c r="G184">
        <v>10</v>
      </c>
    </row>
    <row r="185" spans="1:7">
      <c r="A185" t="s">
        <v>740</v>
      </c>
      <c r="B185" t="s">
        <v>1220</v>
      </c>
      <c r="C185" t="s">
        <v>352</v>
      </c>
      <c r="D185" t="s">
        <v>353</v>
      </c>
      <c r="E185">
        <v>555580413</v>
      </c>
      <c r="F185">
        <v>3</v>
      </c>
      <c r="G185">
        <v>12</v>
      </c>
    </row>
    <row r="186" spans="1:7">
      <c r="A186" t="s">
        <v>741</v>
      </c>
      <c r="B186" t="s">
        <v>1221</v>
      </c>
      <c r="C186" t="s">
        <v>354</v>
      </c>
      <c r="D186" t="s">
        <v>355</v>
      </c>
      <c r="E186">
        <v>60698855</v>
      </c>
      <c r="F186">
        <v>4</v>
      </c>
      <c r="G186">
        <v>12</v>
      </c>
    </row>
    <row r="187" spans="1:7">
      <c r="A187" t="s">
        <v>742</v>
      </c>
      <c r="B187" t="s">
        <v>1222</v>
      </c>
      <c r="C187" t="s">
        <v>356</v>
      </c>
      <c r="D187" t="s">
        <v>357</v>
      </c>
      <c r="E187">
        <v>705424109</v>
      </c>
      <c r="F187">
        <v>2</v>
      </c>
      <c r="G187">
        <v>9</v>
      </c>
    </row>
    <row r="188" spans="1:7">
      <c r="A188" t="s">
        <v>743</v>
      </c>
      <c r="B188" t="s">
        <v>1223</v>
      </c>
      <c r="C188" t="s">
        <v>358</v>
      </c>
      <c r="D188" t="s">
        <v>359</v>
      </c>
      <c r="E188">
        <v>577237130</v>
      </c>
      <c r="F188">
        <v>3</v>
      </c>
      <c r="G188">
        <v>13</v>
      </c>
    </row>
    <row r="189" spans="1:7">
      <c r="A189" t="s">
        <v>744</v>
      </c>
      <c r="B189" t="s">
        <v>1224</v>
      </c>
      <c r="C189" t="s">
        <v>360</v>
      </c>
      <c r="D189" t="s">
        <v>361</v>
      </c>
      <c r="E189">
        <v>624534630</v>
      </c>
      <c r="F189">
        <v>2</v>
      </c>
      <c r="G189">
        <v>12</v>
      </c>
    </row>
    <row r="190" spans="1:7">
      <c r="A190" t="s">
        <v>745</v>
      </c>
      <c r="B190" t="s">
        <v>1225</v>
      </c>
      <c r="C190" t="s">
        <v>362</v>
      </c>
      <c r="D190" t="s">
        <v>363</v>
      </c>
      <c r="E190">
        <v>366115806</v>
      </c>
      <c r="F190">
        <v>2</v>
      </c>
      <c r="G190">
        <v>13</v>
      </c>
    </row>
    <row r="191" spans="1:7">
      <c r="A191" t="s">
        <v>746</v>
      </c>
      <c r="B191" t="s">
        <v>1226</v>
      </c>
      <c r="C191" t="s">
        <v>364</v>
      </c>
      <c r="D191" t="s">
        <v>365</v>
      </c>
      <c r="E191">
        <v>479099966</v>
      </c>
      <c r="F191">
        <v>3</v>
      </c>
      <c r="G191">
        <v>11</v>
      </c>
    </row>
    <row r="192" spans="1:7">
      <c r="A192" t="s">
        <v>747</v>
      </c>
      <c r="B192" t="s">
        <v>1227</v>
      </c>
      <c r="C192" t="s">
        <v>366</v>
      </c>
      <c r="D192" t="s">
        <v>367</v>
      </c>
      <c r="E192">
        <v>446698483</v>
      </c>
      <c r="F192">
        <v>2</v>
      </c>
      <c r="G192">
        <v>10</v>
      </c>
    </row>
    <row r="193" spans="1:7">
      <c r="A193" t="s">
        <v>748</v>
      </c>
      <c r="B193" t="s">
        <v>1228</v>
      </c>
      <c r="C193" t="s">
        <v>368</v>
      </c>
      <c r="D193" t="s">
        <v>369</v>
      </c>
      <c r="E193">
        <v>542648184</v>
      </c>
      <c r="F193">
        <v>3</v>
      </c>
      <c r="G193">
        <v>10</v>
      </c>
    </row>
    <row r="194" spans="1:7">
      <c r="A194" t="s">
        <v>749</v>
      </c>
      <c r="B194" t="s">
        <v>1229</v>
      </c>
      <c r="C194" t="s">
        <v>370</v>
      </c>
      <c r="D194" t="s">
        <v>371</v>
      </c>
      <c r="E194">
        <v>515886990</v>
      </c>
      <c r="F194">
        <v>1</v>
      </c>
      <c r="G194">
        <v>9</v>
      </c>
    </row>
    <row r="195" spans="1:7">
      <c r="A195" t="s">
        <v>750</v>
      </c>
      <c r="B195" t="s">
        <v>994</v>
      </c>
      <c r="C195" t="s">
        <v>372</v>
      </c>
      <c r="D195" t="s">
        <v>373</v>
      </c>
      <c r="E195">
        <v>8069138982</v>
      </c>
      <c r="F195" t="e">
        <v>#N/A</v>
      </c>
      <c r="G195" t="e">
        <v>#N/A</v>
      </c>
    </row>
    <row r="196" spans="1:7">
      <c r="A196" t="s">
        <v>751</v>
      </c>
      <c r="B196" t="s">
        <v>1230</v>
      </c>
      <c r="C196" t="s">
        <v>374</v>
      </c>
      <c r="D196" t="s">
        <v>375</v>
      </c>
      <c r="E196">
        <v>206040841</v>
      </c>
      <c r="F196">
        <v>3</v>
      </c>
      <c r="G196">
        <v>16</v>
      </c>
    </row>
    <row r="197" spans="1:7">
      <c r="A197" t="s">
        <v>752</v>
      </c>
      <c r="B197" t="s">
        <v>1342</v>
      </c>
      <c r="C197" t="s">
        <v>376</v>
      </c>
      <c r="D197" t="s">
        <v>377</v>
      </c>
      <c r="E197">
        <v>92590000</v>
      </c>
      <c r="F197" t="e">
        <v>#N/A</v>
      </c>
      <c r="G197" t="e">
        <v>#N/A</v>
      </c>
    </row>
    <row r="198" spans="1:7">
      <c r="A198" t="s">
        <v>753</v>
      </c>
      <c r="B198" t="s">
        <v>1343</v>
      </c>
      <c r="C198" t="s">
        <v>378</v>
      </c>
      <c r="D198" t="s">
        <v>379</v>
      </c>
      <c r="E198">
        <v>112940000</v>
      </c>
      <c r="F198" t="e">
        <v>#N/A</v>
      </c>
      <c r="G198" t="e">
        <v>#N/A</v>
      </c>
    </row>
    <row r="199" spans="1:7">
      <c r="A199" t="s">
        <v>754</v>
      </c>
      <c r="B199" t="s">
        <v>1344</v>
      </c>
      <c r="C199" t="s">
        <v>111</v>
      </c>
      <c r="D199" t="s">
        <v>111</v>
      </c>
      <c r="E199" t="e">
        <v>#N/A</v>
      </c>
      <c r="F199" t="e">
        <v>#N/A</v>
      </c>
      <c r="G199" t="e">
        <v>#N/A</v>
      </c>
    </row>
    <row r="200" spans="1:7">
      <c r="A200" t="s">
        <v>755</v>
      </c>
      <c r="B200" t="s">
        <v>1231</v>
      </c>
      <c r="C200" t="s">
        <v>380</v>
      </c>
      <c r="D200" t="s">
        <v>381</v>
      </c>
      <c r="E200">
        <v>396683442</v>
      </c>
      <c r="F200">
        <v>2</v>
      </c>
      <c r="G200">
        <v>14</v>
      </c>
    </row>
    <row r="201" spans="1:7">
      <c r="A201" t="s">
        <v>756</v>
      </c>
      <c r="B201" t="s">
        <v>1232</v>
      </c>
      <c r="C201" t="s">
        <v>382</v>
      </c>
      <c r="D201" t="s">
        <v>383</v>
      </c>
      <c r="E201">
        <v>506537047</v>
      </c>
      <c r="F201">
        <v>3</v>
      </c>
      <c r="G201">
        <v>14</v>
      </c>
    </row>
    <row r="202" spans="1:7">
      <c r="A202" t="s">
        <v>757</v>
      </c>
      <c r="B202" t="s">
        <v>1345</v>
      </c>
      <c r="C202" t="s">
        <v>111</v>
      </c>
      <c r="D202" t="s">
        <v>111</v>
      </c>
      <c r="E202" t="e">
        <v>#N/A</v>
      </c>
      <c r="F202" t="e">
        <v>#N/A</v>
      </c>
      <c r="G202" t="e">
        <v>#N/A</v>
      </c>
    </row>
    <row r="203" spans="1:7">
      <c r="A203" t="s">
        <v>758</v>
      </c>
      <c r="B203" t="s">
        <v>1233</v>
      </c>
      <c r="C203" t="s">
        <v>384</v>
      </c>
      <c r="D203" t="s">
        <v>385</v>
      </c>
      <c r="E203">
        <v>693039121</v>
      </c>
      <c r="F203">
        <v>2</v>
      </c>
      <c r="G203">
        <v>16</v>
      </c>
    </row>
    <row r="204" spans="1:7">
      <c r="A204" t="s">
        <v>759</v>
      </c>
      <c r="B204" t="s">
        <v>1234</v>
      </c>
      <c r="C204" t="s">
        <v>386</v>
      </c>
      <c r="D204" t="s">
        <v>387</v>
      </c>
      <c r="E204">
        <v>752191724</v>
      </c>
      <c r="F204">
        <v>5</v>
      </c>
      <c r="G204">
        <v>17</v>
      </c>
    </row>
    <row r="205" spans="1:7">
      <c r="A205" t="s">
        <v>760</v>
      </c>
      <c r="B205" t="s">
        <v>1235</v>
      </c>
      <c r="C205" t="s">
        <v>388</v>
      </c>
      <c r="D205" t="s">
        <v>389</v>
      </c>
      <c r="E205">
        <v>545864268</v>
      </c>
      <c r="F205">
        <v>3</v>
      </c>
      <c r="G205">
        <v>15</v>
      </c>
    </row>
    <row r="206" spans="1:7">
      <c r="A206" t="s">
        <v>761</v>
      </c>
      <c r="B206" t="s">
        <v>1236</v>
      </c>
      <c r="C206" t="s">
        <v>390</v>
      </c>
      <c r="D206" t="s">
        <v>391</v>
      </c>
      <c r="E206">
        <v>821055309</v>
      </c>
      <c r="F206">
        <v>4</v>
      </c>
      <c r="G206">
        <v>15</v>
      </c>
    </row>
    <row r="207" spans="1:7">
      <c r="A207" t="s">
        <v>762</v>
      </c>
      <c r="B207" t="s">
        <v>1237</v>
      </c>
      <c r="C207" t="s">
        <v>392</v>
      </c>
      <c r="D207" t="s">
        <v>393</v>
      </c>
      <c r="E207">
        <v>789091740</v>
      </c>
      <c r="F207">
        <v>4</v>
      </c>
      <c r="G207">
        <v>16</v>
      </c>
    </row>
    <row r="208" spans="1:7">
      <c r="A208" t="s">
        <v>763</v>
      </c>
      <c r="B208" t="s">
        <v>1238</v>
      </c>
      <c r="C208" t="s">
        <v>394</v>
      </c>
      <c r="D208" t="s">
        <v>395</v>
      </c>
      <c r="E208">
        <v>631755526</v>
      </c>
      <c r="F208">
        <v>5</v>
      </c>
      <c r="G208">
        <v>15</v>
      </c>
    </row>
    <row r="209" spans="1:7">
      <c r="A209" t="s">
        <v>764</v>
      </c>
      <c r="B209" t="s">
        <v>1239</v>
      </c>
      <c r="C209" t="s">
        <v>396</v>
      </c>
      <c r="D209" t="s">
        <v>397</v>
      </c>
      <c r="E209">
        <v>533202165</v>
      </c>
      <c r="F209">
        <v>5</v>
      </c>
      <c r="G209">
        <v>16</v>
      </c>
    </row>
    <row r="210" spans="1:7">
      <c r="A210" t="s">
        <v>765</v>
      </c>
      <c r="B210" t="s">
        <v>1240</v>
      </c>
      <c r="C210" t="s">
        <v>398</v>
      </c>
      <c r="D210" t="s">
        <v>399</v>
      </c>
      <c r="E210">
        <v>597222769</v>
      </c>
      <c r="F210">
        <v>4</v>
      </c>
      <c r="G210">
        <v>17</v>
      </c>
    </row>
    <row r="211" spans="1:7">
      <c r="A211" t="s">
        <v>766</v>
      </c>
      <c r="B211" t="s">
        <v>1241</v>
      </c>
      <c r="C211" t="s">
        <v>400</v>
      </c>
      <c r="D211" t="s">
        <v>401</v>
      </c>
      <c r="E211">
        <v>495794067</v>
      </c>
      <c r="F211">
        <v>3</v>
      </c>
      <c r="G211">
        <v>17</v>
      </c>
    </row>
    <row r="212" spans="1:7">
      <c r="A212" t="s">
        <v>767</v>
      </c>
      <c r="B212" t="s">
        <v>1242</v>
      </c>
      <c r="C212" t="s">
        <v>402</v>
      </c>
      <c r="D212" t="s">
        <v>403</v>
      </c>
      <c r="E212">
        <v>607484716</v>
      </c>
      <c r="F212">
        <v>1</v>
      </c>
      <c r="G212">
        <v>16</v>
      </c>
    </row>
    <row r="213" spans="1:7">
      <c r="A213" t="s">
        <v>768</v>
      </c>
      <c r="B213" t="s">
        <v>1243</v>
      </c>
      <c r="C213" t="s">
        <v>404</v>
      </c>
      <c r="D213" t="s">
        <v>405</v>
      </c>
      <c r="E213">
        <v>493176247</v>
      </c>
      <c r="F213">
        <v>2</v>
      </c>
      <c r="G213">
        <v>15</v>
      </c>
    </row>
    <row r="214" spans="1:7">
      <c r="A214" t="s">
        <v>769</v>
      </c>
      <c r="B214" t="s">
        <v>1009</v>
      </c>
      <c r="C214" t="s">
        <v>406</v>
      </c>
      <c r="D214" t="s">
        <v>407</v>
      </c>
      <c r="E214">
        <v>12345209476</v>
      </c>
      <c r="F214" t="e">
        <v>#N/A</v>
      </c>
      <c r="G214" t="e">
        <v>#N/A</v>
      </c>
    </row>
    <row r="215" spans="1:7">
      <c r="A215" t="s">
        <v>770</v>
      </c>
      <c r="B215" t="s">
        <v>1244</v>
      </c>
      <c r="C215" t="s">
        <v>408</v>
      </c>
      <c r="D215" t="s">
        <v>409</v>
      </c>
      <c r="E215">
        <v>51620811</v>
      </c>
      <c r="F215">
        <v>0</v>
      </c>
      <c r="G215">
        <v>20</v>
      </c>
    </row>
    <row r="216" spans="1:7">
      <c r="A216" t="s">
        <v>771</v>
      </c>
      <c r="B216" t="s">
        <v>1245</v>
      </c>
      <c r="C216" t="s">
        <v>410</v>
      </c>
      <c r="D216" t="s">
        <v>411</v>
      </c>
      <c r="E216">
        <v>512084272</v>
      </c>
      <c r="F216">
        <v>4</v>
      </c>
      <c r="G216">
        <v>21</v>
      </c>
    </row>
    <row r="217" spans="1:7">
      <c r="A217" t="s">
        <v>772</v>
      </c>
      <c r="B217" t="s">
        <v>1246</v>
      </c>
      <c r="C217" t="s">
        <v>412</v>
      </c>
      <c r="D217" t="s">
        <v>413</v>
      </c>
      <c r="E217">
        <v>911055038</v>
      </c>
      <c r="F217">
        <v>4</v>
      </c>
      <c r="G217">
        <v>20</v>
      </c>
    </row>
    <row r="218" spans="1:7">
      <c r="A218" t="s">
        <v>773</v>
      </c>
      <c r="B218" t="s">
        <v>1247</v>
      </c>
      <c r="C218" t="s">
        <v>414</v>
      </c>
      <c r="D218" t="s">
        <v>415</v>
      </c>
      <c r="E218">
        <v>608403003</v>
      </c>
      <c r="F218">
        <v>1</v>
      </c>
      <c r="G218">
        <v>20</v>
      </c>
    </row>
    <row r="219" spans="1:7">
      <c r="A219" t="s">
        <v>774</v>
      </c>
      <c r="B219" t="s">
        <v>1248</v>
      </c>
      <c r="C219" t="s">
        <v>416</v>
      </c>
      <c r="D219" t="s">
        <v>417</v>
      </c>
      <c r="E219">
        <v>463087471</v>
      </c>
      <c r="F219">
        <v>5</v>
      </c>
      <c r="G219">
        <v>20</v>
      </c>
    </row>
    <row r="220" spans="1:7">
      <c r="A220" t="s">
        <v>775</v>
      </c>
      <c r="B220" t="s">
        <v>1249</v>
      </c>
      <c r="C220" t="s">
        <v>418</v>
      </c>
      <c r="D220" t="s">
        <v>419</v>
      </c>
      <c r="E220">
        <v>455091603</v>
      </c>
      <c r="F220">
        <v>2</v>
      </c>
      <c r="G220">
        <v>18</v>
      </c>
    </row>
    <row r="221" spans="1:7">
      <c r="A221" t="s">
        <v>776</v>
      </c>
      <c r="B221" t="s">
        <v>1250</v>
      </c>
      <c r="C221" t="s">
        <v>420</v>
      </c>
      <c r="D221" t="s">
        <v>421</v>
      </c>
      <c r="E221">
        <v>547467005</v>
      </c>
      <c r="F221">
        <v>3</v>
      </c>
      <c r="G221">
        <v>18</v>
      </c>
    </row>
    <row r="222" spans="1:7">
      <c r="A222" t="s">
        <v>777</v>
      </c>
      <c r="B222" t="s">
        <v>1251</v>
      </c>
      <c r="C222" t="s">
        <v>422</v>
      </c>
      <c r="D222" t="s">
        <v>423</v>
      </c>
      <c r="E222">
        <v>443243407</v>
      </c>
      <c r="F222">
        <v>4</v>
      </c>
      <c r="G222">
        <v>18</v>
      </c>
    </row>
    <row r="223" spans="1:7">
      <c r="A223" t="s">
        <v>778</v>
      </c>
      <c r="B223" t="s">
        <v>1252</v>
      </c>
      <c r="C223" t="s">
        <v>424</v>
      </c>
      <c r="D223" t="s">
        <v>425</v>
      </c>
      <c r="E223">
        <v>807372281</v>
      </c>
      <c r="F223">
        <v>3</v>
      </c>
      <c r="G223">
        <v>22</v>
      </c>
    </row>
    <row r="224" spans="1:7">
      <c r="A224" t="s">
        <v>779</v>
      </c>
      <c r="B224" t="s">
        <v>1253</v>
      </c>
      <c r="C224" t="s">
        <v>426</v>
      </c>
      <c r="D224" t="s">
        <v>427</v>
      </c>
      <c r="E224">
        <v>664012341</v>
      </c>
      <c r="F224">
        <v>3</v>
      </c>
      <c r="G224">
        <v>21</v>
      </c>
    </row>
    <row r="225" spans="1:7">
      <c r="A225" t="s">
        <v>780</v>
      </c>
      <c r="B225" t="s">
        <v>1254</v>
      </c>
      <c r="C225" t="s">
        <v>428</v>
      </c>
      <c r="D225" t="s">
        <v>429</v>
      </c>
      <c r="E225">
        <v>787011713</v>
      </c>
      <c r="F225">
        <v>4</v>
      </c>
      <c r="G225">
        <v>19</v>
      </c>
    </row>
    <row r="226" spans="1:7">
      <c r="A226" t="s">
        <v>781</v>
      </c>
      <c r="B226" t="s">
        <v>1255</v>
      </c>
      <c r="C226" t="s">
        <v>430</v>
      </c>
      <c r="D226" t="s">
        <v>431</v>
      </c>
      <c r="E226">
        <v>622342074</v>
      </c>
      <c r="F226">
        <v>2</v>
      </c>
      <c r="G226">
        <v>22</v>
      </c>
    </row>
    <row r="227" spans="1:7">
      <c r="A227" t="s">
        <v>782</v>
      </c>
      <c r="B227" t="s">
        <v>1256</v>
      </c>
      <c r="C227" t="s">
        <v>432</v>
      </c>
      <c r="D227" t="s">
        <v>433</v>
      </c>
      <c r="E227">
        <v>500909508</v>
      </c>
      <c r="F227" t="e">
        <v>#N/A</v>
      </c>
      <c r="G227" t="e">
        <v>#N/A</v>
      </c>
    </row>
    <row r="228" spans="1:7">
      <c r="A228" t="s">
        <v>783</v>
      </c>
      <c r="B228" t="s">
        <v>1257</v>
      </c>
      <c r="C228" t="s">
        <v>434</v>
      </c>
      <c r="D228" t="s">
        <v>435</v>
      </c>
      <c r="E228">
        <v>1031306018</v>
      </c>
      <c r="F228">
        <v>0</v>
      </c>
      <c r="G228">
        <v>21</v>
      </c>
    </row>
    <row r="229" spans="1:7">
      <c r="A229" t="s">
        <v>784</v>
      </c>
      <c r="B229" t="s">
        <v>1258</v>
      </c>
      <c r="C229" t="s">
        <v>436</v>
      </c>
      <c r="D229" t="s">
        <v>437</v>
      </c>
      <c r="E229">
        <v>612561438</v>
      </c>
      <c r="F229">
        <v>1</v>
      </c>
      <c r="G229">
        <v>21</v>
      </c>
    </row>
    <row r="230" spans="1:7">
      <c r="A230" t="s">
        <v>785</v>
      </c>
      <c r="B230" t="s">
        <v>1259</v>
      </c>
      <c r="C230" t="s">
        <v>438</v>
      </c>
      <c r="D230" t="s">
        <v>439</v>
      </c>
      <c r="E230">
        <v>449711044</v>
      </c>
      <c r="F230">
        <v>1</v>
      </c>
      <c r="G230">
        <v>19</v>
      </c>
    </row>
    <row r="231" spans="1:7">
      <c r="A231" t="s">
        <v>786</v>
      </c>
      <c r="B231" t="s">
        <v>1260</v>
      </c>
      <c r="C231" t="s">
        <v>440</v>
      </c>
      <c r="D231" t="s">
        <v>441</v>
      </c>
      <c r="E231">
        <v>392103012</v>
      </c>
      <c r="F231">
        <v>1</v>
      </c>
      <c r="G231">
        <v>18</v>
      </c>
    </row>
    <row r="232" spans="1:7">
      <c r="A232" t="s">
        <v>787</v>
      </c>
      <c r="B232" t="s">
        <v>1261</v>
      </c>
      <c r="C232" t="s">
        <v>442</v>
      </c>
      <c r="D232" t="s">
        <v>443</v>
      </c>
      <c r="E232">
        <v>474963093</v>
      </c>
      <c r="F232">
        <v>1</v>
      </c>
      <c r="G232">
        <v>17</v>
      </c>
    </row>
    <row r="233" spans="1:7">
      <c r="A233" t="s">
        <v>788</v>
      </c>
      <c r="B233" t="s">
        <v>1262</v>
      </c>
      <c r="C233" t="s">
        <v>444</v>
      </c>
      <c r="D233" t="s">
        <v>445</v>
      </c>
      <c r="E233">
        <v>518401901</v>
      </c>
      <c r="F233">
        <v>2</v>
      </c>
      <c r="G233">
        <v>17</v>
      </c>
    </row>
    <row r="234" spans="1:7">
      <c r="A234" t="s">
        <v>789</v>
      </c>
      <c r="B234" t="s">
        <v>1263</v>
      </c>
      <c r="C234" t="s">
        <v>446</v>
      </c>
      <c r="D234" t="s">
        <v>447</v>
      </c>
      <c r="E234">
        <v>396761181</v>
      </c>
      <c r="F234">
        <v>2</v>
      </c>
      <c r="G234">
        <v>23</v>
      </c>
    </row>
    <row r="235" spans="1:7">
      <c r="A235" t="s">
        <v>790</v>
      </c>
      <c r="B235" t="s">
        <v>1264</v>
      </c>
      <c r="C235" t="s">
        <v>448</v>
      </c>
      <c r="D235" t="s">
        <v>449</v>
      </c>
      <c r="E235">
        <v>440100025</v>
      </c>
      <c r="F235">
        <v>0</v>
      </c>
      <c r="G235">
        <v>22</v>
      </c>
    </row>
    <row r="236" spans="1:7">
      <c r="A236" t="s">
        <v>791</v>
      </c>
      <c r="B236" t="s">
        <v>1265</v>
      </c>
      <c r="C236" t="s">
        <v>450</v>
      </c>
      <c r="D236" t="s">
        <v>451</v>
      </c>
      <c r="E236">
        <v>655601237</v>
      </c>
      <c r="F236">
        <v>0</v>
      </c>
      <c r="G236">
        <v>19</v>
      </c>
    </row>
    <row r="237" spans="1:7">
      <c r="A237" t="s">
        <v>792</v>
      </c>
      <c r="B237" t="s">
        <v>1032</v>
      </c>
      <c r="C237" t="s">
        <v>452</v>
      </c>
      <c r="D237" t="s">
        <v>453</v>
      </c>
      <c r="E237">
        <v>19033343126</v>
      </c>
      <c r="F237" t="e">
        <v>#N/A</v>
      </c>
      <c r="G237" t="e">
        <v>#N/A</v>
      </c>
    </row>
    <row r="238" spans="1:7">
      <c r="A238" t="s">
        <v>793</v>
      </c>
      <c r="B238" t="s">
        <v>1266</v>
      </c>
      <c r="C238" t="s">
        <v>454</v>
      </c>
      <c r="D238" t="s">
        <v>455</v>
      </c>
      <c r="E238">
        <v>1130077695</v>
      </c>
      <c r="F238">
        <v>12</v>
      </c>
      <c r="G238">
        <v>11</v>
      </c>
    </row>
    <row r="239" spans="1:7">
      <c r="A239" t="s">
        <v>794</v>
      </c>
      <c r="B239" t="s">
        <v>1346</v>
      </c>
      <c r="C239" t="s">
        <v>456</v>
      </c>
      <c r="D239" t="s">
        <v>457</v>
      </c>
      <c r="E239">
        <v>393020000</v>
      </c>
      <c r="F239" t="e">
        <v>#N/A</v>
      </c>
      <c r="G239" t="e">
        <v>#N/A</v>
      </c>
    </row>
    <row r="240" spans="1:7">
      <c r="A240" t="s">
        <v>795</v>
      </c>
      <c r="B240" t="s">
        <v>1347</v>
      </c>
      <c r="C240" t="s">
        <v>458</v>
      </c>
      <c r="D240" t="s">
        <v>459</v>
      </c>
      <c r="E240">
        <v>734720000</v>
      </c>
      <c r="F240" t="e">
        <v>#N/A</v>
      </c>
      <c r="G240" t="e">
        <v>#N/A</v>
      </c>
    </row>
    <row r="241" spans="1:7">
      <c r="A241" t="s">
        <v>796</v>
      </c>
      <c r="B241" t="s">
        <v>1267</v>
      </c>
      <c r="C241" t="s">
        <v>460</v>
      </c>
      <c r="D241" t="s">
        <v>461</v>
      </c>
      <c r="E241">
        <v>1324857727</v>
      </c>
      <c r="F241">
        <v>12</v>
      </c>
      <c r="G241">
        <v>12</v>
      </c>
    </row>
    <row r="242" spans="1:7">
      <c r="A242" t="s">
        <v>797</v>
      </c>
      <c r="B242" t="s">
        <v>1268</v>
      </c>
      <c r="C242" t="s">
        <v>462</v>
      </c>
      <c r="D242" t="s">
        <v>463</v>
      </c>
      <c r="E242">
        <v>1009801474</v>
      </c>
      <c r="F242">
        <v>8</v>
      </c>
      <c r="G242">
        <v>11</v>
      </c>
    </row>
    <row r="243" spans="1:7">
      <c r="A243" t="s">
        <v>798</v>
      </c>
      <c r="B243" t="s">
        <v>1269</v>
      </c>
      <c r="C243" t="s">
        <v>464</v>
      </c>
      <c r="D243" t="s">
        <v>465</v>
      </c>
      <c r="E243">
        <v>1522098729</v>
      </c>
      <c r="F243">
        <v>10</v>
      </c>
      <c r="G243">
        <v>10</v>
      </c>
    </row>
    <row r="244" spans="1:7">
      <c r="A244" t="s">
        <v>799</v>
      </c>
      <c r="B244" t="s">
        <v>1270</v>
      </c>
      <c r="C244" t="s">
        <v>466</v>
      </c>
      <c r="D244" t="s">
        <v>467</v>
      </c>
      <c r="E244">
        <v>615346702</v>
      </c>
      <c r="F244">
        <v>9</v>
      </c>
      <c r="G244">
        <v>10</v>
      </c>
    </row>
    <row r="245" spans="1:7">
      <c r="A245" t="s">
        <v>800</v>
      </c>
      <c r="B245" t="s">
        <v>1271</v>
      </c>
      <c r="C245" t="s">
        <v>468</v>
      </c>
      <c r="D245" t="s">
        <v>469</v>
      </c>
      <c r="E245">
        <v>670089068</v>
      </c>
      <c r="F245">
        <v>10</v>
      </c>
      <c r="G245">
        <v>9</v>
      </c>
    </row>
    <row r="246" spans="1:7">
      <c r="A246" t="s">
        <v>801</v>
      </c>
      <c r="B246" t="s">
        <v>1272</v>
      </c>
      <c r="C246" t="s">
        <v>470</v>
      </c>
      <c r="D246" t="s">
        <v>471</v>
      </c>
      <c r="E246">
        <v>919205140</v>
      </c>
      <c r="F246">
        <v>10</v>
      </c>
      <c r="G246">
        <v>12</v>
      </c>
    </row>
    <row r="247" spans="1:7">
      <c r="A247" t="s">
        <v>802</v>
      </c>
      <c r="B247" t="s">
        <v>1273</v>
      </c>
      <c r="C247" t="s">
        <v>472</v>
      </c>
      <c r="D247" t="s">
        <v>473</v>
      </c>
      <c r="E247">
        <v>1254640829</v>
      </c>
      <c r="F247">
        <v>8</v>
      </c>
      <c r="G247">
        <v>9</v>
      </c>
    </row>
    <row r="248" spans="1:7">
      <c r="A248" t="s">
        <v>803</v>
      </c>
      <c r="B248" t="s">
        <v>1274</v>
      </c>
      <c r="C248" t="s">
        <v>474</v>
      </c>
      <c r="D248" t="s">
        <v>475</v>
      </c>
      <c r="E248">
        <v>911902545</v>
      </c>
      <c r="F248">
        <v>9</v>
      </c>
      <c r="G248">
        <v>8</v>
      </c>
    </row>
    <row r="249" spans="1:7">
      <c r="A249" t="s">
        <v>804</v>
      </c>
      <c r="B249" t="s">
        <v>1275</v>
      </c>
      <c r="C249" t="s">
        <v>476</v>
      </c>
      <c r="D249" t="s">
        <v>477</v>
      </c>
      <c r="E249">
        <v>411756867</v>
      </c>
      <c r="F249">
        <v>11</v>
      </c>
      <c r="G249">
        <v>12</v>
      </c>
    </row>
    <row r="250" spans="1:7">
      <c r="A250" t="s">
        <v>805</v>
      </c>
      <c r="B250" t="s">
        <v>1276</v>
      </c>
      <c r="C250" t="s">
        <v>478</v>
      </c>
      <c r="D250" t="s">
        <v>479</v>
      </c>
      <c r="E250">
        <v>614324743</v>
      </c>
      <c r="F250">
        <v>9</v>
      </c>
      <c r="G250">
        <v>11</v>
      </c>
    </row>
    <row r="251" spans="1:7">
      <c r="A251" t="s">
        <v>806</v>
      </c>
      <c r="B251" t="s">
        <v>1277</v>
      </c>
      <c r="C251" t="s">
        <v>480</v>
      </c>
      <c r="D251" t="s">
        <v>481</v>
      </c>
      <c r="E251">
        <v>1174734216</v>
      </c>
      <c r="F251">
        <v>10</v>
      </c>
      <c r="G251">
        <v>11</v>
      </c>
    </row>
    <row r="252" spans="1:7">
      <c r="A252" t="s">
        <v>807</v>
      </c>
      <c r="B252" t="s">
        <v>1278</v>
      </c>
      <c r="C252" t="s">
        <v>482</v>
      </c>
      <c r="D252" t="s">
        <v>483</v>
      </c>
      <c r="E252">
        <v>846120639</v>
      </c>
      <c r="F252">
        <v>11</v>
      </c>
      <c r="G252">
        <v>11</v>
      </c>
    </row>
    <row r="253" spans="1:7">
      <c r="A253" t="s">
        <v>808</v>
      </c>
      <c r="B253" t="s">
        <v>1279</v>
      </c>
      <c r="C253" t="s">
        <v>484</v>
      </c>
      <c r="D253" t="s">
        <v>485</v>
      </c>
      <c r="E253">
        <v>815749347</v>
      </c>
      <c r="F253">
        <v>11</v>
      </c>
      <c r="G253">
        <v>10</v>
      </c>
    </row>
    <row r="254" spans="1:7">
      <c r="A254" t="s">
        <v>809</v>
      </c>
      <c r="B254" t="s">
        <v>1280</v>
      </c>
      <c r="C254" t="s">
        <v>486</v>
      </c>
      <c r="D254" t="s">
        <v>487</v>
      </c>
      <c r="E254">
        <v>741220163</v>
      </c>
      <c r="F254">
        <v>12</v>
      </c>
      <c r="G254">
        <v>10</v>
      </c>
    </row>
    <row r="255" spans="1:7">
      <c r="A255" t="s">
        <v>810</v>
      </c>
      <c r="B255" t="s">
        <v>1281</v>
      </c>
      <c r="C255" t="s">
        <v>488</v>
      </c>
      <c r="D255" t="s">
        <v>489</v>
      </c>
      <c r="E255">
        <v>693810304</v>
      </c>
      <c r="F255">
        <v>8</v>
      </c>
      <c r="G255">
        <v>13</v>
      </c>
    </row>
    <row r="256" spans="1:7">
      <c r="A256" t="s">
        <v>811</v>
      </c>
      <c r="B256" t="s">
        <v>1282</v>
      </c>
      <c r="C256" t="s">
        <v>490</v>
      </c>
      <c r="D256" t="s">
        <v>491</v>
      </c>
      <c r="E256">
        <v>384059802</v>
      </c>
      <c r="F256">
        <v>7</v>
      </c>
      <c r="G256">
        <v>13</v>
      </c>
    </row>
    <row r="257" spans="1:7">
      <c r="A257" t="s">
        <v>812</v>
      </c>
      <c r="B257" t="s">
        <v>1283</v>
      </c>
      <c r="C257" t="s">
        <v>492</v>
      </c>
      <c r="D257" t="s">
        <v>493</v>
      </c>
      <c r="E257">
        <v>616106444</v>
      </c>
      <c r="F257">
        <v>8</v>
      </c>
      <c r="G257">
        <v>12</v>
      </c>
    </row>
    <row r="258" spans="1:7">
      <c r="A258" t="s">
        <v>813</v>
      </c>
      <c r="B258" t="s">
        <v>1284</v>
      </c>
      <c r="C258" t="s">
        <v>494</v>
      </c>
      <c r="D258" t="s">
        <v>495</v>
      </c>
      <c r="E258">
        <v>450937034</v>
      </c>
      <c r="F258">
        <v>9</v>
      </c>
      <c r="G258">
        <v>12</v>
      </c>
    </row>
    <row r="259" spans="1:7">
      <c r="A259" t="s">
        <v>814</v>
      </c>
      <c r="B259" t="s">
        <v>1285</v>
      </c>
      <c r="C259" t="s">
        <v>496</v>
      </c>
      <c r="D259" t="s">
        <v>497</v>
      </c>
      <c r="E259">
        <v>661483887</v>
      </c>
      <c r="F259">
        <v>9</v>
      </c>
      <c r="G259">
        <v>9</v>
      </c>
    </row>
    <row r="260" spans="1:7">
      <c r="A260" t="s">
        <v>815</v>
      </c>
      <c r="B260" t="s">
        <v>1286</v>
      </c>
      <c r="C260" t="s">
        <v>498</v>
      </c>
      <c r="D260" t="s">
        <v>499</v>
      </c>
      <c r="E260">
        <v>1202034344</v>
      </c>
      <c r="F260">
        <v>11</v>
      </c>
      <c r="G260">
        <v>9</v>
      </c>
    </row>
    <row r="261" spans="1:7">
      <c r="A261" t="s">
        <v>816</v>
      </c>
      <c r="B261" t="s">
        <v>1287</v>
      </c>
      <c r="C261" t="s">
        <v>500</v>
      </c>
      <c r="D261" t="s">
        <v>501</v>
      </c>
      <c r="E261">
        <v>990043224</v>
      </c>
      <c r="F261">
        <v>12</v>
      </c>
      <c r="G261">
        <v>9</v>
      </c>
    </row>
    <row r="262" spans="1:7">
      <c r="A262" t="s">
        <v>817</v>
      </c>
      <c r="B262" t="s">
        <v>1288</v>
      </c>
      <c r="C262" t="s">
        <v>502</v>
      </c>
      <c r="D262" t="s">
        <v>503</v>
      </c>
      <c r="E262">
        <v>72942203</v>
      </c>
      <c r="F262">
        <v>13</v>
      </c>
      <c r="G262">
        <v>6</v>
      </c>
    </row>
    <row r="263" spans="1:7">
      <c r="A263" t="s">
        <v>818</v>
      </c>
      <c r="B263" t="s">
        <v>1056</v>
      </c>
      <c r="C263" t="s">
        <v>504</v>
      </c>
      <c r="D263" t="s">
        <v>505</v>
      </c>
      <c r="E263">
        <v>10540373561</v>
      </c>
      <c r="F263" t="e">
        <v>#N/A</v>
      </c>
      <c r="G263" t="e">
        <v>#N/A</v>
      </c>
    </row>
    <row r="264" spans="1:7">
      <c r="A264" t="s">
        <v>819</v>
      </c>
      <c r="B264" t="s">
        <v>1289</v>
      </c>
      <c r="C264" t="s">
        <v>506</v>
      </c>
      <c r="D264" t="s">
        <v>507</v>
      </c>
      <c r="E264">
        <v>748032641</v>
      </c>
      <c r="F264">
        <v>7</v>
      </c>
      <c r="G264">
        <v>18</v>
      </c>
    </row>
    <row r="265" spans="1:7">
      <c r="A265" t="s">
        <v>820</v>
      </c>
      <c r="B265" t="s">
        <v>1348</v>
      </c>
      <c r="C265" t="s">
        <v>508</v>
      </c>
      <c r="D265" t="s">
        <v>509</v>
      </c>
      <c r="E265">
        <v>211150000</v>
      </c>
      <c r="F265" t="e">
        <v>#N/A</v>
      </c>
      <c r="G265" t="e">
        <v>#N/A</v>
      </c>
    </row>
    <row r="266" spans="1:7">
      <c r="A266" t="s">
        <v>821</v>
      </c>
      <c r="B266" t="s">
        <v>1349</v>
      </c>
      <c r="C266" t="s">
        <v>510</v>
      </c>
      <c r="D266" t="s">
        <v>511</v>
      </c>
      <c r="E266">
        <v>82220000</v>
      </c>
      <c r="F266" t="e">
        <v>#N/A</v>
      </c>
      <c r="G266" t="e">
        <v>#N/A</v>
      </c>
    </row>
    <row r="267" spans="1:7">
      <c r="A267" t="s">
        <v>822</v>
      </c>
      <c r="B267" t="s">
        <v>1350</v>
      </c>
      <c r="C267" t="s">
        <v>512</v>
      </c>
      <c r="D267" t="s">
        <v>513</v>
      </c>
      <c r="E267">
        <v>241070000</v>
      </c>
      <c r="F267" t="e">
        <v>#N/A</v>
      </c>
      <c r="G267" t="e">
        <v>#N/A</v>
      </c>
    </row>
    <row r="268" spans="1:7">
      <c r="A268" t="s">
        <v>823</v>
      </c>
      <c r="B268" t="s">
        <v>1351</v>
      </c>
      <c r="C268" t="s">
        <v>514</v>
      </c>
      <c r="D268" t="s">
        <v>515</v>
      </c>
      <c r="E268">
        <v>90580000</v>
      </c>
      <c r="F268" t="e">
        <v>#N/A</v>
      </c>
      <c r="G268" t="e">
        <v>#N/A</v>
      </c>
    </row>
    <row r="269" spans="1:7">
      <c r="A269" t="s">
        <v>824</v>
      </c>
      <c r="B269" t="s">
        <v>1352</v>
      </c>
      <c r="C269" t="s">
        <v>516</v>
      </c>
      <c r="D269" t="s">
        <v>517</v>
      </c>
      <c r="E269">
        <v>122910000</v>
      </c>
      <c r="F269" t="e">
        <v>#N/A</v>
      </c>
      <c r="G269" t="e">
        <v>#N/A</v>
      </c>
    </row>
    <row r="270" spans="1:7">
      <c r="A270" t="s">
        <v>825</v>
      </c>
      <c r="B270" t="s">
        <v>1290</v>
      </c>
      <c r="C270" t="s">
        <v>518</v>
      </c>
      <c r="D270" t="s">
        <v>519</v>
      </c>
      <c r="E270">
        <v>712860198</v>
      </c>
      <c r="F270">
        <v>6</v>
      </c>
      <c r="G270">
        <v>17</v>
      </c>
    </row>
    <row r="271" spans="1:7">
      <c r="A271" t="s">
        <v>826</v>
      </c>
      <c r="B271" t="s">
        <v>1291</v>
      </c>
      <c r="C271" t="s">
        <v>520</v>
      </c>
      <c r="D271" t="s">
        <v>521</v>
      </c>
      <c r="E271">
        <v>239860468</v>
      </c>
      <c r="F271">
        <v>8</v>
      </c>
      <c r="G271">
        <v>20</v>
      </c>
    </row>
    <row r="272" spans="1:7">
      <c r="A272" t="s">
        <v>827</v>
      </c>
      <c r="B272" t="s">
        <v>1292</v>
      </c>
      <c r="C272" t="s">
        <v>522</v>
      </c>
      <c r="D272" t="s">
        <v>523</v>
      </c>
      <c r="E272">
        <v>398675093</v>
      </c>
      <c r="F272">
        <v>6</v>
      </c>
      <c r="G272">
        <v>18</v>
      </c>
    </row>
    <row r="273" spans="1:7">
      <c r="A273" t="s">
        <v>828</v>
      </c>
      <c r="B273" t="s">
        <v>1353</v>
      </c>
      <c r="C273" t="s">
        <v>111</v>
      </c>
      <c r="D273" t="s">
        <v>111</v>
      </c>
      <c r="E273" t="e">
        <v>#N/A</v>
      </c>
      <c r="F273" t="e">
        <v>#N/A</v>
      </c>
      <c r="G273" t="e">
        <v>#N/A</v>
      </c>
    </row>
    <row r="274" spans="1:7">
      <c r="A274" t="s">
        <v>829</v>
      </c>
      <c r="B274" t="s">
        <v>1293</v>
      </c>
      <c r="C274" t="s">
        <v>524</v>
      </c>
      <c r="D274" t="s">
        <v>525</v>
      </c>
      <c r="E274">
        <v>463447827</v>
      </c>
      <c r="F274">
        <v>8</v>
      </c>
      <c r="G274">
        <v>19</v>
      </c>
    </row>
    <row r="275" spans="1:7">
      <c r="A275" t="s">
        <v>830</v>
      </c>
      <c r="B275" t="s">
        <v>1354</v>
      </c>
      <c r="C275" t="s">
        <v>111</v>
      </c>
      <c r="D275" t="s">
        <v>111</v>
      </c>
      <c r="E275" t="e">
        <v>#N/A</v>
      </c>
      <c r="F275" t="e">
        <v>#N/A</v>
      </c>
      <c r="G275" t="e">
        <v>#N/A</v>
      </c>
    </row>
    <row r="276" spans="1:7">
      <c r="A276" t="s">
        <v>831</v>
      </c>
      <c r="B276" t="s">
        <v>1294</v>
      </c>
      <c r="C276" t="s">
        <v>526</v>
      </c>
      <c r="D276" t="s">
        <v>527</v>
      </c>
      <c r="E276">
        <v>798671224</v>
      </c>
      <c r="F276">
        <v>8</v>
      </c>
      <c r="G276">
        <v>16</v>
      </c>
    </row>
    <row r="277" spans="1:7">
      <c r="A277" t="s">
        <v>832</v>
      </c>
      <c r="B277" t="s">
        <v>1295</v>
      </c>
      <c r="C277" t="s">
        <v>528</v>
      </c>
      <c r="D277" t="s">
        <v>529</v>
      </c>
      <c r="E277">
        <v>403228579</v>
      </c>
      <c r="F277">
        <v>9</v>
      </c>
      <c r="G277">
        <v>20</v>
      </c>
    </row>
    <row r="278" spans="1:7">
      <c r="A278" t="s">
        <v>833</v>
      </c>
      <c r="B278" t="s">
        <v>1296</v>
      </c>
      <c r="C278" t="s">
        <v>530</v>
      </c>
      <c r="D278" t="s">
        <v>531</v>
      </c>
      <c r="E278">
        <v>485604354</v>
      </c>
      <c r="F278">
        <v>8</v>
      </c>
      <c r="G278">
        <v>17</v>
      </c>
    </row>
    <row r="279" spans="1:7">
      <c r="A279" t="s">
        <v>834</v>
      </c>
      <c r="B279" t="s">
        <v>1355</v>
      </c>
      <c r="C279" t="s">
        <v>111</v>
      </c>
      <c r="D279" t="s">
        <v>111</v>
      </c>
      <c r="E279" t="e">
        <v>#N/A</v>
      </c>
      <c r="F279" t="e">
        <v>#N/A</v>
      </c>
      <c r="G279" t="e">
        <v>#N/A</v>
      </c>
    </row>
    <row r="280" spans="1:7">
      <c r="A280" t="s">
        <v>835</v>
      </c>
      <c r="B280" t="s">
        <v>1297</v>
      </c>
      <c r="C280" t="s">
        <v>532</v>
      </c>
      <c r="D280" t="s">
        <v>533</v>
      </c>
      <c r="E280">
        <v>482910830</v>
      </c>
      <c r="F280">
        <v>7</v>
      </c>
      <c r="G280">
        <v>16</v>
      </c>
    </row>
    <row r="281" spans="1:7">
      <c r="A281" t="s">
        <v>836</v>
      </c>
      <c r="B281" t="s">
        <v>1298</v>
      </c>
      <c r="C281" t="s">
        <v>534</v>
      </c>
      <c r="D281" t="s">
        <v>535</v>
      </c>
      <c r="E281">
        <v>416602010</v>
      </c>
      <c r="F281">
        <v>7</v>
      </c>
      <c r="G281">
        <v>17</v>
      </c>
    </row>
    <row r="282" spans="1:7">
      <c r="A282" t="s">
        <v>837</v>
      </c>
      <c r="B282" t="s">
        <v>1299</v>
      </c>
      <c r="C282" t="s">
        <v>536</v>
      </c>
      <c r="D282" t="s">
        <v>537</v>
      </c>
      <c r="E282">
        <v>532830708</v>
      </c>
      <c r="F282">
        <v>7</v>
      </c>
      <c r="G282">
        <v>15</v>
      </c>
    </row>
    <row r="283" spans="1:7">
      <c r="A283" t="s">
        <v>838</v>
      </c>
      <c r="B283" t="s">
        <v>1300</v>
      </c>
      <c r="C283" t="s">
        <v>538</v>
      </c>
      <c r="D283" t="s">
        <v>539</v>
      </c>
      <c r="E283">
        <v>517957151</v>
      </c>
      <c r="F283">
        <v>7</v>
      </c>
      <c r="G283">
        <v>19</v>
      </c>
    </row>
    <row r="284" spans="1:7">
      <c r="A284" t="s">
        <v>839</v>
      </c>
      <c r="B284" t="s">
        <v>1301</v>
      </c>
      <c r="C284" t="s">
        <v>540</v>
      </c>
      <c r="D284" t="s">
        <v>541</v>
      </c>
      <c r="E284">
        <v>357545659</v>
      </c>
      <c r="F284">
        <v>6</v>
      </c>
      <c r="G284">
        <v>19</v>
      </c>
    </row>
    <row r="285" spans="1:7">
      <c r="A285" t="s">
        <v>840</v>
      </c>
      <c r="B285" t="s">
        <v>1302</v>
      </c>
      <c r="C285" t="s">
        <v>542</v>
      </c>
      <c r="D285" t="s">
        <v>543</v>
      </c>
      <c r="E285">
        <v>675236982</v>
      </c>
      <c r="F285">
        <v>5</v>
      </c>
      <c r="G285">
        <v>19</v>
      </c>
    </row>
    <row r="286" spans="1:7">
      <c r="A286" t="s">
        <v>841</v>
      </c>
      <c r="B286" t="s">
        <v>1303</v>
      </c>
      <c r="C286" t="s">
        <v>544</v>
      </c>
      <c r="D286" t="s">
        <v>545</v>
      </c>
      <c r="E286">
        <v>794604515</v>
      </c>
      <c r="F286">
        <v>5</v>
      </c>
      <c r="G286">
        <v>18</v>
      </c>
    </row>
    <row r="287" spans="1:7">
      <c r="A287" t="s">
        <v>842</v>
      </c>
      <c r="B287" t="s">
        <v>1304</v>
      </c>
      <c r="C287" t="s">
        <v>546</v>
      </c>
      <c r="D287" t="s">
        <v>547</v>
      </c>
      <c r="E287">
        <v>725485214</v>
      </c>
      <c r="F287">
        <v>6</v>
      </c>
      <c r="G287">
        <v>16</v>
      </c>
    </row>
    <row r="288" spans="1:7">
      <c r="A288" t="s">
        <v>843</v>
      </c>
      <c r="B288" t="s">
        <v>1305</v>
      </c>
      <c r="C288" t="s">
        <v>548</v>
      </c>
      <c r="D288" t="s">
        <v>549</v>
      </c>
      <c r="E288">
        <v>803312949</v>
      </c>
      <c r="F288">
        <v>6</v>
      </c>
      <c r="G288">
        <v>15</v>
      </c>
    </row>
    <row r="289" spans="1:7">
      <c r="A289" t="s">
        <v>844</v>
      </c>
      <c r="B289" t="s">
        <v>1306</v>
      </c>
      <c r="C289" t="s">
        <v>550</v>
      </c>
      <c r="D289" t="s">
        <v>551</v>
      </c>
      <c r="E289">
        <v>983507159</v>
      </c>
      <c r="F289">
        <v>7</v>
      </c>
      <c r="G289">
        <v>14</v>
      </c>
    </row>
    <row r="290" spans="1:7">
      <c r="A290" t="s">
        <v>845</v>
      </c>
      <c r="B290" t="s">
        <v>1074</v>
      </c>
      <c r="C290" t="s">
        <v>552</v>
      </c>
      <c r="D290" t="s">
        <v>553</v>
      </c>
      <c r="E290">
        <v>1850227390</v>
      </c>
      <c r="F290" t="e">
        <v>#N/A</v>
      </c>
      <c r="G290" t="e">
        <v>#N/A</v>
      </c>
    </row>
    <row r="291" spans="1:7">
      <c r="A291" t="s">
        <v>846</v>
      </c>
      <c r="B291" t="s">
        <v>1307</v>
      </c>
      <c r="C291" t="s">
        <v>554</v>
      </c>
      <c r="D291" t="s">
        <v>555</v>
      </c>
      <c r="E291">
        <v>978668959</v>
      </c>
      <c r="F291">
        <v>4</v>
      </c>
      <c r="G291">
        <v>24</v>
      </c>
    </row>
    <row r="292" spans="1:7">
      <c r="A292" t="s">
        <v>847</v>
      </c>
      <c r="B292" t="s">
        <v>1308</v>
      </c>
      <c r="C292" t="s">
        <v>556</v>
      </c>
      <c r="D292" t="s">
        <v>557</v>
      </c>
      <c r="E292">
        <v>871558431</v>
      </c>
      <c r="F292">
        <v>4</v>
      </c>
      <c r="G292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465D-8AFC-4851-B8FF-C5CE318B9B44}">
  <dimension ref="A1:D250"/>
  <sheetViews>
    <sheetView topLeftCell="A80" workbookViewId="0">
      <selection activeCell="B94" sqref="B94"/>
    </sheetView>
  </sheetViews>
  <sheetFormatPr defaultRowHeight="17.399999999999999"/>
  <cols>
    <col min="1" max="3" width="18.59765625" customWidth="1"/>
    <col min="4" max="4" width="28.09765625" customWidth="1"/>
  </cols>
  <sheetData>
    <row r="1" spans="1:4">
      <c r="A1" s="10" t="s">
        <v>848</v>
      </c>
      <c r="B1" s="10" t="s">
        <v>849</v>
      </c>
      <c r="C1" s="2"/>
      <c r="D1" s="3" t="s">
        <v>850</v>
      </c>
    </row>
    <row r="2" spans="1:4">
      <c r="A2" s="11" t="s">
        <v>848</v>
      </c>
      <c r="B2" s="11" t="s">
        <v>849</v>
      </c>
      <c r="C2" s="3"/>
      <c r="D2" s="3" t="s">
        <v>851</v>
      </c>
    </row>
    <row r="3" spans="1:4">
      <c r="A3" s="11" t="s">
        <v>848</v>
      </c>
      <c r="B3" s="11" t="s">
        <v>849</v>
      </c>
      <c r="C3" s="3"/>
      <c r="D3" s="3" t="s">
        <v>852</v>
      </c>
    </row>
    <row r="4" spans="1:4">
      <c r="A4" s="4" t="s">
        <v>853</v>
      </c>
      <c r="B4" s="4"/>
      <c r="C4" s="4" t="s">
        <v>1079</v>
      </c>
      <c r="D4" s="5">
        <v>100401285021</v>
      </c>
    </row>
    <row r="5" spans="1:4">
      <c r="A5" s="4" t="s">
        <v>854</v>
      </c>
      <c r="B5" s="4"/>
      <c r="C5" s="4" t="s">
        <v>1310</v>
      </c>
      <c r="D5" s="5">
        <v>605237005</v>
      </c>
    </row>
    <row r="6" spans="1:4">
      <c r="A6" s="4" t="s">
        <v>854</v>
      </c>
      <c r="B6" s="4" t="s">
        <v>855</v>
      </c>
      <c r="C6" s="4" t="s">
        <v>1309</v>
      </c>
      <c r="D6" s="5">
        <v>23913280</v>
      </c>
    </row>
    <row r="7" spans="1:4">
      <c r="A7" s="4" t="s">
        <v>854</v>
      </c>
      <c r="B7" s="4" t="s">
        <v>856</v>
      </c>
      <c r="C7" s="4" t="s">
        <v>1080</v>
      </c>
      <c r="D7" s="5">
        <v>9959983</v>
      </c>
    </row>
    <row r="8" spans="1:4">
      <c r="A8" s="4" t="s">
        <v>854</v>
      </c>
      <c r="B8" s="4" t="s">
        <v>857</v>
      </c>
      <c r="C8" s="4" t="s">
        <v>1081</v>
      </c>
      <c r="D8" s="5">
        <v>21866384</v>
      </c>
    </row>
    <row r="9" spans="1:4">
      <c r="A9" s="4" t="s">
        <v>854</v>
      </c>
      <c r="B9" s="4" t="s">
        <v>858</v>
      </c>
      <c r="C9" s="4" t="s">
        <v>1082</v>
      </c>
      <c r="D9" s="5">
        <v>16859343</v>
      </c>
    </row>
    <row r="10" spans="1:4">
      <c r="A10" s="4" t="s">
        <v>854</v>
      </c>
      <c r="B10" s="4" t="s">
        <v>859</v>
      </c>
      <c r="C10" s="4" t="s">
        <v>1083</v>
      </c>
      <c r="D10" s="5">
        <v>17062949</v>
      </c>
    </row>
    <row r="11" spans="1:4">
      <c r="A11" s="4" t="s">
        <v>854</v>
      </c>
      <c r="B11" s="4" t="s">
        <v>860</v>
      </c>
      <c r="C11" s="4" t="s">
        <v>1084</v>
      </c>
      <c r="D11" s="5">
        <v>14215360</v>
      </c>
    </row>
    <row r="12" spans="1:4">
      <c r="A12" s="4" t="s">
        <v>854</v>
      </c>
      <c r="B12" s="4" t="s">
        <v>861</v>
      </c>
      <c r="C12" s="4" t="s">
        <v>1085</v>
      </c>
      <c r="D12" s="5">
        <v>18496071</v>
      </c>
    </row>
    <row r="13" spans="1:4">
      <c r="A13" s="4" t="s">
        <v>854</v>
      </c>
      <c r="B13" s="4" t="s">
        <v>862</v>
      </c>
      <c r="C13" s="4" t="s">
        <v>1086</v>
      </c>
      <c r="D13" s="5">
        <v>24574349</v>
      </c>
    </row>
    <row r="14" spans="1:4">
      <c r="A14" s="4" t="s">
        <v>854</v>
      </c>
      <c r="B14" s="4" t="s">
        <v>863</v>
      </c>
      <c r="C14" s="4" t="s">
        <v>1087</v>
      </c>
      <c r="D14" s="5">
        <v>23600102</v>
      </c>
    </row>
    <row r="15" spans="1:4">
      <c r="A15" s="4" t="s">
        <v>854</v>
      </c>
      <c r="B15" s="4" t="s">
        <v>864</v>
      </c>
      <c r="C15" s="4" t="s">
        <v>1088</v>
      </c>
      <c r="D15" s="5">
        <v>20660965</v>
      </c>
    </row>
    <row r="16" spans="1:4">
      <c r="A16" s="4" t="s">
        <v>854</v>
      </c>
      <c r="B16" s="4" t="s">
        <v>865</v>
      </c>
      <c r="C16" s="4" t="s">
        <v>1089</v>
      </c>
      <c r="D16" s="5">
        <v>35437538</v>
      </c>
    </row>
    <row r="17" spans="1:4">
      <c r="A17" s="4" t="s">
        <v>854</v>
      </c>
      <c r="B17" s="4" t="s">
        <v>866</v>
      </c>
      <c r="C17" s="4" t="s">
        <v>1090</v>
      </c>
      <c r="D17" s="5">
        <v>29711421</v>
      </c>
    </row>
    <row r="18" spans="1:4">
      <c r="A18" s="4" t="s">
        <v>854</v>
      </c>
      <c r="B18" s="4" t="s">
        <v>867</v>
      </c>
      <c r="C18" s="4" t="s">
        <v>1091</v>
      </c>
      <c r="D18" s="5">
        <v>17625638</v>
      </c>
    </row>
    <row r="19" spans="1:4">
      <c r="A19" s="4" t="s">
        <v>854</v>
      </c>
      <c r="B19" s="4" t="s">
        <v>868</v>
      </c>
      <c r="C19" s="4" t="s">
        <v>1092</v>
      </c>
      <c r="D19" s="5">
        <v>23851343</v>
      </c>
    </row>
    <row r="20" spans="1:4">
      <c r="A20" s="4" t="s">
        <v>854</v>
      </c>
      <c r="B20" s="4" t="s">
        <v>869</v>
      </c>
      <c r="C20" s="4" t="s">
        <v>1093</v>
      </c>
      <c r="D20" s="5">
        <v>17405710</v>
      </c>
    </row>
    <row r="21" spans="1:4">
      <c r="A21" s="4" t="s">
        <v>854</v>
      </c>
      <c r="B21" s="4" t="s">
        <v>870</v>
      </c>
      <c r="C21" s="4" t="s">
        <v>1094</v>
      </c>
      <c r="D21" s="5">
        <v>41436853</v>
      </c>
    </row>
    <row r="22" spans="1:4">
      <c r="A22" s="4" t="s">
        <v>854</v>
      </c>
      <c r="B22" s="4" t="s">
        <v>871</v>
      </c>
      <c r="C22" s="4" t="s">
        <v>1095</v>
      </c>
      <c r="D22" s="5">
        <v>20120106</v>
      </c>
    </row>
    <row r="23" spans="1:4">
      <c r="A23" s="4" t="s">
        <v>854</v>
      </c>
      <c r="B23" s="4" t="s">
        <v>872</v>
      </c>
      <c r="C23" s="4" t="s">
        <v>1096</v>
      </c>
      <c r="D23" s="5">
        <v>13020260</v>
      </c>
    </row>
    <row r="24" spans="1:4">
      <c r="A24" s="4" t="s">
        <v>854</v>
      </c>
      <c r="B24" s="4" t="s">
        <v>873</v>
      </c>
      <c r="C24" s="4" t="s">
        <v>1097</v>
      </c>
      <c r="D24" s="5">
        <v>24548520</v>
      </c>
    </row>
    <row r="25" spans="1:4">
      <c r="A25" s="4" t="s">
        <v>854</v>
      </c>
      <c r="B25" s="4" t="s">
        <v>874</v>
      </c>
      <c r="C25" s="4" t="s">
        <v>1098</v>
      </c>
      <c r="D25" s="5">
        <v>16354618</v>
      </c>
    </row>
    <row r="26" spans="1:4">
      <c r="A26" s="4" t="s">
        <v>854</v>
      </c>
      <c r="B26" s="4" t="s">
        <v>875</v>
      </c>
      <c r="C26" s="4" t="s">
        <v>1099</v>
      </c>
      <c r="D26" s="5">
        <v>29568929</v>
      </c>
    </row>
    <row r="27" spans="1:4">
      <c r="A27" s="4" t="s">
        <v>854</v>
      </c>
      <c r="B27" s="4" t="s">
        <v>876</v>
      </c>
      <c r="C27" s="4" t="s">
        <v>1100</v>
      </c>
      <c r="D27" s="5">
        <v>46983285</v>
      </c>
    </row>
    <row r="28" spans="1:4">
      <c r="A28" s="4" t="s">
        <v>854</v>
      </c>
      <c r="B28" s="4" t="s">
        <v>877</v>
      </c>
      <c r="C28" s="4" t="s">
        <v>1101</v>
      </c>
      <c r="D28" s="5">
        <v>39501013</v>
      </c>
    </row>
    <row r="29" spans="1:4">
      <c r="A29" s="4" t="s">
        <v>854</v>
      </c>
      <c r="B29" s="4" t="s">
        <v>878</v>
      </c>
      <c r="C29" s="4" t="s">
        <v>1102</v>
      </c>
      <c r="D29" s="5">
        <v>33872729</v>
      </c>
    </row>
    <row r="30" spans="1:4">
      <c r="A30" s="4" t="s">
        <v>854</v>
      </c>
      <c r="B30" s="4" t="s">
        <v>879</v>
      </c>
      <c r="C30" s="4" t="s">
        <v>1103</v>
      </c>
      <c r="D30" s="5">
        <v>24590256</v>
      </c>
    </row>
    <row r="31" spans="1:4">
      <c r="A31" s="4" t="s">
        <v>880</v>
      </c>
      <c r="B31" s="4"/>
      <c r="C31" s="4" t="s">
        <v>1356</v>
      </c>
      <c r="D31" s="5">
        <v>770073413</v>
      </c>
    </row>
    <row r="32" spans="1:4">
      <c r="A32" s="4" t="s">
        <v>880</v>
      </c>
      <c r="B32" s="4" t="s">
        <v>856</v>
      </c>
      <c r="C32" s="4" t="s">
        <v>1104</v>
      </c>
      <c r="D32" s="5">
        <v>2825782</v>
      </c>
    </row>
    <row r="33" spans="1:4">
      <c r="A33" s="4" t="s">
        <v>880</v>
      </c>
      <c r="B33" s="4" t="s">
        <v>881</v>
      </c>
      <c r="C33" s="4" t="s">
        <v>1105</v>
      </c>
      <c r="D33" s="5">
        <v>13979612</v>
      </c>
    </row>
    <row r="34" spans="1:4">
      <c r="A34" s="4" t="s">
        <v>880</v>
      </c>
      <c r="B34" s="4" t="s">
        <v>882</v>
      </c>
      <c r="C34" s="4" t="s">
        <v>1106</v>
      </c>
      <c r="D34" s="5">
        <v>9865235</v>
      </c>
    </row>
    <row r="35" spans="1:4">
      <c r="A35" s="4" t="s">
        <v>880</v>
      </c>
      <c r="B35" s="4" t="s">
        <v>883</v>
      </c>
      <c r="C35" s="4" t="s">
        <v>1107</v>
      </c>
      <c r="D35" s="5">
        <v>14199595</v>
      </c>
    </row>
    <row r="36" spans="1:4">
      <c r="A36" s="4" t="s">
        <v>880</v>
      </c>
      <c r="B36" s="4" t="s">
        <v>884</v>
      </c>
      <c r="C36" s="4" t="s">
        <v>1108</v>
      </c>
      <c r="D36" s="5">
        <v>29666238</v>
      </c>
    </row>
    <row r="37" spans="1:4">
      <c r="A37" s="4" t="s">
        <v>880</v>
      </c>
      <c r="B37" s="4" t="s">
        <v>885</v>
      </c>
      <c r="C37" s="4" t="s">
        <v>1109</v>
      </c>
      <c r="D37" s="5">
        <v>16631774</v>
      </c>
    </row>
    <row r="38" spans="1:4">
      <c r="A38" s="4" t="s">
        <v>880</v>
      </c>
      <c r="B38" s="4" t="s">
        <v>886</v>
      </c>
      <c r="C38" s="4" t="s">
        <v>1110</v>
      </c>
      <c r="D38" s="5">
        <v>26818105</v>
      </c>
    </row>
    <row r="39" spans="1:4">
      <c r="A39" s="4" t="s">
        <v>880</v>
      </c>
      <c r="B39" s="4" t="s">
        <v>887</v>
      </c>
      <c r="C39" s="4" t="s">
        <v>1111</v>
      </c>
      <c r="D39" s="5">
        <v>39370091</v>
      </c>
    </row>
    <row r="40" spans="1:4">
      <c r="A40" s="4" t="s">
        <v>880</v>
      </c>
      <c r="B40" s="4" t="s">
        <v>888</v>
      </c>
      <c r="C40" s="4" t="s">
        <v>1112</v>
      </c>
      <c r="D40" s="5">
        <v>51474858</v>
      </c>
    </row>
    <row r="41" spans="1:4">
      <c r="A41" s="4" t="s">
        <v>880</v>
      </c>
      <c r="B41" s="4" t="s">
        <v>889</v>
      </c>
      <c r="C41" s="4" t="s">
        <v>1113</v>
      </c>
      <c r="D41" s="5">
        <v>41769978</v>
      </c>
    </row>
    <row r="42" spans="1:4">
      <c r="A42" s="4" t="s">
        <v>880</v>
      </c>
      <c r="B42" s="4" t="s">
        <v>890</v>
      </c>
      <c r="C42" s="4" t="s">
        <v>1114</v>
      </c>
      <c r="D42" s="5">
        <v>65274057</v>
      </c>
    </row>
    <row r="43" spans="1:4">
      <c r="A43" s="4" t="s">
        <v>880</v>
      </c>
      <c r="B43" s="4" t="s">
        <v>870</v>
      </c>
      <c r="C43" s="4" t="s">
        <v>1115</v>
      </c>
      <c r="D43" s="5">
        <v>181494645</v>
      </c>
    </row>
    <row r="44" spans="1:4">
      <c r="A44" s="4" t="s">
        <v>880</v>
      </c>
      <c r="B44" s="4" t="s">
        <v>891</v>
      </c>
      <c r="C44" s="4" t="s">
        <v>1116</v>
      </c>
      <c r="D44" s="5">
        <v>12098903</v>
      </c>
    </row>
    <row r="45" spans="1:4">
      <c r="A45" s="4" t="s">
        <v>880</v>
      </c>
      <c r="B45" s="4" t="s">
        <v>892</v>
      </c>
      <c r="C45" s="4" t="s">
        <v>1117</v>
      </c>
      <c r="D45" s="5">
        <v>10212429</v>
      </c>
    </row>
    <row r="46" spans="1:4">
      <c r="A46" s="4" t="s">
        <v>880</v>
      </c>
      <c r="B46" s="4" t="s">
        <v>893</v>
      </c>
      <c r="C46" s="4" t="s">
        <v>1118</v>
      </c>
      <c r="D46" s="5">
        <v>36093426</v>
      </c>
    </row>
    <row r="47" spans="1:4">
      <c r="A47" s="4" t="s">
        <v>880</v>
      </c>
      <c r="B47" s="4" t="s">
        <v>894</v>
      </c>
      <c r="C47" s="4" t="s">
        <v>1119</v>
      </c>
      <c r="D47" s="5">
        <v>218298685</v>
      </c>
    </row>
    <row r="48" spans="1:4">
      <c r="A48" s="4" t="s">
        <v>895</v>
      </c>
      <c r="B48" s="4"/>
      <c r="C48" s="4" t="s">
        <v>1357</v>
      </c>
      <c r="D48" s="5">
        <v>883517309</v>
      </c>
    </row>
    <row r="49" spans="1:4">
      <c r="A49" s="4" t="s">
        <v>895</v>
      </c>
      <c r="B49" s="4" t="s">
        <v>856</v>
      </c>
      <c r="C49" s="4" t="s">
        <v>1120</v>
      </c>
      <c r="D49" s="5">
        <v>7055185</v>
      </c>
    </row>
    <row r="50" spans="1:4">
      <c r="A50" s="4" t="s">
        <v>895</v>
      </c>
      <c r="B50" s="4" t="s">
        <v>882</v>
      </c>
      <c r="C50" s="4" t="s">
        <v>1121</v>
      </c>
      <c r="D50" s="5">
        <v>182145982</v>
      </c>
    </row>
    <row r="51" spans="1:4">
      <c r="A51" s="4" t="s">
        <v>895</v>
      </c>
      <c r="B51" s="4" t="s">
        <v>881</v>
      </c>
      <c r="C51" s="4" t="s">
        <v>1122</v>
      </c>
      <c r="D51" s="5">
        <v>17333125</v>
      </c>
    </row>
    <row r="52" spans="1:4">
      <c r="A52" s="4" t="s">
        <v>895</v>
      </c>
      <c r="B52" s="4" t="s">
        <v>886</v>
      </c>
      <c r="C52" s="4" t="s">
        <v>1123</v>
      </c>
      <c r="D52" s="5">
        <v>17431532</v>
      </c>
    </row>
    <row r="53" spans="1:4">
      <c r="A53" s="4" t="s">
        <v>895</v>
      </c>
      <c r="B53" s="4" t="s">
        <v>887</v>
      </c>
      <c r="C53" s="4" t="s">
        <v>1124</v>
      </c>
      <c r="D53" s="5">
        <v>93983908</v>
      </c>
    </row>
    <row r="54" spans="1:4">
      <c r="A54" s="4" t="s">
        <v>895</v>
      </c>
      <c r="B54" s="4" t="s">
        <v>896</v>
      </c>
      <c r="C54" s="4" t="s">
        <v>1125</v>
      </c>
      <c r="D54" s="5">
        <v>76535345</v>
      </c>
    </row>
    <row r="55" spans="1:4">
      <c r="A55" s="4" t="s">
        <v>895</v>
      </c>
      <c r="B55" s="4" t="s">
        <v>897</v>
      </c>
      <c r="C55" s="4" t="s">
        <v>1126</v>
      </c>
      <c r="D55" s="5">
        <v>62339700</v>
      </c>
    </row>
    <row r="56" spans="1:4">
      <c r="A56" s="4" t="s">
        <v>895</v>
      </c>
      <c r="B56" s="4" t="s">
        <v>898</v>
      </c>
      <c r="C56" s="4" t="s">
        <v>1127</v>
      </c>
      <c r="D56" s="5">
        <v>426692532</v>
      </c>
    </row>
    <row r="57" spans="1:4">
      <c r="A57" s="4" t="s">
        <v>899</v>
      </c>
      <c r="B57" s="4"/>
      <c r="C57" s="4" t="s">
        <v>1358</v>
      </c>
      <c r="D57" s="5">
        <v>1063257852</v>
      </c>
    </row>
    <row r="58" spans="1:4">
      <c r="A58" s="4" t="s">
        <v>899</v>
      </c>
      <c r="B58" s="4" t="s">
        <v>856</v>
      </c>
      <c r="C58" s="4" t="s">
        <v>1128</v>
      </c>
      <c r="D58" s="5">
        <v>140286900</v>
      </c>
    </row>
    <row r="59" spans="1:4">
      <c r="A59" s="4" t="s">
        <v>899</v>
      </c>
      <c r="B59" s="4" t="s">
        <v>882</v>
      </c>
      <c r="C59" s="4" t="s">
        <v>1129</v>
      </c>
      <c r="D59" s="5">
        <v>7194831</v>
      </c>
    </row>
    <row r="60" spans="1:4">
      <c r="A60" s="4" t="s">
        <v>899</v>
      </c>
      <c r="B60" s="4" t="s">
        <v>900</v>
      </c>
      <c r="C60" s="4" t="s">
        <v>1130</v>
      </c>
      <c r="D60" s="5">
        <v>24835030</v>
      </c>
    </row>
    <row r="61" spans="1:4">
      <c r="A61" s="4" t="s">
        <v>899</v>
      </c>
      <c r="B61" s="4" t="s">
        <v>901</v>
      </c>
      <c r="C61" s="4" t="s">
        <v>1131</v>
      </c>
      <c r="D61" s="5">
        <v>54947866</v>
      </c>
    </row>
    <row r="62" spans="1:4">
      <c r="A62" s="4" t="s">
        <v>899</v>
      </c>
      <c r="B62" s="4" t="s">
        <v>902</v>
      </c>
      <c r="C62" s="4" t="s">
        <v>1132</v>
      </c>
      <c r="D62" s="5">
        <v>57016644</v>
      </c>
    </row>
    <row r="63" spans="1:4">
      <c r="A63" s="4" t="s">
        <v>899</v>
      </c>
      <c r="B63" s="4" t="s">
        <v>903</v>
      </c>
      <c r="C63" s="4" t="s">
        <v>1133</v>
      </c>
      <c r="D63" s="5">
        <v>32008762</v>
      </c>
    </row>
    <row r="64" spans="1:4">
      <c r="A64" s="4" t="s">
        <v>899</v>
      </c>
      <c r="B64" s="4" t="s">
        <v>904</v>
      </c>
      <c r="C64" s="4" t="s">
        <v>1134</v>
      </c>
      <c r="D64" s="5">
        <v>45565180</v>
      </c>
    </row>
    <row r="65" spans="1:4">
      <c r="A65" s="4" t="s">
        <v>899</v>
      </c>
      <c r="B65" s="4" t="s">
        <v>881</v>
      </c>
      <c r="C65" s="4" t="s">
        <v>1135</v>
      </c>
      <c r="D65" s="5">
        <v>117087390</v>
      </c>
    </row>
    <row r="66" spans="1:4">
      <c r="A66" s="4" t="s">
        <v>899</v>
      </c>
      <c r="B66" s="4" t="s">
        <v>905</v>
      </c>
      <c r="C66" s="4" t="s">
        <v>1136</v>
      </c>
      <c r="D66" s="5">
        <v>411411035</v>
      </c>
    </row>
    <row r="67" spans="1:4">
      <c r="A67" s="4" t="s">
        <v>899</v>
      </c>
      <c r="B67" s="4" t="s">
        <v>906</v>
      </c>
      <c r="C67" s="4" t="s">
        <v>1137</v>
      </c>
      <c r="D67" s="5">
        <v>172904214</v>
      </c>
    </row>
    <row r="68" spans="1:4">
      <c r="A68" s="4" t="s">
        <v>907</v>
      </c>
      <c r="B68" s="4"/>
      <c r="C68" s="4" t="s">
        <v>1138</v>
      </c>
      <c r="D68" s="5">
        <v>501136261</v>
      </c>
    </row>
    <row r="69" spans="1:4">
      <c r="A69" s="4" t="s">
        <v>907</v>
      </c>
      <c r="B69" s="4" t="s">
        <v>882</v>
      </c>
      <c r="C69" s="4" t="s">
        <v>1139</v>
      </c>
      <c r="D69" s="5">
        <v>49312364</v>
      </c>
    </row>
    <row r="70" spans="1:4">
      <c r="A70" s="4" t="s">
        <v>907</v>
      </c>
      <c r="B70" s="4" t="s">
        <v>881</v>
      </c>
      <c r="C70" s="4" t="s">
        <v>1140</v>
      </c>
      <c r="D70" s="5">
        <v>47748121</v>
      </c>
    </row>
    <row r="71" spans="1:4">
      <c r="A71" s="4" t="s">
        <v>907</v>
      </c>
      <c r="B71" s="4" t="s">
        <v>886</v>
      </c>
      <c r="C71" s="4" t="s">
        <v>1141</v>
      </c>
      <c r="D71" s="5">
        <v>61018238</v>
      </c>
    </row>
    <row r="72" spans="1:4">
      <c r="A72" s="4" t="s">
        <v>907</v>
      </c>
      <c r="B72" s="4" t="s">
        <v>887</v>
      </c>
      <c r="C72" s="4" t="s">
        <v>1142</v>
      </c>
      <c r="D72" s="5">
        <v>120280473</v>
      </c>
    </row>
    <row r="73" spans="1:4">
      <c r="A73" s="4" t="s">
        <v>907</v>
      </c>
      <c r="B73" s="4" t="s">
        <v>908</v>
      </c>
      <c r="C73" s="4" t="s">
        <v>1143</v>
      </c>
      <c r="D73" s="5">
        <v>222777065</v>
      </c>
    </row>
    <row r="74" spans="1:4">
      <c r="A74" s="4" t="s">
        <v>909</v>
      </c>
      <c r="B74" s="4"/>
      <c r="C74" s="4" t="s">
        <v>1359</v>
      </c>
      <c r="D74" s="5">
        <v>539626515</v>
      </c>
    </row>
    <row r="75" spans="1:4">
      <c r="A75" s="4" t="s">
        <v>909</v>
      </c>
      <c r="B75" s="4" t="s">
        <v>882</v>
      </c>
      <c r="C75" s="4" t="s">
        <v>1144</v>
      </c>
      <c r="D75" s="5">
        <v>136679755</v>
      </c>
    </row>
    <row r="76" spans="1:4">
      <c r="A76" s="4" t="s">
        <v>909</v>
      </c>
      <c r="B76" s="4" t="s">
        <v>856</v>
      </c>
      <c r="C76" s="4" t="s">
        <v>1145</v>
      </c>
      <c r="D76" s="5">
        <v>62179185</v>
      </c>
    </row>
    <row r="77" spans="1:4">
      <c r="A77" s="4" t="s">
        <v>909</v>
      </c>
      <c r="B77" s="4" t="s">
        <v>881</v>
      </c>
      <c r="C77" s="4" t="s">
        <v>1146</v>
      </c>
      <c r="D77" s="5">
        <v>95525521</v>
      </c>
    </row>
    <row r="78" spans="1:4">
      <c r="A78" s="4" t="s">
        <v>909</v>
      </c>
      <c r="B78" s="4" t="s">
        <v>910</v>
      </c>
      <c r="C78" s="4" t="s">
        <v>1147</v>
      </c>
      <c r="D78" s="5">
        <v>176529023</v>
      </c>
    </row>
    <row r="79" spans="1:4">
      <c r="A79" s="4" t="s">
        <v>909</v>
      </c>
      <c r="B79" s="4" t="s">
        <v>911</v>
      </c>
      <c r="C79" s="4" t="s">
        <v>1148</v>
      </c>
      <c r="D79" s="5">
        <v>68713031</v>
      </c>
    </row>
    <row r="80" spans="1:4">
      <c r="A80" s="4" t="s">
        <v>912</v>
      </c>
      <c r="B80" s="4"/>
      <c r="C80" s="4" t="s">
        <v>1360</v>
      </c>
      <c r="D80" s="5">
        <v>1062038815</v>
      </c>
    </row>
    <row r="81" spans="1:4">
      <c r="A81" s="4" t="s">
        <v>912</v>
      </c>
      <c r="B81" s="4" t="s">
        <v>856</v>
      </c>
      <c r="C81" s="4" t="s">
        <v>1149</v>
      </c>
      <c r="D81" s="5">
        <v>37010509</v>
      </c>
    </row>
    <row r="82" spans="1:4">
      <c r="A82" s="4" t="s">
        <v>912</v>
      </c>
      <c r="B82" s="4" t="s">
        <v>886</v>
      </c>
      <c r="C82" s="4" t="s">
        <v>1150</v>
      </c>
      <c r="D82" s="5">
        <v>73466522</v>
      </c>
    </row>
    <row r="83" spans="1:4">
      <c r="A83" s="4" t="s">
        <v>912</v>
      </c>
      <c r="B83" s="4" t="s">
        <v>882</v>
      </c>
      <c r="C83" s="4" t="s">
        <v>1151</v>
      </c>
      <c r="D83" s="5">
        <v>36074686</v>
      </c>
    </row>
    <row r="84" spans="1:4">
      <c r="A84" s="4" t="s">
        <v>912</v>
      </c>
      <c r="B84" s="4" t="s">
        <v>887</v>
      </c>
      <c r="C84" s="4" t="s">
        <v>1152</v>
      </c>
      <c r="D84" s="5">
        <v>157357088</v>
      </c>
    </row>
    <row r="85" spans="1:4">
      <c r="A85" s="4" t="s">
        <v>912</v>
      </c>
      <c r="B85" s="4" t="s">
        <v>913</v>
      </c>
      <c r="C85" s="4" t="s">
        <v>1153</v>
      </c>
      <c r="D85" s="5">
        <v>758130010</v>
      </c>
    </row>
    <row r="86" spans="1:4">
      <c r="A86" s="4" t="s">
        <v>914</v>
      </c>
      <c r="B86" s="4"/>
      <c r="C86" s="4" t="s">
        <v>1362</v>
      </c>
      <c r="D86" s="5">
        <v>464949680</v>
      </c>
    </row>
    <row r="87" spans="1:4">
      <c r="A87" s="4" t="s">
        <v>914</v>
      </c>
      <c r="B87" s="4" t="s">
        <v>914</v>
      </c>
      <c r="C87" s="4" t="s">
        <v>1154</v>
      </c>
      <c r="D87" s="5">
        <v>464949680</v>
      </c>
    </row>
    <row r="88" spans="1:4">
      <c r="A88" s="4" t="s">
        <v>915</v>
      </c>
      <c r="B88" s="4"/>
      <c r="C88" s="4" t="s">
        <v>1361</v>
      </c>
      <c r="D88" s="5">
        <v>10192514247</v>
      </c>
    </row>
    <row r="89" spans="1:4">
      <c r="A89" s="4" t="s">
        <v>915</v>
      </c>
      <c r="B89" s="4" t="s">
        <v>916</v>
      </c>
      <c r="C89" s="4" t="s">
        <v>1155</v>
      </c>
      <c r="D89" s="5">
        <v>121092176</v>
      </c>
    </row>
    <row r="90" spans="1:4">
      <c r="A90" s="4" t="s">
        <v>915</v>
      </c>
      <c r="B90" s="4" t="s">
        <v>917</v>
      </c>
      <c r="C90" s="4" t="s">
        <v>1156</v>
      </c>
      <c r="D90" s="5">
        <v>141633070</v>
      </c>
    </row>
    <row r="91" spans="1:4">
      <c r="A91" s="4" t="s">
        <v>915</v>
      </c>
      <c r="B91" s="4" t="s">
        <v>918</v>
      </c>
      <c r="C91" s="4" t="s">
        <v>1157</v>
      </c>
      <c r="D91" s="5">
        <v>268088330</v>
      </c>
    </row>
    <row r="92" spans="1:4">
      <c r="A92" s="4" t="s">
        <v>915</v>
      </c>
      <c r="B92" s="4" t="s">
        <v>919</v>
      </c>
      <c r="C92" s="4" t="s">
        <v>1158</v>
      </c>
      <c r="D92" s="5">
        <v>591259247</v>
      </c>
    </row>
    <row r="93" spans="1:4">
      <c r="A93" s="4" t="s">
        <v>915</v>
      </c>
      <c r="B93" s="4" t="s">
        <v>920</v>
      </c>
      <c r="C93" s="4" t="s">
        <v>1159</v>
      </c>
      <c r="D93" s="5">
        <v>53446246</v>
      </c>
    </row>
    <row r="94" spans="1:4">
      <c r="A94" s="4" t="s">
        <v>915</v>
      </c>
      <c r="B94" s="4" t="s">
        <v>921</v>
      </c>
      <c r="C94" s="4" t="s">
        <v>1160</v>
      </c>
      <c r="D94" s="5">
        <v>155730955</v>
      </c>
    </row>
    <row r="95" spans="1:4">
      <c r="A95" s="4" t="s">
        <v>915</v>
      </c>
      <c r="B95" s="4" t="s">
        <v>922</v>
      </c>
      <c r="C95" s="4" t="s">
        <v>1161</v>
      </c>
      <c r="D95" s="5">
        <v>58467312</v>
      </c>
    </row>
    <row r="96" spans="1:4">
      <c r="A96" s="4" t="s">
        <v>915</v>
      </c>
      <c r="B96" s="4" t="s">
        <v>923</v>
      </c>
      <c r="C96" s="4" t="s">
        <v>1162</v>
      </c>
      <c r="D96" s="5">
        <v>458115470</v>
      </c>
    </row>
    <row r="97" spans="1:4">
      <c r="A97" s="4" t="s">
        <v>915</v>
      </c>
      <c r="B97" s="4" t="s">
        <v>924</v>
      </c>
      <c r="C97" s="4" t="s">
        <v>1163</v>
      </c>
      <c r="D97" s="5">
        <v>697766499</v>
      </c>
    </row>
    <row r="98" spans="1:4">
      <c r="A98" s="4" t="s">
        <v>915</v>
      </c>
      <c r="B98" s="4" t="s">
        <v>925</v>
      </c>
      <c r="C98" s="4" t="s">
        <v>1164</v>
      </c>
      <c r="D98" s="5">
        <v>458244178</v>
      </c>
    </row>
    <row r="99" spans="1:4">
      <c r="A99" s="4" t="s">
        <v>915</v>
      </c>
      <c r="B99" s="4" t="s">
        <v>926</v>
      </c>
      <c r="C99" s="4" t="s">
        <v>1165</v>
      </c>
      <c r="D99" s="5">
        <v>81544832</v>
      </c>
    </row>
    <row r="100" spans="1:4">
      <c r="A100" s="4" t="s">
        <v>915</v>
      </c>
      <c r="B100" s="4" t="s">
        <v>927</v>
      </c>
      <c r="C100" s="4" t="s">
        <v>1166</v>
      </c>
      <c r="D100" s="5">
        <v>138660046</v>
      </c>
    </row>
    <row r="101" spans="1:4">
      <c r="A101" s="4" t="s">
        <v>915</v>
      </c>
      <c r="B101" s="4" t="s">
        <v>928</v>
      </c>
      <c r="C101" s="4" t="s">
        <v>1167</v>
      </c>
      <c r="D101" s="5">
        <v>673229199</v>
      </c>
    </row>
    <row r="102" spans="1:4">
      <c r="A102" s="4" t="s">
        <v>915</v>
      </c>
      <c r="B102" s="4" t="s">
        <v>929</v>
      </c>
      <c r="C102" s="4" t="s">
        <v>1168</v>
      </c>
      <c r="D102" s="5">
        <v>38526428</v>
      </c>
    </row>
    <row r="103" spans="1:4">
      <c r="A103" s="4" t="s">
        <v>915</v>
      </c>
      <c r="B103" s="4" t="s">
        <v>930</v>
      </c>
      <c r="C103" s="4" t="s">
        <v>1169</v>
      </c>
      <c r="D103" s="5">
        <v>276612088</v>
      </c>
    </row>
    <row r="104" spans="1:4">
      <c r="A104" s="4" t="s">
        <v>915</v>
      </c>
      <c r="B104" s="4" t="s">
        <v>931</v>
      </c>
      <c r="C104" s="4" t="s">
        <v>1170</v>
      </c>
      <c r="D104" s="5">
        <v>36416854</v>
      </c>
    </row>
    <row r="105" spans="1:4">
      <c r="A105" s="4" t="s">
        <v>915</v>
      </c>
      <c r="B105" s="4" t="s">
        <v>932</v>
      </c>
      <c r="C105" s="4" t="s">
        <v>1171</v>
      </c>
      <c r="D105" s="5">
        <v>430990347</v>
      </c>
    </row>
    <row r="106" spans="1:4">
      <c r="A106" s="4" t="s">
        <v>915</v>
      </c>
      <c r="B106" s="4" t="s">
        <v>933</v>
      </c>
      <c r="C106" s="4" t="s">
        <v>1172</v>
      </c>
      <c r="D106" s="5">
        <v>461421891</v>
      </c>
    </row>
    <row r="107" spans="1:4">
      <c r="A107" s="4" t="s">
        <v>915</v>
      </c>
      <c r="B107" s="4" t="s">
        <v>934</v>
      </c>
      <c r="C107" s="4" t="s">
        <v>1173</v>
      </c>
      <c r="D107" s="5">
        <v>310390297</v>
      </c>
    </row>
    <row r="108" spans="1:4">
      <c r="A108" s="4" t="s">
        <v>915</v>
      </c>
      <c r="B108" s="4" t="s">
        <v>935</v>
      </c>
      <c r="C108" s="4" t="s">
        <v>1174</v>
      </c>
      <c r="D108" s="5">
        <v>42707724</v>
      </c>
    </row>
    <row r="109" spans="1:4">
      <c r="A109" s="4" t="s">
        <v>915</v>
      </c>
      <c r="B109" s="4" t="s">
        <v>936</v>
      </c>
      <c r="C109" s="4" t="s">
        <v>1175</v>
      </c>
      <c r="D109" s="5">
        <v>33325064</v>
      </c>
    </row>
    <row r="110" spans="1:4">
      <c r="A110" s="4" t="s">
        <v>915</v>
      </c>
      <c r="B110" s="4" t="s">
        <v>937</v>
      </c>
      <c r="C110" s="4" t="s">
        <v>1176</v>
      </c>
      <c r="D110" s="5">
        <v>553418704</v>
      </c>
    </row>
    <row r="111" spans="1:4">
      <c r="A111" s="4" t="s">
        <v>915</v>
      </c>
      <c r="B111" s="4" t="s">
        <v>938</v>
      </c>
      <c r="C111" s="4" t="s">
        <v>1177</v>
      </c>
      <c r="D111" s="5">
        <v>826957493</v>
      </c>
    </row>
    <row r="112" spans="1:4">
      <c r="A112" s="4" t="s">
        <v>915</v>
      </c>
      <c r="B112" s="4" t="s">
        <v>939</v>
      </c>
      <c r="C112" s="4" t="s">
        <v>1178</v>
      </c>
      <c r="D112" s="5">
        <v>53987611</v>
      </c>
    </row>
    <row r="113" spans="1:4">
      <c r="A113" s="4" t="s">
        <v>915</v>
      </c>
      <c r="B113" s="4" t="s">
        <v>940</v>
      </c>
      <c r="C113" s="4" t="s">
        <v>1179</v>
      </c>
      <c r="D113" s="5">
        <v>92991186</v>
      </c>
    </row>
    <row r="114" spans="1:4">
      <c r="A114" s="4" t="s">
        <v>915</v>
      </c>
      <c r="B114" s="4" t="s">
        <v>941</v>
      </c>
      <c r="C114" s="4" t="s">
        <v>1180</v>
      </c>
      <c r="D114" s="5">
        <v>608298372</v>
      </c>
    </row>
    <row r="115" spans="1:4">
      <c r="A115" s="4" t="s">
        <v>915</v>
      </c>
      <c r="B115" s="4" t="s">
        <v>942</v>
      </c>
      <c r="C115" s="4" t="s">
        <v>1181</v>
      </c>
      <c r="D115" s="5">
        <v>877651360</v>
      </c>
    </row>
    <row r="116" spans="1:4">
      <c r="A116" s="4" t="s">
        <v>915</v>
      </c>
      <c r="B116" s="4" t="s">
        <v>943</v>
      </c>
      <c r="C116" s="4" t="s">
        <v>1182</v>
      </c>
      <c r="D116" s="5">
        <v>95664308</v>
      </c>
    </row>
    <row r="117" spans="1:4">
      <c r="A117" s="4" t="s">
        <v>915</v>
      </c>
      <c r="B117" s="4" t="s">
        <v>944</v>
      </c>
      <c r="C117" s="4" t="s">
        <v>1183</v>
      </c>
      <c r="D117" s="5">
        <v>35868319</v>
      </c>
    </row>
    <row r="118" spans="1:4">
      <c r="A118" s="4" t="s">
        <v>915</v>
      </c>
      <c r="B118" s="4" t="s">
        <v>945</v>
      </c>
      <c r="C118" s="4" t="s">
        <v>1184</v>
      </c>
      <c r="D118" s="5">
        <v>843690575</v>
      </c>
    </row>
    <row r="119" spans="1:4">
      <c r="A119" s="4" t="s">
        <v>915</v>
      </c>
      <c r="B119" s="4" t="s">
        <v>946</v>
      </c>
      <c r="C119" s="4" t="s">
        <v>1185</v>
      </c>
      <c r="D119" s="5">
        <v>676318066</v>
      </c>
    </row>
    <row r="120" spans="1:4">
      <c r="A120" s="4" t="s">
        <v>947</v>
      </c>
      <c r="B120" s="4"/>
      <c r="C120" s="4" t="s">
        <v>1370</v>
      </c>
      <c r="D120" s="5">
        <v>16828280729</v>
      </c>
    </row>
    <row r="121" spans="1:4">
      <c r="A121" s="4" t="s">
        <v>947</v>
      </c>
      <c r="B121" s="4" t="s">
        <v>948</v>
      </c>
      <c r="C121" s="4" t="s">
        <v>1186</v>
      </c>
      <c r="D121" s="5">
        <v>1116373900</v>
      </c>
    </row>
    <row r="122" spans="1:4">
      <c r="A122" s="4" t="s">
        <v>947</v>
      </c>
      <c r="B122" s="4" t="s">
        <v>949</v>
      </c>
      <c r="C122" s="4" t="s">
        <v>1187</v>
      </c>
      <c r="D122" s="5">
        <v>868240238</v>
      </c>
    </row>
    <row r="123" spans="1:4">
      <c r="A123" s="4" t="s">
        <v>947</v>
      </c>
      <c r="B123" s="4" t="s">
        <v>950</v>
      </c>
      <c r="C123" s="4" t="s">
        <v>1188</v>
      </c>
      <c r="D123" s="5">
        <v>1040783864</v>
      </c>
    </row>
    <row r="124" spans="1:4">
      <c r="A124" s="4" t="s">
        <v>947</v>
      </c>
      <c r="B124" s="4" t="s">
        <v>951</v>
      </c>
      <c r="C124" s="4" t="s">
        <v>1189</v>
      </c>
      <c r="D124" s="5">
        <v>180201980</v>
      </c>
    </row>
    <row r="125" spans="1:4">
      <c r="A125" s="4" t="s">
        <v>947</v>
      </c>
      <c r="B125" s="4" t="s">
        <v>952</v>
      </c>
      <c r="C125" s="4" t="s">
        <v>1190</v>
      </c>
      <c r="D125" s="5">
        <v>303521188</v>
      </c>
    </row>
    <row r="126" spans="1:4">
      <c r="A126" s="4" t="s">
        <v>947</v>
      </c>
      <c r="B126" s="4" t="s">
        <v>953</v>
      </c>
      <c r="C126" s="4" t="s">
        <v>1191</v>
      </c>
      <c r="D126" s="5">
        <v>105760448</v>
      </c>
    </row>
    <row r="127" spans="1:4">
      <c r="A127" s="4" t="s">
        <v>947</v>
      </c>
      <c r="B127" s="4" t="s">
        <v>954</v>
      </c>
      <c r="C127" s="4" t="s">
        <v>1192</v>
      </c>
      <c r="D127" s="5">
        <v>1187839038</v>
      </c>
    </row>
    <row r="128" spans="1:4">
      <c r="A128" s="4" t="s">
        <v>947</v>
      </c>
      <c r="B128" s="4" t="s">
        <v>955</v>
      </c>
      <c r="C128" s="4" t="s">
        <v>1193</v>
      </c>
      <c r="D128" s="5">
        <v>1820310462</v>
      </c>
    </row>
    <row r="129" spans="1:4">
      <c r="A129" s="4" t="s">
        <v>947</v>
      </c>
      <c r="B129" s="4" t="s">
        <v>956</v>
      </c>
      <c r="C129" s="4" t="s">
        <v>1194</v>
      </c>
      <c r="D129" s="5">
        <v>998066556</v>
      </c>
    </row>
    <row r="130" spans="1:4">
      <c r="A130" s="4" t="s">
        <v>947</v>
      </c>
      <c r="B130" s="4" t="s">
        <v>957</v>
      </c>
      <c r="C130" s="4" t="s">
        <v>1195</v>
      </c>
      <c r="D130" s="5">
        <v>1127289702</v>
      </c>
    </row>
    <row r="131" spans="1:4">
      <c r="A131" s="4" t="s">
        <v>947</v>
      </c>
      <c r="B131" s="4" t="s">
        <v>958</v>
      </c>
      <c r="C131" s="4" t="s">
        <v>1196</v>
      </c>
      <c r="D131" s="5">
        <v>1463928054</v>
      </c>
    </row>
    <row r="132" spans="1:4">
      <c r="A132" s="4" t="s">
        <v>947</v>
      </c>
      <c r="B132" s="4" t="s">
        <v>959</v>
      </c>
      <c r="C132" s="4" t="s">
        <v>1197</v>
      </c>
      <c r="D132" s="5">
        <v>1219777976</v>
      </c>
    </row>
    <row r="133" spans="1:4">
      <c r="A133" s="4" t="s">
        <v>947</v>
      </c>
      <c r="B133" s="4" t="s">
        <v>960</v>
      </c>
      <c r="C133" s="4" t="s">
        <v>1198</v>
      </c>
      <c r="D133" s="5">
        <v>889682311</v>
      </c>
    </row>
    <row r="134" spans="1:4">
      <c r="A134" s="4" t="s">
        <v>947</v>
      </c>
      <c r="B134" s="4" t="s">
        <v>961</v>
      </c>
      <c r="C134" s="4" t="s">
        <v>1199</v>
      </c>
      <c r="D134" s="5">
        <v>908931856</v>
      </c>
    </row>
    <row r="135" spans="1:4">
      <c r="A135" s="4" t="s">
        <v>947</v>
      </c>
      <c r="B135" s="4" t="s">
        <v>962</v>
      </c>
      <c r="C135" s="4" t="s">
        <v>1200</v>
      </c>
      <c r="D135" s="5">
        <v>661819106</v>
      </c>
    </row>
    <row r="136" spans="1:4">
      <c r="A136" s="4" t="s">
        <v>947</v>
      </c>
      <c r="B136" s="4" t="s">
        <v>963</v>
      </c>
      <c r="C136" s="4" t="s">
        <v>1201</v>
      </c>
      <c r="D136" s="5">
        <v>1644967141</v>
      </c>
    </row>
    <row r="137" spans="1:4">
      <c r="A137" s="4" t="s">
        <v>947</v>
      </c>
      <c r="B137" s="4" t="s">
        <v>964</v>
      </c>
      <c r="C137" s="4" t="s">
        <v>1202</v>
      </c>
      <c r="D137" s="5">
        <v>660707506</v>
      </c>
    </row>
    <row r="138" spans="1:4">
      <c r="A138" s="4" t="s">
        <v>947</v>
      </c>
      <c r="B138" s="4" t="s">
        <v>965</v>
      </c>
      <c r="C138" s="4" t="s">
        <v>1203</v>
      </c>
      <c r="D138" s="5">
        <v>630079403</v>
      </c>
    </row>
    <row r="139" spans="1:4">
      <c r="A139" s="4" t="s">
        <v>966</v>
      </c>
      <c r="B139" s="4"/>
      <c r="C139" s="4" t="s">
        <v>1369</v>
      </c>
      <c r="D139" s="5">
        <v>7406819938</v>
      </c>
    </row>
    <row r="140" spans="1:4">
      <c r="A140" s="4" t="s">
        <v>966</v>
      </c>
      <c r="B140" s="4" t="s">
        <v>967</v>
      </c>
      <c r="C140" s="4" t="s">
        <v>1204</v>
      </c>
      <c r="D140" s="5">
        <v>940844524</v>
      </c>
    </row>
    <row r="141" spans="1:4">
      <c r="A141" s="4" t="s">
        <v>966</v>
      </c>
      <c r="B141" s="4" t="s">
        <v>968</v>
      </c>
      <c r="C141" s="4" t="s">
        <v>1205</v>
      </c>
      <c r="D141" s="5">
        <v>983477555</v>
      </c>
    </row>
    <row r="142" spans="1:4">
      <c r="A142" s="4" t="s">
        <v>966</v>
      </c>
      <c r="B142" s="4" t="s">
        <v>969</v>
      </c>
      <c r="C142" s="4" t="s">
        <v>1206</v>
      </c>
      <c r="D142" s="5">
        <v>883422112</v>
      </c>
    </row>
    <row r="143" spans="1:4">
      <c r="A143" s="4" t="s">
        <v>966</v>
      </c>
      <c r="B143" s="4" t="s">
        <v>970</v>
      </c>
      <c r="C143" s="4" t="s">
        <v>1207</v>
      </c>
      <c r="D143" s="5">
        <v>584207531</v>
      </c>
    </row>
    <row r="144" spans="1:4">
      <c r="A144" s="4" t="s">
        <v>966</v>
      </c>
      <c r="B144" s="4" t="s">
        <v>971</v>
      </c>
      <c r="C144" s="4" t="s">
        <v>1208</v>
      </c>
      <c r="D144" s="5">
        <v>537221176</v>
      </c>
    </row>
    <row r="145" spans="1:4">
      <c r="A145" s="4" t="s">
        <v>966</v>
      </c>
      <c r="B145" s="4" t="s">
        <v>972</v>
      </c>
      <c r="C145" s="4" t="s">
        <v>1209</v>
      </c>
      <c r="D145" s="5">
        <v>846016198</v>
      </c>
    </row>
    <row r="146" spans="1:4">
      <c r="A146" s="4" t="s">
        <v>966</v>
      </c>
      <c r="B146" s="4" t="s">
        <v>973</v>
      </c>
      <c r="C146" s="4" t="s">
        <v>1210</v>
      </c>
      <c r="D146" s="5">
        <v>407303348</v>
      </c>
    </row>
    <row r="147" spans="1:4">
      <c r="A147" s="4" t="s">
        <v>966</v>
      </c>
      <c r="B147" s="4" t="s">
        <v>974</v>
      </c>
      <c r="C147" s="4" t="s">
        <v>1211</v>
      </c>
      <c r="D147" s="5">
        <v>842189020</v>
      </c>
    </row>
    <row r="148" spans="1:4">
      <c r="A148" s="4" t="s">
        <v>966</v>
      </c>
      <c r="B148" s="4" t="s">
        <v>975</v>
      </c>
      <c r="C148" s="4" t="s">
        <v>1212</v>
      </c>
      <c r="D148" s="5">
        <v>520182166</v>
      </c>
    </row>
    <row r="149" spans="1:4">
      <c r="A149" s="4" t="s">
        <v>966</v>
      </c>
      <c r="B149" s="4" t="s">
        <v>976</v>
      </c>
      <c r="C149" s="4" t="s">
        <v>1213</v>
      </c>
      <c r="D149" s="5">
        <v>780158660</v>
      </c>
    </row>
    <row r="150" spans="1:4">
      <c r="A150" s="4" t="s">
        <v>966</v>
      </c>
      <c r="B150" s="4" t="s">
        <v>977</v>
      </c>
      <c r="C150" s="4" t="s">
        <v>1214</v>
      </c>
      <c r="D150" s="5">
        <v>81797648</v>
      </c>
    </row>
    <row r="151" spans="1:4">
      <c r="A151" s="4" t="s">
        <v>978</v>
      </c>
      <c r="B151" s="4"/>
      <c r="C151" s="4" t="s">
        <v>1368</v>
      </c>
      <c r="D151" s="5">
        <v>8245540722</v>
      </c>
    </row>
    <row r="152" spans="1:4">
      <c r="A152" s="4" t="s">
        <v>978</v>
      </c>
      <c r="B152" s="4" t="s">
        <v>979</v>
      </c>
      <c r="C152" s="4" t="s">
        <v>1215</v>
      </c>
      <c r="D152" s="5">
        <v>636082715</v>
      </c>
    </row>
    <row r="153" spans="1:4">
      <c r="A153" s="4" t="s">
        <v>978</v>
      </c>
      <c r="B153" s="4" t="s">
        <v>980</v>
      </c>
      <c r="C153" s="4" t="s">
        <v>1216</v>
      </c>
      <c r="D153" s="5">
        <v>864152740</v>
      </c>
    </row>
    <row r="154" spans="1:4">
      <c r="A154" s="4" t="s">
        <v>978</v>
      </c>
      <c r="B154" s="4" t="s">
        <v>981</v>
      </c>
      <c r="C154" s="4" t="s">
        <v>1217</v>
      </c>
      <c r="D154" s="5">
        <v>586558277</v>
      </c>
    </row>
    <row r="155" spans="1:4">
      <c r="A155" s="4" t="s">
        <v>978</v>
      </c>
      <c r="B155" s="4" t="s">
        <v>982</v>
      </c>
      <c r="C155" s="4" t="s">
        <v>1218</v>
      </c>
      <c r="D155" s="5">
        <v>542795756</v>
      </c>
    </row>
    <row r="156" spans="1:4">
      <c r="A156" s="4" t="s">
        <v>978</v>
      </c>
      <c r="B156" s="4" t="s">
        <v>983</v>
      </c>
      <c r="C156" s="4" t="s">
        <v>1219</v>
      </c>
      <c r="D156" s="5">
        <v>742026668</v>
      </c>
    </row>
    <row r="157" spans="1:4">
      <c r="A157" s="4" t="s">
        <v>978</v>
      </c>
      <c r="B157" s="4" t="s">
        <v>984</v>
      </c>
      <c r="C157" s="4" t="s">
        <v>1220</v>
      </c>
      <c r="D157" s="5">
        <v>555580413</v>
      </c>
    </row>
    <row r="158" spans="1:4">
      <c r="A158" s="4" t="s">
        <v>978</v>
      </c>
      <c r="B158" s="4" t="s">
        <v>985</v>
      </c>
      <c r="C158" s="4" t="s">
        <v>1221</v>
      </c>
      <c r="D158" s="5">
        <v>60698855</v>
      </c>
    </row>
    <row r="159" spans="1:4">
      <c r="A159" s="4" t="s">
        <v>978</v>
      </c>
      <c r="B159" s="4" t="s">
        <v>986</v>
      </c>
      <c r="C159" s="4" t="s">
        <v>1222</v>
      </c>
      <c r="D159" s="5">
        <v>705424109</v>
      </c>
    </row>
    <row r="160" spans="1:4">
      <c r="A160" s="4" t="s">
        <v>978</v>
      </c>
      <c r="B160" s="4" t="s">
        <v>987</v>
      </c>
      <c r="C160" s="4" t="s">
        <v>1223</v>
      </c>
      <c r="D160" s="5">
        <v>577237130</v>
      </c>
    </row>
    <row r="161" spans="1:4">
      <c r="A161" s="4" t="s">
        <v>978</v>
      </c>
      <c r="B161" s="4" t="s">
        <v>988</v>
      </c>
      <c r="C161" s="4" t="s">
        <v>1224</v>
      </c>
      <c r="D161" s="5">
        <v>624534630</v>
      </c>
    </row>
    <row r="162" spans="1:4">
      <c r="A162" s="4" t="s">
        <v>978</v>
      </c>
      <c r="B162" s="4" t="s">
        <v>989</v>
      </c>
      <c r="C162" s="4" t="s">
        <v>1225</v>
      </c>
      <c r="D162" s="5">
        <v>366115806</v>
      </c>
    </row>
    <row r="163" spans="1:4">
      <c r="A163" s="4" t="s">
        <v>978</v>
      </c>
      <c r="B163" s="4" t="s">
        <v>990</v>
      </c>
      <c r="C163" s="4" t="s">
        <v>1226</v>
      </c>
      <c r="D163" s="5">
        <v>479099966</v>
      </c>
    </row>
    <row r="164" spans="1:4">
      <c r="A164" s="4" t="s">
        <v>978</v>
      </c>
      <c r="B164" s="4" t="s">
        <v>991</v>
      </c>
      <c r="C164" s="4" t="s">
        <v>1227</v>
      </c>
      <c r="D164" s="5">
        <v>446698483</v>
      </c>
    </row>
    <row r="165" spans="1:4">
      <c r="A165" s="4" t="s">
        <v>978</v>
      </c>
      <c r="B165" s="4" t="s">
        <v>992</v>
      </c>
      <c r="C165" s="4" t="s">
        <v>1228</v>
      </c>
      <c r="D165" s="5">
        <v>542648184</v>
      </c>
    </row>
    <row r="166" spans="1:4">
      <c r="A166" s="4" t="s">
        <v>978</v>
      </c>
      <c r="B166" s="4" t="s">
        <v>993</v>
      </c>
      <c r="C166" s="4" t="s">
        <v>1229</v>
      </c>
      <c r="D166" s="5">
        <v>515886990</v>
      </c>
    </row>
    <row r="167" spans="1:4">
      <c r="A167" s="4" t="s">
        <v>994</v>
      </c>
      <c r="B167" s="4"/>
      <c r="C167" s="4" t="s">
        <v>1367</v>
      </c>
      <c r="D167" s="5">
        <v>8069138982</v>
      </c>
    </row>
    <row r="168" spans="1:4">
      <c r="A168" s="4" t="s">
        <v>994</v>
      </c>
      <c r="B168" s="4" t="s">
        <v>995</v>
      </c>
      <c r="C168" s="4" t="s">
        <v>1230</v>
      </c>
      <c r="D168" s="5">
        <v>206040841</v>
      </c>
    </row>
    <row r="169" spans="1:4">
      <c r="A169" s="4" t="s">
        <v>994</v>
      </c>
      <c r="B169" s="4" t="s">
        <v>996</v>
      </c>
      <c r="C169" s="4" t="s">
        <v>1231</v>
      </c>
      <c r="D169" s="5">
        <v>396683442</v>
      </c>
    </row>
    <row r="170" spans="1:4">
      <c r="A170" s="4" t="s">
        <v>994</v>
      </c>
      <c r="B170" s="4" t="s">
        <v>997</v>
      </c>
      <c r="C170" s="4" t="s">
        <v>1232</v>
      </c>
      <c r="D170" s="5">
        <v>506537047</v>
      </c>
    </row>
    <row r="171" spans="1:4">
      <c r="A171" s="4" t="s">
        <v>994</v>
      </c>
      <c r="B171" s="4" t="s">
        <v>998</v>
      </c>
      <c r="C171" s="4" t="s">
        <v>1233</v>
      </c>
      <c r="D171" s="5">
        <v>693039121</v>
      </c>
    </row>
    <row r="172" spans="1:4">
      <c r="A172" s="4" t="s">
        <v>994</v>
      </c>
      <c r="B172" s="4" t="s">
        <v>999</v>
      </c>
      <c r="C172" s="4" t="s">
        <v>1234</v>
      </c>
      <c r="D172" s="5">
        <v>752191724</v>
      </c>
    </row>
    <row r="173" spans="1:4">
      <c r="A173" s="4" t="s">
        <v>994</v>
      </c>
      <c r="B173" s="4" t="s">
        <v>1000</v>
      </c>
      <c r="C173" s="4" t="s">
        <v>1235</v>
      </c>
      <c r="D173" s="5">
        <v>545864268</v>
      </c>
    </row>
    <row r="174" spans="1:4">
      <c r="A174" s="4" t="s">
        <v>994</v>
      </c>
      <c r="B174" s="4" t="s">
        <v>1001</v>
      </c>
      <c r="C174" s="4" t="s">
        <v>1236</v>
      </c>
      <c r="D174" s="5">
        <v>821055309</v>
      </c>
    </row>
    <row r="175" spans="1:4">
      <c r="A175" s="4" t="s">
        <v>994</v>
      </c>
      <c r="B175" s="4" t="s">
        <v>1002</v>
      </c>
      <c r="C175" s="4" t="s">
        <v>1237</v>
      </c>
      <c r="D175" s="5">
        <v>789091740</v>
      </c>
    </row>
    <row r="176" spans="1:4">
      <c r="A176" s="4" t="s">
        <v>994</v>
      </c>
      <c r="B176" s="4" t="s">
        <v>1003</v>
      </c>
      <c r="C176" s="4" t="s">
        <v>1238</v>
      </c>
      <c r="D176" s="5">
        <v>631755526</v>
      </c>
    </row>
    <row r="177" spans="1:4">
      <c r="A177" s="4" t="s">
        <v>994</v>
      </c>
      <c r="B177" s="4" t="s">
        <v>1004</v>
      </c>
      <c r="C177" s="4" t="s">
        <v>1239</v>
      </c>
      <c r="D177" s="5">
        <v>533202165</v>
      </c>
    </row>
    <row r="178" spans="1:4">
      <c r="A178" s="4" t="s">
        <v>994</v>
      </c>
      <c r="B178" s="4" t="s">
        <v>1005</v>
      </c>
      <c r="C178" s="4" t="s">
        <v>1240</v>
      </c>
      <c r="D178" s="5">
        <v>597222769</v>
      </c>
    </row>
    <row r="179" spans="1:4">
      <c r="A179" s="4" t="s">
        <v>994</v>
      </c>
      <c r="B179" s="4" t="s">
        <v>1006</v>
      </c>
      <c r="C179" s="4" t="s">
        <v>1241</v>
      </c>
      <c r="D179" s="5">
        <v>495794067</v>
      </c>
    </row>
    <row r="180" spans="1:4">
      <c r="A180" s="4" t="s">
        <v>994</v>
      </c>
      <c r="B180" s="4" t="s">
        <v>1007</v>
      </c>
      <c r="C180" s="4" t="s">
        <v>1242</v>
      </c>
      <c r="D180" s="5">
        <v>607484716</v>
      </c>
    </row>
    <row r="181" spans="1:4">
      <c r="A181" s="4" t="s">
        <v>994</v>
      </c>
      <c r="B181" s="4" t="s">
        <v>1008</v>
      </c>
      <c r="C181" s="4" t="s">
        <v>1243</v>
      </c>
      <c r="D181" s="5">
        <v>493176247</v>
      </c>
    </row>
    <row r="182" spans="1:4">
      <c r="A182" s="4" t="s">
        <v>1009</v>
      </c>
      <c r="B182" s="4"/>
      <c r="C182" s="4" t="s">
        <v>1366</v>
      </c>
      <c r="D182" s="5">
        <v>12345209476</v>
      </c>
    </row>
    <row r="183" spans="1:4">
      <c r="A183" s="4" t="s">
        <v>1009</v>
      </c>
      <c r="B183" s="4" t="s">
        <v>1010</v>
      </c>
      <c r="C183" s="4" t="s">
        <v>1244</v>
      </c>
      <c r="D183" s="5">
        <v>51620811</v>
      </c>
    </row>
    <row r="184" spans="1:4">
      <c r="A184" s="4" t="s">
        <v>1009</v>
      </c>
      <c r="B184" s="4" t="s">
        <v>1011</v>
      </c>
      <c r="C184" s="4" t="s">
        <v>1245</v>
      </c>
      <c r="D184" s="5">
        <v>512084272</v>
      </c>
    </row>
    <row r="185" spans="1:4">
      <c r="A185" s="4" t="s">
        <v>1009</v>
      </c>
      <c r="B185" s="4" t="s">
        <v>1012</v>
      </c>
      <c r="C185" s="4" t="s">
        <v>1246</v>
      </c>
      <c r="D185" s="5">
        <v>911055038</v>
      </c>
    </row>
    <row r="186" spans="1:4">
      <c r="A186" s="4" t="s">
        <v>1009</v>
      </c>
      <c r="B186" s="4" t="s">
        <v>1013</v>
      </c>
      <c r="C186" s="4" t="s">
        <v>1247</v>
      </c>
      <c r="D186" s="5">
        <v>608403003</v>
      </c>
    </row>
    <row r="187" spans="1:4">
      <c r="A187" s="4" t="s">
        <v>1009</v>
      </c>
      <c r="B187" s="4" t="s">
        <v>1014</v>
      </c>
      <c r="C187" s="4" t="s">
        <v>1248</v>
      </c>
      <c r="D187" s="5">
        <v>463087471</v>
      </c>
    </row>
    <row r="188" spans="1:4">
      <c r="A188" s="4" t="s">
        <v>1009</v>
      </c>
      <c r="B188" s="4" t="s">
        <v>1015</v>
      </c>
      <c r="C188" s="4" t="s">
        <v>1249</v>
      </c>
      <c r="D188" s="5">
        <v>455091603</v>
      </c>
    </row>
    <row r="189" spans="1:4">
      <c r="A189" s="4" t="s">
        <v>1009</v>
      </c>
      <c r="B189" s="4" t="s">
        <v>1016</v>
      </c>
      <c r="C189" s="4" t="s">
        <v>1250</v>
      </c>
      <c r="D189" s="5">
        <v>547467005</v>
      </c>
    </row>
    <row r="190" spans="1:4">
      <c r="A190" s="4" t="s">
        <v>1009</v>
      </c>
      <c r="B190" s="4" t="s">
        <v>1017</v>
      </c>
      <c r="C190" s="4" t="s">
        <v>1251</v>
      </c>
      <c r="D190" s="5">
        <v>443243407</v>
      </c>
    </row>
    <row r="191" spans="1:4">
      <c r="A191" s="4" t="s">
        <v>1009</v>
      </c>
      <c r="B191" s="4" t="s">
        <v>1018</v>
      </c>
      <c r="C191" s="4" t="s">
        <v>1252</v>
      </c>
      <c r="D191" s="5">
        <v>807372281</v>
      </c>
    </row>
    <row r="192" spans="1:4">
      <c r="A192" s="4" t="s">
        <v>1009</v>
      </c>
      <c r="B192" s="4" t="s">
        <v>1019</v>
      </c>
      <c r="C192" s="4" t="s">
        <v>1253</v>
      </c>
      <c r="D192" s="5">
        <v>664012341</v>
      </c>
    </row>
    <row r="193" spans="1:4">
      <c r="A193" s="4" t="s">
        <v>1009</v>
      </c>
      <c r="B193" s="4" t="s">
        <v>1020</v>
      </c>
      <c r="C193" s="4" t="s">
        <v>1254</v>
      </c>
      <c r="D193" s="5">
        <v>787011713</v>
      </c>
    </row>
    <row r="194" spans="1:4">
      <c r="A194" s="4" t="s">
        <v>1009</v>
      </c>
      <c r="B194" s="4" t="s">
        <v>1021</v>
      </c>
      <c r="C194" s="4" t="s">
        <v>1255</v>
      </c>
      <c r="D194" s="5">
        <v>622342074</v>
      </c>
    </row>
    <row r="195" spans="1:4">
      <c r="A195" s="4" t="s">
        <v>1009</v>
      </c>
      <c r="B195" s="4" t="s">
        <v>1022</v>
      </c>
      <c r="C195" s="4" t="s">
        <v>1256</v>
      </c>
      <c r="D195" s="5">
        <v>500909508</v>
      </c>
    </row>
    <row r="196" spans="1:4">
      <c r="A196" s="4" t="s">
        <v>1009</v>
      </c>
      <c r="B196" s="4" t="s">
        <v>1023</v>
      </c>
      <c r="C196" s="4" t="s">
        <v>1257</v>
      </c>
      <c r="D196" s="5">
        <v>1031306018</v>
      </c>
    </row>
    <row r="197" spans="1:4">
      <c r="A197" s="4" t="s">
        <v>1009</v>
      </c>
      <c r="B197" s="4" t="s">
        <v>1024</v>
      </c>
      <c r="C197" s="4" t="s">
        <v>1258</v>
      </c>
      <c r="D197" s="5">
        <v>612561438</v>
      </c>
    </row>
    <row r="198" spans="1:4">
      <c r="A198" s="4" t="s">
        <v>1009</v>
      </c>
      <c r="B198" s="4" t="s">
        <v>1025</v>
      </c>
      <c r="C198" s="4" t="s">
        <v>1259</v>
      </c>
      <c r="D198" s="5">
        <v>449711044</v>
      </c>
    </row>
    <row r="199" spans="1:4">
      <c r="A199" s="4" t="s">
        <v>1009</v>
      </c>
      <c r="B199" s="4" t="s">
        <v>1026</v>
      </c>
      <c r="C199" s="4" t="s">
        <v>1260</v>
      </c>
      <c r="D199" s="5">
        <v>392103012</v>
      </c>
    </row>
    <row r="200" spans="1:4">
      <c r="A200" s="4" t="s">
        <v>1009</v>
      </c>
      <c r="B200" s="4" t="s">
        <v>1027</v>
      </c>
      <c r="C200" s="4" t="s">
        <v>1261</v>
      </c>
      <c r="D200" s="5">
        <v>474963093</v>
      </c>
    </row>
    <row r="201" spans="1:4">
      <c r="A201" s="4" t="s">
        <v>1009</v>
      </c>
      <c r="B201" s="4" t="s">
        <v>1028</v>
      </c>
      <c r="C201" s="4" t="s">
        <v>1262</v>
      </c>
      <c r="D201" s="5">
        <v>518401901</v>
      </c>
    </row>
    <row r="202" spans="1:4">
      <c r="A202" s="4" t="s">
        <v>1009</v>
      </c>
      <c r="B202" s="4" t="s">
        <v>1029</v>
      </c>
      <c r="C202" s="4" t="s">
        <v>1263</v>
      </c>
      <c r="D202" s="5">
        <v>396761181</v>
      </c>
    </row>
    <row r="203" spans="1:4">
      <c r="A203" s="4" t="s">
        <v>1009</v>
      </c>
      <c r="B203" s="4" t="s">
        <v>1030</v>
      </c>
      <c r="C203" s="4" t="s">
        <v>1264</v>
      </c>
      <c r="D203" s="5">
        <v>440100025</v>
      </c>
    </row>
    <row r="204" spans="1:4">
      <c r="A204" s="4" t="s">
        <v>1009</v>
      </c>
      <c r="B204" s="4" t="s">
        <v>1031</v>
      </c>
      <c r="C204" s="4" t="s">
        <v>1265</v>
      </c>
      <c r="D204" s="5">
        <v>655601237</v>
      </c>
    </row>
    <row r="205" spans="1:4">
      <c r="A205" s="4" t="s">
        <v>1032</v>
      </c>
      <c r="B205" s="4"/>
      <c r="C205" s="4" t="s">
        <v>1365</v>
      </c>
      <c r="D205" s="5">
        <v>19033343126</v>
      </c>
    </row>
    <row r="206" spans="1:4">
      <c r="A206" s="4" t="s">
        <v>1032</v>
      </c>
      <c r="B206" s="4" t="s">
        <v>1033</v>
      </c>
      <c r="C206" s="4" t="s">
        <v>1266</v>
      </c>
      <c r="D206" s="5">
        <v>1130077695</v>
      </c>
    </row>
    <row r="207" spans="1:4">
      <c r="A207" s="4" t="s">
        <v>1032</v>
      </c>
      <c r="B207" s="4" t="s">
        <v>1034</v>
      </c>
      <c r="C207" s="4" t="s">
        <v>1267</v>
      </c>
      <c r="D207" s="5">
        <v>1324857727</v>
      </c>
    </row>
    <row r="208" spans="1:4">
      <c r="A208" s="4" t="s">
        <v>1032</v>
      </c>
      <c r="B208" s="4" t="s">
        <v>1035</v>
      </c>
      <c r="C208" s="4" t="s">
        <v>1268</v>
      </c>
      <c r="D208" s="5">
        <v>1009801474</v>
      </c>
    </row>
    <row r="209" spans="1:4">
      <c r="A209" s="4" t="s">
        <v>1032</v>
      </c>
      <c r="B209" s="4" t="s">
        <v>1036</v>
      </c>
      <c r="C209" s="4" t="s">
        <v>1269</v>
      </c>
      <c r="D209" s="5">
        <v>1522098729</v>
      </c>
    </row>
    <row r="210" spans="1:4">
      <c r="A210" s="4" t="s">
        <v>1032</v>
      </c>
      <c r="B210" s="4" t="s">
        <v>1037</v>
      </c>
      <c r="C210" s="4" t="s">
        <v>1270</v>
      </c>
      <c r="D210" s="5">
        <v>615346702</v>
      </c>
    </row>
    <row r="211" spans="1:4">
      <c r="A211" s="4" t="s">
        <v>1032</v>
      </c>
      <c r="B211" s="4" t="s">
        <v>1038</v>
      </c>
      <c r="C211" s="4" t="s">
        <v>1271</v>
      </c>
      <c r="D211" s="5">
        <v>670089068</v>
      </c>
    </row>
    <row r="212" spans="1:4">
      <c r="A212" s="4" t="s">
        <v>1032</v>
      </c>
      <c r="B212" s="4" t="s">
        <v>1039</v>
      </c>
      <c r="C212" s="4" t="s">
        <v>1272</v>
      </c>
      <c r="D212" s="5">
        <v>919205140</v>
      </c>
    </row>
    <row r="213" spans="1:4">
      <c r="A213" s="4" t="s">
        <v>1032</v>
      </c>
      <c r="B213" s="4" t="s">
        <v>1040</v>
      </c>
      <c r="C213" s="4" t="s">
        <v>1273</v>
      </c>
      <c r="D213" s="5">
        <v>1254640829</v>
      </c>
    </row>
    <row r="214" spans="1:4">
      <c r="A214" s="4" t="s">
        <v>1032</v>
      </c>
      <c r="B214" s="4" t="s">
        <v>1041</v>
      </c>
      <c r="C214" s="4" t="s">
        <v>1274</v>
      </c>
      <c r="D214" s="5">
        <v>911902545</v>
      </c>
    </row>
    <row r="215" spans="1:4">
      <c r="A215" s="4" t="s">
        <v>1032</v>
      </c>
      <c r="B215" s="4" t="s">
        <v>1042</v>
      </c>
      <c r="C215" s="4" t="s">
        <v>1275</v>
      </c>
      <c r="D215" s="5">
        <v>411756867</v>
      </c>
    </row>
    <row r="216" spans="1:4">
      <c r="A216" s="4" t="s">
        <v>1032</v>
      </c>
      <c r="B216" s="4" t="s">
        <v>1043</v>
      </c>
      <c r="C216" s="4" t="s">
        <v>1276</v>
      </c>
      <c r="D216" s="5">
        <v>614324743</v>
      </c>
    </row>
    <row r="217" spans="1:4">
      <c r="A217" s="4" t="s">
        <v>1032</v>
      </c>
      <c r="B217" s="4" t="s">
        <v>1044</v>
      </c>
      <c r="C217" s="4" t="s">
        <v>1277</v>
      </c>
      <c r="D217" s="5">
        <v>1174734216</v>
      </c>
    </row>
    <row r="218" spans="1:4">
      <c r="A218" s="4" t="s">
        <v>1032</v>
      </c>
      <c r="B218" s="4" t="s">
        <v>1045</v>
      </c>
      <c r="C218" s="4" t="s">
        <v>1278</v>
      </c>
      <c r="D218" s="5">
        <v>846120639</v>
      </c>
    </row>
    <row r="219" spans="1:4">
      <c r="A219" s="4" t="s">
        <v>1032</v>
      </c>
      <c r="B219" s="4" t="s">
        <v>1046</v>
      </c>
      <c r="C219" s="4" t="s">
        <v>1279</v>
      </c>
      <c r="D219" s="5">
        <v>815749347</v>
      </c>
    </row>
    <row r="220" spans="1:4">
      <c r="A220" s="4" t="s">
        <v>1032</v>
      </c>
      <c r="B220" s="4" t="s">
        <v>1047</v>
      </c>
      <c r="C220" s="4" t="s">
        <v>1280</v>
      </c>
      <c r="D220" s="5">
        <v>741220163</v>
      </c>
    </row>
    <row r="221" spans="1:4">
      <c r="A221" s="4" t="s">
        <v>1032</v>
      </c>
      <c r="B221" s="4" t="s">
        <v>1048</v>
      </c>
      <c r="C221" s="4" t="s">
        <v>1281</v>
      </c>
      <c r="D221" s="5">
        <v>693810304</v>
      </c>
    </row>
    <row r="222" spans="1:4">
      <c r="A222" s="4" t="s">
        <v>1032</v>
      </c>
      <c r="B222" s="4" t="s">
        <v>1049</v>
      </c>
      <c r="C222" s="4" t="s">
        <v>1282</v>
      </c>
      <c r="D222" s="5">
        <v>384059802</v>
      </c>
    </row>
    <row r="223" spans="1:4">
      <c r="A223" s="4" t="s">
        <v>1032</v>
      </c>
      <c r="B223" s="4" t="s">
        <v>1050</v>
      </c>
      <c r="C223" s="4" t="s">
        <v>1283</v>
      </c>
      <c r="D223" s="5">
        <v>616106444</v>
      </c>
    </row>
    <row r="224" spans="1:4">
      <c r="A224" s="4" t="s">
        <v>1032</v>
      </c>
      <c r="B224" s="4" t="s">
        <v>1051</v>
      </c>
      <c r="C224" s="4" t="s">
        <v>1284</v>
      </c>
      <c r="D224" s="5">
        <v>450937034</v>
      </c>
    </row>
    <row r="225" spans="1:4">
      <c r="A225" s="4" t="s">
        <v>1032</v>
      </c>
      <c r="B225" s="4" t="s">
        <v>1052</v>
      </c>
      <c r="C225" s="4" t="s">
        <v>1285</v>
      </c>
      <c r="D225" s="5">
        <v>661483887</v>
      </c>
    </row>
    <row r="226" spans="1:4">
      <c r="A226" s="4" t="s">
        <v>1032</v>
      </c>
      <c r="B226" s="4" t="s">
        <v>1053</v>
      </c>
      <c r="C226" s="4" t="s">
        <v>1286</v>
      </c>
      <c r="D226" s="5">
        <v>1202034344</v>
      </c>
    </row>
    <row r="227" spans="1:4">
      <c r="A227" s="4" t="s">
        <v>1032</v>
      </c>
      <c r="B227" s="4" t="s">
        <v>1054</v>
      </c>
      <c r="C227" s="4" t="s">
        <v>1287</v>
      </c>
      <c r="D227" s="5">
        <v>990043224</v>
      </c>
    </row>
    <row r="228" spans="1:4">
      <c r="A228" s="4" t="s">
        <v>1032</v>
      </c>
      <c r="B228" s="4" t="s">
        <v>1055</v>
      </c>
      <c r="C228" s="4" t="s">
        <v>1288</v>
      </c>
      <c r="D228" s="5">
        <v>72942203</v>
      </c>
    </row>
    <row r="229" spans="1:4">
      <c r="A229" s="4" t="s">
        <v>1056</v>
      </c>
      <c r="B229" s="4"/>
      <c r="C229" s="4" t="s">
        <v>1364</v>
      </c>
      <c r="D229" s="5">
        <v>10540373561</v>
      </c>
    </row>
    <row r="230" spans="1:4">
      <c r="A230" s="4" t="s">
        <v>1056</v>
      </c>
      <c r="B230" s="4" t="s">
        <v>1057</v>
      </c>
      <c r="C230" s="4" t="s">
        <v>1289</v>
      </c>
      <c r="D230" s="5">
        <v>748032641</v>
      </c>
    </row>
    <row r="231" spans="1:4">
      <c r="A231" s="4" t="s">
        <v>1056</v>
      </c>
      <c r="B231" s="4" t="s">
        <v>1058</v>
      </c>
      <c r="C231" s="4" t="s">
        <v>1290</v>
      </c>
      <c r="D231" s="5">
        <v>712860198</v>
      </c>
    </row>
    <row r="232" spans="1:4">
      <c r="A232" s="4" t="s">
        <v>1056</v>
      </c>
      <c r="B232" s="4" t="s">
        <v>1059</v>
      </c>
      <c r="C232" s="4" t="s">
        <v>1291</v>
      </c>
      <c r="D232" s="5">
        <v>239860468</v>
      </c>
    </row>
    <row r="233" spans="1:4">
      <c r="A233" s="4" t="s">
        <v>1056</v>
      </c>
      <c r="B233" s="4" t="s">
        <v>1060</v>
      </c>
      <c r="C233" s="4" t="s">
        <v>1292</v>
      </c>
      <c r="D233" s="5">
        <v>398675093</v>
      </c>
    </row>
    <row r="234" spans="1:4">
      <c r="A234" s="4" t="s">
        <v>1056</v>
      </c>
      <c r="B234" s="4" t="s">
        <v>1061</v>
      </c>
      <c r="C234" s="4" t="s">
        <v>1293</v>
      </c>
      <c r="D234" s="5">
        <v>463447827</v>
      </c>
    </row>
    <row r="235" spans="1:4">
      <c r="A235" s="4" t="s">
        <v>1056</v>
      </c>
      <c r="B235" s="4" t="s">
        <v>1062</v>
      </c>
      <c r="C235" s="4" t="s">
        <v>1294</v>
      </c>
      <c r="D235" s="5">
        <v>798671224</v>
      </c>
    </row>
    <row r="236" spans="1:4">
      <c r="A236" s="4" t="s">
        <v>1056</v>
      </c>
      <c r="B236" s="4" t="s">
        <v>1063</v>
      </c>
      <c r="C236" s="4" t="s">
        <v>1295</v>
      </c>
      <c r="D236" s="5">
        <v>403228579</v>
      </c>
    </row>
    <row r="237" spans="1:4">
      <c r="A237" s="4" t="s">
        <v>1056</v>
      </c>
      <c r="B237" s="4" t="s">
        <v>1064</v>
      </c>
      <c r="C237" s="4" t="s">
        <v>1296</v>
      </c>
      <c r="D237" s="5">
        <v>485604354</v>
      </c>
    </row>
    <row r="238" spans="1:4">
      <c r="A238" s="4" t="s">
        <v>1056</v>
      </c>
      <c r="B238" s="4" t="s">
        <v>1065</v>
      </c>
      <c r="C238" s="4" t="s">
        <v>1297</v>
      </c>
      <c r="D238" s="5">
        <v>482910830</v>
      </c>
    </row>
    <row r="239" spans="1:4">
      <c r="A239" s="4" t="s">
        <v>1056</v>
      </c>
      <c r="B239" s="4" t="s">
        <v>1066</v>
      </c>
      <c r="C239" s="4" t="s">
        <v>1298</v>
      </c>
      <c r="D239" s="5">
        <v>416602010</v>
      </c>
    </row>
    <row r="240" spans="1:4">
      <c r="A240" s="4" t="s">
        <v>1056</v>
      </c>
      <c r="B240" s="4" t="s">
        <v>1067</v>
      </c>
      <c r="C240" s="4" t="s">
        <v>1299</v>
      </c>
      <c r="D240" s="5">
        <v>532830708</v>
      </c>
    </row>
    <row r="241" spans="1:4">
      <c r="A241" s="4" t="s">
        <v>1056</v>
      </c>
      <c r="B241" s="4" t="s">
        <v>964</v>
      </c>
      <c r="C241" s="4" t="s">
        <v>1300</v>
      </c>
      <c r="D241" s="5">
        <v>517957151</v>
      </c>
    </row>
    <row r="242" spans="1:4">
      <c r="A242" s="4" t="s">
        <v>1056</v>
      </c>
      <c r="B242" s="4" t="s">
        <v>1068</v>
      </c>
      <c r="C242" s="4" t="s">
        <v>1301</v>
      </c>
      <c r="D242" s="5">
        <v>357545659</v>
      </c>
    </row>
    <row r="243" spans="1:4">
      <c r="A243" s="4" t="s">
        <v>1056</v>
      </c>
      <c r="B243" s="4" t="s">
        <v>1069</v>
      </c>
      <c r="C243" s="4" t="s">
        <v>1302</v>
      </c>
      <c r="D243" s="5">
        <v>675236982</v>
      </c>
    </row>
    <row r="244" spans="1:4">
      <c r="A244" s="4" t="s">
        <v>1056</v>
      </c>
      <c r="B244" s="4" t="s">
        <v>1070</v>
      </c>
      <c r="C244" s="4" t="s">
        <v>1303</v>
      </c>
      <c r="D244" s="5">
        <v>794604515</v>
      </c>
    </row>
    <row r="245" spans="1:4">
      <c r="A245" s="4" t="s">
        <v>1056</v>
      </c>
      <c r="B245" s="4" t="s">
        <v>1071</v>
      </c>
      <c r="C245" s="4" t="s">
        <v>1304</v>
      </c>
      <c r="D245" s="5">
        <v>725485214</v>
      </c>
    </row>
    <row r="246" spans="1:4">
      <c r="A246" s="4" t="s">
        <v>1056</v>
      </c>
      <c r="B246" s="4" t="s">
        <v>1072</v>
      </c>
      <c r="C246" s="4" t="s">
        <v>1305</v>
      </c>
      <c r="D246" s="5">
        <v>803312949</v>
      </c>
    </row>
    <row r="247" spans="1:4">
      <c r="A247" s="4" t="s">
        <v>1056</v>
      </c>
      <c r="B247" s="4" t="s">
        <v>1073</v>
      </c>
      <c r="C247" s="4" t="s">
        <v>1306</v>
      </c>
      <c r="D247" s="5">
        <v>983507159</v>
      </c>
    </row>
    <row r="248" spans="1:4">
      <c r="A248" s="4" t="s">
        <v>1074</v>
      </c>
      <c r="B248" s="4"/>
      <c r="C248" s="4" t="s">
        <v>1363</v>
      </c>
      <c r="D248" s="5">
        <v>1850227390</v>
      </c>
    </row>
    <row r="249" spans="1:4">
      <c r="A249" s="4" t="s">
        <v>1074</v>
      </c>
      <c r="B249" s="4" t="s">
        <v>1075</v>
      </c>
      <c r="C249" s="4" t="s">
        <v>1307</v>
      </c>
      <c r="D249" s="5">
        <v>978668959</v>
      </c>
    </row>
    <row r="250" spans="1:4">
      <c r="A250" s="4" t="s">
        <v>1074</v>
      </c>
      <c r="B250" s="6" t="s">
        <v>1076</v>
      </c>
      <c r="C250" s="4" t="s">
        <v>1308</v>
      </c>
      <c r="D250" s="5">
        <v>871558431</v>
      </c>
    </row>
  </sheetData>
  <mergeCells count="2">
    <mergeCell ref="A1:A3"/>
    <mergeCell ref="B1:B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38B7-45EA-4E93-9563-C02936BF35F9}">
  <dimension ref="A1:J230"/>
  <sheetViews>
    <sheetView topLeftCell="A151" workbookViewId="0">
      <selection activeCell="B167" sqref="B167"/>
    </sheetView>
  </sheetViews>
  <sheetFormatPr defaultRowHeight="17.399999999999999"/>
  <cols>
    <col min="2" max="2" width="8.796875" style="1"/>
    <col min="4" max="4" width="22.5" customWidth="1"/>
  </cols>
  <sheetData>
    <row r="1" spans="1:9">
      <c r="A1" s="7"/>
      <c r="B1" s="8" t="s">
        <v>1565</v>
      </c>
      <c r="C1" s="7" t="s">
        <v>1449</v>
      </c>
      <c r="D1" s="7" t="s">
        <v>1426</v>
      </c>
      <c r="E1" s="7" t="s">
        <v>1447</v>
      </c>
      <c r="F1" s="7" t="s">
        <v>1448</v>
      </c>
      <c r="G1" s="7" t="s">
        <v>1077</v>
      </c>
      <c r="H1" s="7" t="s">
        <v>1420</v>
      </c>
      <c r="I1" s="7" t="s">
        <v>1421</v>
      </c>
    </row>
    <row r="2" spans="1:9">
      <c r="A2" s="7">
        <v>0</v>
      </c>
      <c r="B2" s="8" t="s">
        <v>1617</v>
      </c>
      <c r="C2" s="7">
        <v>202520</v>
      </c>
      <c r="D2" s="7" t="s">
        <v>1403</v>
      </c>
      <c r="E2" s="7">
        <v>11</v>
      </c>
      <c r="F2" s="7">
        <v>4</v>
      </c>
      <c r="G2" s="7">
        <v>1040.07</v>
      </c>
      <c r="H2" s="7" t="s">
        <v>947</v>
      </c>
      <c r="I2" s="7" t="s">
        <v>950</v>
      </c>
    </row>
    <row r="3" spans="1:9">
      <c r="A3" s="7">
        <v>1</v>
      </c>
      <c r="B3" s="8" t="s">
        <v>1616</v>
      </c>
      <c r="C3" s="7">
        <v>25589</v>
      </c>
      <c r="D3" s="7" t="s">
        <v>1423</v>
      </c>
      <c r="E3" s="7">
        <v>9</v>
      </c>
      <c r="F3" s="7">
        <v>0</v>
      </c>
      <c r="G3" s="7">
        <v>664.19</v>
      </c>
      <c r="H3" s="7" t="s">
        <v>947</v>
      </c>
      <c r="I3" s="7" t="s">
        <v>964</v>
      </c>
    </row>
    <row r="4" spans="1:9">
      <c r="A4" s="7">
        <v>2</v>
      </c>
      <c r="B4" s="8" t="s">
        <v>1618</v>
      </c>
      <c r="C4" s="7">
        <v>86747</v>
      </c>
      <c r="D4" s="7" t="s">
        <v>1408</v>
      </c>
      <c r="E4" s="7">
        <v>11</v>
      </c>
      <c r="F4" s="7">
        <v>5</v>
      </c>
      <c r="G4" s="7">
        <v>180.01</v>
      </c>
      <c r="H4" s="7" t="s">
        <v>947</v>
      </c>
      <c r="I4" s="7" t="s">
        <v>951</v>
      </c>
    </row>
    <row r="5" spans="1:9">
      <c r="A5" s="7">
        <v>3</v>
      </c>
      <c r="B5" s="8" t="s">
        <v>1619</v>
      </c>
      <c r="C5" s="7">
        <v>63986</v>
      </c>
      <c r="D5" s="7" t="s">
        <v>1406</v>
      </c>
      <c r="E5" s="7">
        <v>11</v>
      </c>
      <c r="F5" s="7">
        <v>8</v>
      </c>
      <c r="G5" s="7">
        <v>1185.8</v>
      </c>
      <c r="H5" s="7" t="s">
        <v>947</v>
      </c>
      <c r="I5" s="7" t="s">
        <v>954</v>
      </c>
    </row>
    <row r="6" spans="1:9">
      <c r="A6" s="7">
        <v>4</v>
      </c>
      <c r="B6" s="8" t="s">
        <v>1620</v>
      </c>
      <c r="C6" s="7">
        <v>76733</v>
      </c>
      <c r="D6" s="7" t="s">
        <v>1409</v>
      </c>
      <c r="E6" s="7">
        <v>9</v>
      </c>
      <c r="F6" s="7">
        <v>1</v>
      </c>
      <c r="G6" s="7">
        <v>105.25</v>
      </c>
      <c r="H6" s="7" t="s">
        <v>947</v>
      </c>
      <c r="I6" s="7" t="s">
        <v>953</v>
      </c>
    </row>
    <row r="7" spans="1:9">
      <c r="A7" s="7">
        <v>5</v>
      </c>
      <c r="B7" s="8" t="s">
        <v>1627</v>
      </c>
      <c r="C7" s="7">
        <v>20809</v>
      </c>
      <c r="D7" s="7" t="s">
        <v>1404</v>
      </c>
      <c r="E7" s="7">
        <v>8</v>
      </c>
      <c r="F7" s="7">
        <v>0</v>
      </c>
      <c r="G7" s="7">
        <v>700.8</v>
      </c>
      <c r="H7" s="7" t="s">
        <v>947</v>
      </c>
      <c r="I7" s="7" t="s">
        <v>962</v>
      </c>
    </row>
    <row r="8" spans="1:9">
      <c r="A8" s="7">
        <v>6</v>
      </c>
      <c r="B8" s="8" t="s">
        <v>1628</v>
      </c>
      <c r="C8" s="7">
        <v>24551</v>
      </c>
      <c r="D8" s="7" t="s">
        <v>1405</v>
      </c>
      <c r="E8" s="7">
        <v>10</v>
      </c>
      <c r="F8" s="7">
        <v>2</v>
      </c>
      <c r="G8" s="7">
        <v>628.67999999999995</v>
      </c>
      <c r="H8" s="7" t="s">
        <v>947</v>
      </c>
      <c r="I8" s="7" t="s">
        <v>965</v>
      </c>
    </row>
    <row r="9" spans="1:9">
      <c r="A9" s="7">
        <v>7</v>
      </c>
      <c r="B9" s="8" t="s">
        <v>1629</v>
      </c>
      <c r="C9" s="7">
        <v>34966</v>
      </c>
      <c r="D9" s="7" t="s">
        <v>1402</v>
      </c>
      <c r="E9" s="7">
        <v>10</v>
      </c>
      <c r="F9" s="7">
        <v>8</v>
      </c>
      <c r="G9" s="7">
        <v>1127.3599999999999</v>
      </c>
      <c r="H9" s="7" t="s">
        <v>947</v>
      </c>
      <c r="I9" s="7" t="s">
        <v>957</v>
      </c>
    </row>
    <row r="10" spans="1:9">
      <c r="A10" s="7">
        <v>8</v>
      </c>
      <c r="B10" s="8" t="s">
        <v>1630</v>
      </c>
      <c r="C10" s="7">
        <v>313851</v>
      </c>
      <c r="D10" s="7" t="s">
        <v>1407</v>
      </c>
      <c r="E10" s="7">
        <v>10</v>
      </c>
      <c r="F10" s="7">
        <v>7</v>
      </c>
      <c r="G10" s="7">
        <v>867.3</v>
      </c>
      <c r="H10" s="7" t="s">
        <v>947</v>
      </c>
      <c r="I10" s="7" t="s">
        <v>949</v>
      </c>
    </row>
    <row r="11" spans="1:9">
      <c r="A11" s="7">
        <v>9</v>
      </c>
      <c r="B11" s="8" t="s">
        <v>1631</v>
      </c>
      <c r="C11" s="7">
        <v>29260</v>
      </c>
      <c r="D11" s="7" t="s">
        <v>1410</v>
      </c>
      <c r="E11" s="7">
        <v>9</v>
      </c>
      <c r="F11" s="7">
        <v>2</v>
      </c>
      <c r="G11" s="7">
        <v>1646.08</v>
      </c>
      <c r="H11" s="7" t="s">
        <v>947</v>
      </c>
      <c r="I11" s="7" t="s">
        <v>963</v>
      </c>
    </row>
    <row r="12" spans="1:9">
      <c r="A12" s="7">
        <v>10</v>
      </c>
      <c r="B12" s="8" t="s">
        <v>1632</v>
      </c>
      <c r="C12" s="7">
        <v>34242</v>
      </c>
      <c r="D12" s="7" t="s">
        <v>1419</v>
      </c>
      <c r="E12" s="7">
        <v>11</v>
      </c>
      <c r="F12" s="7">
        <v>6</v>
      </c>
      <c r="G12" s="7">
        <v>1220.67</v>
      </c>
      <c r="H12" s="7" t="s">
        <v>947</v>
      </c>
      <c r="I12" s="7" t="s">
        <v>959</v>
      </c>
    </row>
    <row r="13" spans="1:9">
      <c r="A13" s="7">
        <v>11</v>
      </c>
      <c r="B13" s="8" t="s">
        <v>1633</v>
      </c>
      <c r="C13" s="7">
        <v>43189</v>
      </c>
      <c r="D13" s="7" t="s">
        <v>1418</v>
      </c>
      <c r="E13" s="7">
        <v>6</v>
      </c>
      <c r="F13" s="7">
        <v>0</v>
      </c>
      <c r="G13" s="7">
        <v>899.82</v>
      </c>
      <c r="H13" s="7" t="s">
        <v>947</v>
      </c>
      <c r="I13" s="7" t="s">
        <v>960</v>
      </c>
    </row>
    <row r="14" spans="1:9">
      <c r="A14" s="7">
        <v>12</v>
      </c>
      <c r="B14" s="8" t="s">
        <v>1634</v>
      </c>
      <c r="C14" s="7">
        <v>264144</v>
      </c>
      <c r="D14" s="7" t="s">
        <v>1411</v>
      </c>
      <c r="E14" s="7">
        <v>10</v>
      </c>
      <c r="F14" s="7">
        <v>3</v>
      </c>
      <c r="G14" s="7">
        <v>1116.3499999999999</v>
      </c>
      <c r="H14" s="7" t="s">
        <v>947</v>
      </c>
      <c r="I14" s="7" t="s">
        <v>948</v>
      </c>
    </row>
    <row r="15" spans="1:9">
      <c r="A15" s="7">
        <v>13</v>
      </c>
      <c r="B15" s="8" t="s">
        <v>1635</v>
      </c>
      <c r="C15" s="7">
        <v>44175</v>
      </c>
      <c r="D15" s="7" t="s">
        <v>1415</v>
      </c>
      <c r="E15" s="7">
        <v>11</v>
      </c>
      <c r="F15" s="7">
        <v>7</v>
      </c>
      <c r="G15" s="7">
        <v>303.57</v>
      </c>
      <c r="H15" s="7" t="s">
        <v>947</v>
      </c>
      <c r="I15" s="7" t="s">
        <v>952</v>
      </c>
    </row>
    <row r="16" spans="1:9">
      <c r="A16" s="7">
        <v>14</v>
      </c>
      <c r="B16" s="8" t="s">
        <v>1636</v>
      </c>
      <c r="C16" s="7">
        <v>38439</v>
      </c>
      <c r="D16" s="7" t="s">
        <v>1413</v>
      </c>
      <c r="E16" s="7">
        <v>10</v>
      </c>
      <c r="F16" s="7">
        <v>6</v>
      </c>
      <c r="G16" s="7">
        <v>1463.65</v>
      </c>
      <c r="H16" s="7" t="s">
        <v>947</v>
      </c>
      <c r="I16" s="7" t="s">
        <v>958</v>
      </c>
    </row>
    <row r="17" spans="1:9">
      <c r="A17" s="7">
        <v>15</v>
      </c>
      <c r="B17" s="8" t="s">
        <v>1637</v>
      </c>
      <c r="C17" s="7">
        <v>62957</v>
      </c>
      <c r="D17" s="7" t="s">
        <v>1417</v>
      </c>
      <c r="E17" s="7">
        <v>10</v>
      </c>
      <c r="F17" s="7">
        <v>4</v>
      </c>
      <c r="G17" s="7">
        <v>1817.94</v>
      </c>
      <c r="H17" s="7" t="s">
        <v>947</v>
      </c>
      <c r="I17" s="7" t="s">
        <v>955</v>
      </c>
    </row>
    <row r="18" spans="1:9">
      <c r="A18" s="7">
        <v>16</v>
      </c>
      <c r="B18" s="8" t="s">
        <v>1638</v>
      </c>
      <c r="C18" s="7">
        <v>23612</v>
      </c>
      <c r="D18" s="7" t="s">
        <v>1412</v>
      </c>
      <c r="E18" s="7">
        <v>7</v>
      </c>
      <c r="F18" s="7">
        <v>0</v>
      </c>
      <c r="G18" s="7">
        <v>909.45</v>
      </c>
      <c r="H18" s="7" t="s">
        <v>947</v>
      </c>
      <c r="I18" s="7" t="s">
        <v>961</v>
      </c>
    </row>
    <row r="19" spans="1:9">
      <c r="A19" s="7">
        <v>17</v>
      </c>
      <c r="B19" s="8" t="s">
        <v>1639</v>
      </c>
      <c r="C19" s="7">
        <v>39668</v>
      </c>
      <c r="D19" s="7" t="s">
        <v>1414</v>
      </c>
      <c r="E19" s="7">
        <v>10</v>
      </c>
      <c r="F19" s="7">
        <v>5</v>
      </c>
      <c r="G19" s="7">
        <v>997.82</v>
      </c>
      <c r="H19" s="7" t="s">
        <v>947</v>
      </c>
      <c r="I19" s="7" t="s">
        <v>956</v>
      </c>
    </row>
    <row r="20" spans="1:9">
      <c r="A20" s="7">
        <v>18</v>
      </c>
      <c r="B20" s="8" t="s">
        <v>1640</v>
      </c>
      <c r="C20" s="7">
        <v>53497</v>
      </c>
      <c r="D20" s="7" t="s">
        <v>1416</v>
      </c>
      <c r="E20" s="7">
        <v>9</v>
      </c>
      <c r="F20" s="7">
        <v>3</v>
      </c>
      <c r="G20" s="7">
        <v>843.04</v>
      </c>
      <c r="H20" s="7" t="s">
        <v>915</v>
      </c>
      <c r="I20" s="7" t="s">
        <v>945</v>
      </c>
    </row>
    <row r="21" spans="1:9">
      <c r="A21" s="7">
        <v>19</v>
      </c>
      <c r="C21" s="7">
        <v>955384</v>
      </c>
      <c r="D21" s="7" t="s">
        <v>1432</v>
      </c>
      <c r="E21" s="7">
        <v>4</v>
      </c>
      <c r="F21" s="7">
        <v>2</v>
      </c>
      <c r="G21" s="7">
        <v>267.33</v>
      </c>
      <c r="H21" s="7" t="s">
        <v>915</v>
      </c>
      <c r="I21" s="7" t="s">
        <v>918</v>
      </c>
    </row>
    <row r="22" spans="1:9">
      <c r="A22" s="7">
        <v>20</v>
      </c>
      <c r="B22" s="8" t="s">
        <v>1641</v>
      </c>
      <c r="C22" s="7">
        <v>63227</v>
      </c>
      <c r="D22" s="7" t="s">
        <v>1433</v>
      </c>
      <c r="E22" s="7">
        <v>7</v>
      </c>
      <c r="F22" s="7">
        <v>7</v>
      </c>
      <c r="G22" s="7">
        <v>35.813000000000002</v>
      </c>
      <c r="H22" s="7" t="s">
        <v>915</v>
      </c>
      <c r="I22" s="7" t="s">
        <v>944</v>
      </c>
    </row>
    <row r="23" spans="1:9">
      <c r="A23" s="7">
        <v>21</v>
      </c>
      <c r="B23" s="8" t="s">
        <v>1642</v>
      </c>
      <c r="C23" s="7">
        <v>327111</v>
      </c>
      <c r="D23" s="7" t="s">
        <v>1435</v>
      </c>
      <c r="E23" s="7">
        <v>3</v>
      </c>
      <c r="F23" s="7">
        <v>3</v>
      </c>
      <c r="G23" s="7">
        <v>38.5</v>
      </c>
      <c r="H23" s="7" t="s">
        <v>915</v>
      </c>
      <c r="I23" s="7" t="s">
        <v>929</v>
      </c>
    </row>
    <row r="24" spans="1:9">
      <c r="A24" s="7">
        <v>22</v>
      </c>
      <c r="B24" s="8" t="s">
        <v>1643</v>
      </c>
      <c r="C24" s="7">
        <v>290210</v>
      </c>
      <c r="D24" s="7" t="s">
        <v>1564</v>
      </c>
      <c r="E24" s="7">
        <v>8</v>
      </c>
      <c r="F24" s="7">
        <v>7</v>
      </c>
      <c r="G24" s="7">
        <v>431.84</v>
      </c>
      <c r="H24" s="7" t="s">
        <v>915</v>
      </c>
      <c r="I24" s="7" t="s">
        <v>932</v>
      </c>
    </row>
    <row r="25" spans="1:9">
      <c r="A25" s="7">
        <v>23</v>
      </c>
      <c r="B25" s="8" t="s">
        <v>1781</v>
      </c>
      <c r="C25" s="7">
        <v>175676</v>
      </c>
      <c r="D25" s="7" t="s">
        <v>1428</v>
      </c>
      <c r="E25" s="7">
        <v>9</v>
      </c>
      <c r="F25" s="7">
        <v>4</v>
      </c>
      <c r="G25" s="7">
        <v>33.299999999999997</v>
      </c>
      <c r="H25" s="7" t="s">
        <v>915</v>
      </c>
      <c r="I25" s="7" t="s">
        <v>936</v>
      </c>
    </row>
    <row r="26" spans="1:9">
      <c r="A26" s="7">
        <v>24</v>
      </c>
      <c r="B26" s="8" t="s">
        <v>1782</v>
      </c>
      <c r="C26" s="7">
        <v>273302</v>
      </c>
      <c r="D26" s="7" t="s">
        <v>1429</v>
      </c>
      <c r="E26" s="7">
        <v>5</v>
      </c>
      <c r="F26" s="7">
        <v>8</v>
      </c>
      <c r="G26" s="7">
        <v>36.35</v>
      </c>
      <c r="H26" s="7" t="s">
        <v>915</v>
      </c>
      <c r="I26" s="7" t="s">
        <v>931</v>
      </c>
    </row>
    <row r="27" spans="1:9">
      <c r="A27" s="7">
        <v>25</v>
      </c>
      <c r="B27" s="8" t="s">
        <v>1783</v>
      </c>
      <c r="C27" s="7">
        <v>326523</v>
      </c>
      <c r="D27" s="7" t="s">
        <v>1436</v>
      </c>
      <c r="E27" s="7">
        <v>2</v>
      </c>
      <c r="F27" s="7">
        <v>3</v>
      </c>
      <c r="G27" s="7">
        <v>276.64</v>
      </c>
      <c r="H27" s="7" t="s">
        <v>915</v>
      </c>
      <c r="I27" s="7" t="s">
        <v>930</v>
      </c>
    </row>
    <row r="28" spans="1:9">
      <c r="A28" s="7">
        <v>26</v>
      </c>
      <c r="B28" s="8" t="s">
        <v>1784</v>
      </c>
      <c r="C28" s="7">
        <v>610300</v>
      </c>
      <c r="D28" s="7" t="s">
        <v>1434</v>
      </c>
      <c r="E28" s="7">
        <v>8</v>
      </c>
      <c r="F28" s="7">
        <v>3</v>
      </c>
      <c r="G28" s="7">
        <v>458.44</v>
      </c>
      <c r="H28" s="7" t="s">
        <v>915</v>
      </c>
      <c r="I28" s="7" t="s">
        <v>923</v>
      </c>
    </row>
    <row r="29" spans="1:9">
      <c r="A29" s="7">
        <v>27</v>
      </c>
      <c r="B29" s="8" t="s">
        <v>1785</v>
      </c>
      <c r="C29" s="7">
        <v>90398</v>
      </c>
      <c r="D29" s="7" t="s">
        <v>1427</v>
      </c>
      <c r="E29" s="7">
        <v>7</v>
      </c>
      <c r="F29" s="7">
        <v>2</v>
      </c>
      <c r="G29" s="7">
        <v>95.68</v>
      </c>
      <c r="H29" s="7" t="s">
        <v>915</v>
      </c>
      <c r="I29" s="7" t="s">
        <v>943</v>
      </c>
    </row>
    <row r="30" spans="1:9">
      <c r="A30" s="7">
        <v>28</v>
      </c>
      <c r="B30" s="8" t="s">
        <v>1786</v>
      </c>
      <c r="C30" s="7">
        <v>805473</v>
      </c>
      <c r="D30" s="7" t="s">
        <v>1431</v>
      </c>
      <c r="E30" s="7">
        <v>2</v>
      </c>
      <c r="F30" s="7">
        <v>4</v>
      </c>
      <c r="G30" s="7">
        <v>53.44</v>
      </c>
      <c r="H30" s="7" t="s">
        <v>915</v>
      </c>
      <c r="I30" s="7" t="s">
        <v>920</v>
      </c>
    </row>
    <row r="31" spans="1:9">
      <c r="A31" s="7">
        <v>29</v>
      </c>
      <c r="B31" s="8" t="s">
        <v>1787</v>
      </c>
      <c r="C31" s="7">
        <v>911628</v>
      </c>
      <c r="D31" s="7" t="s">
        <v>1430</v>
      </c>
      <c r="E31" s="7">
        <v>7</v>
      </c>
      <c r="F31" s="7">
        <v>8</v>
      </c>
      <c r="G31" s="7">
        <v>141.82</v>
      </c>
      <c r="H31" s="7" t="s">
        <v>915</v>
      </c>
      <c r="I31" s="7" t="s">
        <v>917</v>
      </c>
    </row>
    <row r="32" spans="1:9">
      <c r="A32" s="7">
        <v>30</v>
      </c>
      <c r="B32" s="8" t="s">
        <v>1788</v>
      </c>
      <c r="C32" s="7">
        <v>1125461</v>
      </c>
      <c r="D32" s="7" t="s">
        <v>1439</v>
      </c>
      <c r="E32" s="7">
        <v>6</v>
      </c>
      <c r="F32" s="7">
        <v>9</v>
      </c>
      <c r="G32" s="7">
        <v>121.09</v>
      </c>
      <c r="H32" s="7" t="s">
        <v>915</v>
      </c>
      <c r="I32" s="7" t="s">
        <v>916</v>
      </c>
    </row>
    <row r="33" spans="1:10">
      <c r="A33" s="7">
        <v>31</v>
      </c>
      <c r="B33" s="8" t="s">
        <v>1789</v>
      </c>
      <c r="C33" s="7">
        <v>381412</v>
      </c>
      <c r="D33" s="7" t="s">
        <v>1445</v>
      </c>
      <c r="E33" s="7">
        <v>3</v>
      </c>
      <c r="F33" s="7">
        <v>5</v>
      </c>
      <c r="G33" s="7">
        <v>134.4</v>
      </c>
      <c r="H33" s="7" t="s">
        <v>915</v>
      </c>
      <c r="I33" s="7" t="s">
        <v>927</v>
      </c>
    </row>
    <row r="34" spans="1:10">
      <c r="A34" s="7">
        <v>32</v>
      </c>
      <c r="C34" s="7">
        <v>668089</v>
      </c>
      <c r="D34" s="7" t="s">
        <v>1444</v>
      </c>
      <c r="E34" s="7">
        <v>3</v>
      </c>
      <c r="F34" s="7">
        <v>6</v>
      </c>
      <c r="G34" s="7">
        <v>144.78</v>
      </c>
      <c r="H34" s="7" t="s">
        <v>915</v>
      </c>
      <c r="I34" s="7" t="s">
        <v>921</v>
      </c>
      <c r="J34" s="8" t="s">
        <v>1790</v>
      </c>
    </row>
    <row r="35" spans="1:10">
      <c r="A35" s="7">
        <v>33</v>
      </c>
      <c r="B35" s="8" t="s">
        <v>1644</v>
      </c>
      <c r="C35" s="7">
        <v>173061</v>
      </c>
      <c r="D35" s="7" t="s">
        <v>1446</v>
      </c>
      <c r="E35" s="7">
        <v>4</v>
      </c>
      <c r="F35" s="7">
        <v>8</v>
      </c>
      <c r="G35" s="7">
        <v>554.20000000000005</v>
      </c>
      <c r="H35" s="7" t="s">
        <v>915</v>
      </c>
      <c r="I35" s="7" t="s">
        <v>937</v>
      </c>
    </row>
    <row r="36" spans="1:10">
      <c r="A36" s="7">
        <v>34</v>
      </c>
      <c r="C36" s="7">
        <v>566558</v>
      </c>
      <c r="D36" s="7" t="s">
        <v>1438</v>
      </c>
      <c r="E36" s="7">
        <v>3</v>
      </c>
      <c r="F36" s="7">
        <v>4</v>
      </c>
      <c r="G36" s="7">
        <v>58.52</v>
      </c>
      <c r="H36" s="7" t="s">
        <v>915</v>
      </c>
      <c r="I36" s="7" t="s">
        <v>922</v>
      </c>
      <c r="J36" s="8" t="s">
        <v>1791</v>
      </c>
    </row>
    <row r="37" spans="1:10">
      <c r="A37" s="7">
        <v>35</v>
      </c>
      <c r="B37" s="8" t="s">
        <v>1792</v>
      </c>
      <c r="C37" s="7">
        <v>191266</v>
      </c>
      <c r="D37" s="7" t="s">
        <v>1437</v>
      </c>
      <c r="E37" s="7">
        <v>8</v>
      </c>
      <c r="F37" s="7">
        <v>2</v>
      </c>
      <c r="G37" s="7">
        <v>310.31</v>
      </c>
      <c r="H37" s="7" t="s">
        <v>915</v>
      </c>
      <c r="I37" s="7" t="s">
        <v>934</v>
      </c>
    </row>
    <row r="38" spans="1:10">
      <c r="A38" s="7">
        <v>36</v>
      </c>
      <c r="B38" s="8" t="s">
        <v>1793</v>
      </c>
      <c r="C38" s="7">
        <v>95614</v>
      </c>
      <c r="D38" s="7" t="s">
        <v>1442</v>
      </c>
      <c r="E38" s="7">
        <v>9</v>
      </c>
      <c r="F38" s="7">
        <v>6</v>
      </c>
      <c r="G38" s="7">
        <v>877.08</v>
      </c>
      <c r="H38" s="7" t="s">
        <v>915</v>
      </c>
      <c r="I38" s="7" t="s">
        <v>942</v>
      </c>
    </row>
    <row r="39" spans="1:10">
      <c r="A39" s="7">
        <v>37</v>
      </c>
      <c r="B39" s="8" t="s">
        <v>1794</v>
      </c>
      <c r="C39" s="7">
        <v>100669</v>
      </c>
      <c r="D39" s="7" t="s">
        <v>1443</v>
      </c>
      <c r="E39" s="7">
        <v>9</v>
      </c>
      <c r="F39" s="7">
        <v>7</v>
      </c>
      <c r="G39" s="7">
        <v>608.64</v>
      </c>
      <c r="H39" s="7" t="s">
        <v>915</v>
      </c>
      <c r="I39" s="7" t="s">
        <v>941</v>
      </c>
    </row>
    <row r="40" spans="1:10">
      <c r="A40" s="7">
        <v>38</v>
      </c>
      <c r="B40" s="8" t="s">
        <v>1795</v>
      </c>
      <c r="C40" s="7">
        <v>41076</v>
      </c>
      <c r="D40" s="7" t="s">
        <v>1440</v>
      </c>
      <c r="E40" s="7">
        <v>7</v>
      </c>
      <c r="F40" s="7">
        <v>1</v>
      </c>
      <c r="G40" s="7">
        <v>695.23</v>
      </c>
      <c r="H40" s="7" t="s">
        <v>915</v>
      </c>
      <c r="I40" s="7" t="s">
        <v>946</v>
      </c>
    </row>
    <row r="41" spans="1:10">
      <c r="A41" s="7">
        <v>39</v>
      </c>
      <c r="B41" s="8" t="s">
        <v>1796</v>
      </c>
      <c r="C41" s="7">
        <v>200793</v>
      </c>
      <c r="D41" s="7" t="s">
        <v>1441</v>
      </c>
      <c r="E41" s="7">
        <v>3</v>
      </c>
      <c r="F41" s="7">
        <v>8</v>
      </c>
      <c r="G41" s="7">
        <v>42.74</v>
      </c>
      <c r="H41" s="7" t="s">
        <v>915</v>
      </c>
      <c r="I41" s="7" t="s">
        <v>935</v>
      </c>
    </row>
    <row r="42" spans="1:10">
      <c r="A42" s="7">
        <v>40</v>
      </c>
      <c r="B42" s="8" t="s">
        <v>1797</v>
      </c>
      <c r="C42" s="7">
        <v>915005</v>
      </c>
      <c r="D42" s="7" t="s">
        <v>1452</v>
      </c>
      <c r="E42" s="7">
        <v>7</v>
      </c>
      <c r="F42" s="7">
        <v>9</v>
      </c>
      <c r="G42" s="7">
        <v>591.5</v>
      </c>
      <c r="H42" s="7" t="s">
        <v>915</v>
      </c>
      <c r="I42" s="7" t="s">
        <v>919</v>
      </c>
    </row>
    <row r="43" spans="1:10">
      <c r="A43" s="7">
        <v>41</v>
      </c>
      <c r="B43" s="8" t="s">
        <v>1798</v>
      </c>
      <c r="C43" s="7">
        <v>149080</v>
      </c>
      <c r="D43" s="7" t="s">
        <v>1453</v>
      </c>
      <c r="E43" s="7">
        <v>6</v>
      </c>
      <c r="F43" s="7">
        <v>8</v>
      </c>
      <c r="G43" s="7">
        <v>54</v>
      </c>
      <c r="H43" s="7" t="s">
        <v>915</v>
      </c>
      <c r="I43" s="7" t="s">
        <v>939</v>
      </c>
    </row>
    <row r="44" spans="1:10">
      <c r="A44" s="7">
        <v>42</v>
      </c>
      <c r="B44" s="8" t="s">
        <v>1799</v>
      </c>
      <c r="C44" s="7">
        <v>408220</v>
      </c>
      <c r="D44" s="7" t="s">
        <v>1455</v>
      </c>
      <c r="E44" s="7">
        <v>7</v>
      </c>
      <c r="F44" s="7">
        <v>3</v>
      </c>
      <c r="G44" s="7">
        <v>81.59</v>
      </c>
      <c r="H44" s="7" t="s">
        <v>915</v>
      </c>
      <c r="I44" s="7" t="s">
        <v>926</v>
      </c>
    </row>
    <row r="45" spans="1:10">
      <c r="A45" s="7">
        <v>43</v>
      </c>
      <c r="B45" s="8" t="s">
        <v>1800</v>
      </c>
      <c r="C45" s="7">
        <v>190537</v>
      </c>
      <c r="D45" s="7" t="s">
        <v>1450</v>
      </c>
      <c r="E45" s="7">
        <v>8</v>
      </c>
      <c r="F45" s="7">
        <v>8</v>
      </c>
      <c r="G45" s="7">
        <v>461.02</v>
      </c>
      <c r="H45" s="7" t="s">
        <v>915</v>
      </c>
      <c r="I45" s="7" t="s">
        <v>933</v>
      </c>
    </row>
    <row r="46" spans="1:10">
      <c r="A46" s="7">
        <v>44</v>
      </c>
      <c r="B46" s="8" t="s">
        <v>1801</v>
      </c>
      <c r="C46" s="7">
        <v>385528</v>
      </c>
      <c r="D46" s="7" t="s">
        <v>1458</v>
      </c>
      <c r="E46" s="7">
        <v>3</v>
      </c>
      <c r="F46" s="7">
        <v>2</v>
      </c>
      <c r="G46" s="7">
        <v>672.56</v>
      </c>
      <c r="H46" s="7" t="s">
        <v>915</v>
      </c>
      <c r="I46" s="7" t="s">
        <v>928</v>
      </c>
    </row>
    <row r="47" spans="1:10">
      <c r="A47" s="7">
        <v>45</v>
      </c>
      <c r="B47" s="8" t="s">
        <v>1802</v>
      </c>
      <c r="C47" s="7">
        <v>423763</v>
      </c>
      <c r="D47" s="7" t="s">
        <v>1457</v>
      </c>
      <c r="E47" s="7">
        <v>5</v>
      </c>
      <c r="F47" s="7">
        <v>9</v>
      </c>
      <c r="G47" s="7">
        <v>452.31</v>
      </c>
      <c r="H47" s="7" t="s">
        <v>915</v>
      </c>
      <c r="I47" s="7" t="s">
        <v>925</v>
      </c>
    </row>
    <row r="48" spans="1:10">
      <c r="A48" s="7">
        <v>46</v>
      </c>
      <c r="B48" s="8" t="s">
        <v>1804</v>
      </c>
      <c r="C48" s="7">
        <v>140159</v>
      </c>
      <c r="D48" s="7" t="s">
        <v>1460</v>
      </c>
      <c r="E48" s="7">
        <v>8</v>
      </c>
      <c r="F48" s="7">
        <v>1</v>
      </c>
      <c r="G48" s="7">
        <v>826.38</v>
      </c>
      <c r="H48" s="7" t="s">
        <v>915</v>
      </c>
      <c r="I48" s="7" t="s">
        <v>938</v>
      </c>
    </row>
    <row r="49" spans="1:9">
      <c r="A49" s="7">
        <v>47</v>
      </c>
      <c r="B49" s="8" t="s">
        <v>1803</v>
      </c>
      <c r="C49" s="7">
        <v>150061</v>
      </c>
      <c r="D49" s="7" t="s">
        <v>1459</v>
      </c>
      <c r="E49" s="7">
        <v>9</v>
      </c>
      <c r="F49" s="7">
        <v>5</v>
      </c>
      <c r="G49" s="7">
        <v>93.1</v>
      </c>
      <c r="H49" s="7" t="s">
        <v>915</v>
      </c>
      <c r="I49" s="7" t="s">
        <v>940</v>
      </c>
    </row>
    <row r="50" spans="1:9">
      <c r="A50" s="7">
        <v>48</v>
      </c>
      <c r="B50" s="8" t="s">
        <v>1805</v>
      </c>
      <c r="C50" s="7">
        <v>555129</v>
      </c>
      <c r="D50" s="7" t="s">
        <v>1456</v>
      </c>
      <c r="E50" s="7">
        <v>3</v>
      </c>
      <c r="F50" s="7">
        <v>7</v>
      </c>
      <c r="G50" s="7">
        <v>688.1</v>
      </c>
      <c r="H50" s="7" t="s">
        <v>915</v>
      </c>
      <c r="I50" s="7" t="s">
        <v>924</v>
      </c>
    </row>
    <row r="51" spans="1:9">
      <c r="A51" s="7">
        <v>49</v>
      </c>
      <c r="B51" s="8" t="s">
        <v>1806</v>
      </c>
      <c r="C51" s="7">
        <v>240442</v>
      </c>
      <c r="D51" s="7" t="s">
        <v>1451</v>
      </c>
      <c r="E51" s="7">
        <v>9</v>
      </c>
      <c r="F51" s="7">
        <v>20</v>
      </c>
      <c r="G51" s="7">
        <v>400.7</v>
      </c>
      <c r="H51" s="7" t="s">
        <v>1056</v>
      </c>
      <c r="I51" s="7" t="s">
        <v>1063</v>
      </c>
    </row>
    <row r="52" spans="1:9">
      <c r="A52" s="7">
        <v>50</v>
      </c>
      <c r="B52" s="8" t="s">
        <v>1807</v>
      </c>
      <c r="C52" s="7">
        <v>57384</v>
      </c>
      <c r="D52" s="7" t="s">
        <v>1454</v>
      </c>
      <c r="E52" s="7">
        <v>6</v>
      </c>
      <c r="F52" s="7">
        <v>15</v>
      </c>
      <c r="G52" s="7">
        <v>804.09</v>
      </c>
      <c r="H52" s="7" t="s">
        <v>1056</v>
      </c>
      <c r="I52" s="7" t="s">
        <v>1072</v>
      </c>
    </row>
    <row r="53" spans="1:9">
      <c r="A53" s="7">
        <v>51</v>
      </c>
      <c r="B53" s="8" t="s">
        <v>1808</v>
      </c>
      <c r="C53" s="7">
        <v>49559</v>
      </c>
      <c r="D53" s="7" t="s">
        <v>1422</v>
      </c>
      <c r="E53" s="7">
        <v>7</v>
      </c>
      <c r="F53" s="7">
        <v>19</v>
      </c>
      <c r="G53" s="7">
        <v>517.05999999999995</v>
      </c>
      <c r="H53" s="7" t="s">
        <v>1056</v>
      </c>
      <c r="I53" s="7" t="s">
        <v>964</v>
      </c>
    </row>
    <row r="54" spans="1:9">
      <c r="A54" s="7">
        <v>52</v>
      </c>
      <c r="B54" s="8" t="s">
        <v>1809</v>
      </c>
      <c r="C54" s="7">
        <v>500641</v>
      </c>
      <c r="D54" s="7" t="s">
        <v>1467</v>
      </c>
      <c r="E54" s="7">
        <v>8</v>
      </c>
      <c r="F54" s="7">
        <v>19</v>
      </c>
      <c r="G54" s="7">
        <v>463.26</v>
      </c>
      <c r="H54" s="7" t="s">
        <v>1056</v>
      </c>
      <c r="I54" s="7" t="s">
        <v>1061</v>
      </c>
    </row>
    <row r="55" spans="1:9">
      <c r="A55" s="7">
        <v>53</v>
      </c>
      <c r="B55" s="8" t="s">
        <v>1810</v>
      </c>
      <c r="C55" s="7">
        <v>41388</v>
      </c>
      <c r="D55" s="7" t="s">
        <v>1462</v>
      </c>
      <c r="E55" s="7">
        <v>6</v>
      </c>
      <c r="F55" s="7">
        <v>19</v>
      </c>
      <c r="G55" s="7">
        <v>357</v>
      </c>
      <c r="H55" s="7" t="s">
        <v>1056</v>
      </c>
      <c r="I55" s="7" t="s">
        <v>1068</v>
      </c>
    </row>
    <row r="56" spans="1:9">
      <c r="A56" s="7">
        <v>54</v>
      </c>
      <c r="B56" s="8" t="s">
        <v>1811</v>
      </c>
      <c r="C56" s="7">
        <v>97525</v>
      </c>
      <c r="D56" s="7" t="s">
        <v>1466</v>
      </c>
      <c r="E56" s="7">
        <v>8</v>
      </c>
      <c r="F56" s="7">
        <v>16</v>
      </c>
      <c r="G56" s="7">
        <v>799.03</v>
      </c>
      <c r="H56" s="7" t="s">
        <v>1056</v>
      </c>
      <c r="I56" s="7" t="s">
        <v>1062</v>
      </c>
    </row>
    <row r="57" spans="1:9">
      <c r="A57" s="7">
        <v>55</v>
      </c>
      <c r="B57" s="8" t="s">
        <v>1812</v>
      </c>
      <c r="C57" s="7">
        <v>106388</v>
      </c>
      <c r="D57" s="7" t="s">
        <v>1468</v>
      </c>
      <c r="E57" s="7">
        <v>6</v>
      </c>
      <c r="F57" s="7">
        <v>18</v>
      </c>
      <c r="G57" s="7">
        <v>396.3</v>
      </c>
      <c r="H57" s="7" t="s">
        <v>1056</v>
      </c>
      <c r="I57" s="7" t="s">
        <v>1060</v>
      </c>
    </row>
    <row r="58" spans="1:9">
      <c r="A58" s="7">
        <v>56</v>
      </c>
      <c r="B58" s="8" t="s">
        <v>1813</v>
      </c>
      <c r="C58" s="7">
        <v>31983</v>
      </c>
      <c r="D58" s="7" t="s">
        <v>1464</v>
      </c>
      <c r="E58" s="7">
        <v>5</v>
      </c>
      <c r="F58" s="7">
        <v>18</v>
      </c>
      <c r="G58" s="7">
        <v>794.59</v>
      </c>
      <c r="H58" s="7" t="s">
        <v>1056</v>
      </c>
      <c r="I58" s="7" t="s">
        <v>1070</v>
      </c>
    </row>
    <row r="59" spans="1:9">
      <c r="A59" s="7">
        <v>57</v>
      </c>
      <c r="B59" s="8" t="s">
        <v>1814</v>
      </c>
      <c r="C59" s="7">
        <v>282278</v>
      </c>
      <c r="D59" s="7" t="s">
        <v>1461</v>
      </c>
      <c r="E59" s="7">
        <v>8</v>
      </c>
      <c r="F59" s="7">
        <v>17</v>
      </c>
      <c r="G59" s="7">
        <v>404.38</v>
      </c>
      <c r="H59" s="7" t="s">
        <v>1056</v>
      </c>
      <c r="I59" s="7" t="s">
        <v>1064</v>
      </c>
    </row>
    <row r="60" spans="1:9">
      <c r="A60" s="7">
        <v>58</v>
      </c>
      <c r="B60" s="8" t="s">
        <v>1815</v>
      </c>
      <c r="C60" s="7">
        <v>25091</v>
      </c>
      <c r="D60" s="7" t="s">
        <v>1463</v>
      </c>
      <c r="E60" s="7">
        <v>7</v>
      </c>
      <c r="F60" s="7">
        <v>16</v>
      </c>
      <c r="G60" s="7">
        <v>482.95</v>
      </c>
      <c r="H60" s="7" t="s">
        <v>1056</v>
      </c>
      <c r="I60" s="7" t="s">
        <v>1065</v>
      </c>
    </row>
    <row r="61" spans="1:9">
      <c r="A61" s="7">
        <v>59</v>
      </c>
      <c r="B61" s="8" t="s">
        <v>1816</v>
      </c>
      <c r="C61" s="7">
        <v>330378</v>
      </c>
      <c r="D61" s="7" t="s">
        <v>1469</v>
      </c>
      <c r="E61" s="7">
        <v>6</v>
      </c>
      <c r="F61" s="7">
        <v>17</v>
      </c>
      <c r="G61" s="7">
        <v>712.62</v>
      </c>
      <c r="H61" s="7" t="s">
        <v>1056</v>
      </c>
      <c r="I61" s="7" t="s">
        <v>1058</v>
      </c>
    </row>
    <row r="62" spans="1:9">
      <c r="A62" s="7">
        <v>60</v>
      </c>
      <c r="B62" s="8" t="s">
        <v>1817</v>
      </c>
      <c r="C62" s="7">
        <v>56734</v>
      </c>
      <c r="D62" s="7" t="s">
        <v>1465</v>
      </c>
      <c r="E62" s="7">
        <v>7</v>
      </c>
      <c r="F62" s="7">
        <v>15</v>
      </c>
      <c r="G62" s="7">
        <v>533.09</v>
      </c>
      <c r="H62" s="7" t="s">
        <v>1056</v>
      </c>
      <c r="I62" s="7" t="s">
        <v>1067</v>
      </c>
    </row>
    <row r="63" spans="1:9">
      <c r="A63" s="7">
        <v>61</v>
      </c>
      <c r="B63" s="8" t="s">
        <v>1818</v>
      </c>
      <c r="C63" s="7">
        <v>1010040</v>
      </c>
      <c r="D63" s="7" t="s">
        <v>1471</v>
      </c>
      <c r="E63" s="7">
        <v>7</v>
      </c>
      <c r="F63" s="7">
        <v>18</v>
      </c>
      <c r="G63" s="7">
        <v>734.87</v>
      </c>
      <c r="H63" s="7" t="s">
        <v>1056</v>
      </c>
      <c r="I63" s="7" t="s">
        <v>1057</v>
      </c>
    </row>
    <row r="64" spans="1:9">
      <c r="A64" s="7">
        <v>62</v>
      </c>
      <c r="B64" s="8" t="s">
        <v>1819</v>
      </c>
      <c r="C64" s="7">
        <v>129599</v>
      </c>
      <c r="D64" s="7" t="s">
        <v>1480</v>
      </c>
      <c r="E64" s="7">
        <v>8</v>
      </c>
      <c r="F64" s="7">
        <v>20</v>
      </c>
      <c r="G64" s="7">
        <v>236.5</v>
      </c>
      <c r="H64" s="7" t="s">
        <v>1056</v>
      </c>
      <c r="I64" s="7" t="s">
        <v>1059</v>
      </c>
    </row>
    <row r="65" spans="1:9">
      <c r="A65" s="7">
        <v>63</v>
      </c>
      <c r="B65" s="8" t="s">
        <v>1820</v>
      </c>
      <c r="C65" s="7">
        <v>43029</v>
      </c>
      <c r="D65" s="7" t="s">
        <v>1474</v>
      </c>
      <c r="E65" s="7">
        <v>5</v>
      </c>
      <c r="F65" s="7">
        <v>19</v>
      </c>
      <c r="G65" s="7">
        <v>675.57</v>
      </c>
      <c r="H65" s="7" t="s">
        <v>1056</v>
      </c>
      <c r="I65" s="7" t="s">
        <v>1069</v>
      </c>
    </row>
    <row r="66" spans="1:9">
      <c r="A66" s="7">
        <v>64</v>
      </c>
      <c r="B66" s="8" t="s">
        <v>1821</v>
      </c>
      <c r="C66" s="7">
        <v>63142</v>
      </c>
      <c r="D66" s="7" t="s">
        <v>1475</v>
      </c>
      <c r="E66" s="7">
        <v>7</v>
      </c>
      <c r="F66" s="7">
        <v>17</v>
      </c>
      <c r="G66" s="7">
        <v>417</v>
      </c>
      <c r="H66" s="7" t="s">
        <v>1056</v>
      </c>
      <c r="I66" s="7" t="s">
        <v>1066</v>
      </c>
    </row>
    <row r="67" spans="1:9">
      <c r="A67" s="7">
        <v>65</v>
      </c>
      <c r="B67" s="8" t="s">
        <v>1822</v>
      </c>
      <c r="C67" s="7">
        <v>36371</v>
      </c>
      <c r="D67" s="7" t="s">
        <v>1476</v>
      </c>
      <c r="E67" s="7">
        <v>6</v>
      </c>
      <c r="F67" s="7">
        <v>16</v>
      </c>
      <c r="G67" s="7">
        <v>725.03</v>
      </c>
      <c r="H67" s="7" t="s">
        <v>1056</v>
      </c>
      <c r="I67" s="7" t="s">
        <v>1071</v>
      </c>
    </row>
    <row r="68" spans="1:9">
      <c r="A68" s="7">
        <v>66</v>
      </c>
      <c r="B68" s="8" t="s">
        <v>1823</v>
      </c>
      <c r="C68" s="7">
        <v>42515</v>
      </c>
      <c r="D68" s="7" t="s">
        <v>1472</v>
      </c>
      <c r="E68" s="7">
        <v>7</v>
      </c>
      <c r="F68" s="7">
        <v>14</v>
      </c>
      <c r="G68" s="7">
        <v>983.42</v>
      </c>
      <c r="H68" s="7" t="s">
        <v>1056</v>
      </c>
      <c r="I68" s="7" t="s">
        <v>1073</v>
      </c>
    </row>
    <row r="69" spans="1:9">
      <c r="A69" s="7">
        <v>67</v>
      </c>
      <c r="B69" s="8" t="s">
        <v>1824</v>
      </c>
      <c r="C69" s="7">
        <v>251220</v>
      </c>
      <c r="D69" s="7" t="s">
        <v>1478</v>
      </c>
      <c r="E69" s="7">
        <v>11</v>
      </c>
      <c r="F69" s="7">
        <v>12</v>
      </c>
      <c r="G69" s="7">
        <v>411.58</v>
      </c>
      <c r="H69" s="7" t="s">
        <v>1032</v>
      </c>
      <c r="I69" s="7" t="s">
        <v>1042</v>
      </c>
    </row>
    <row r="70" spans="1:9">
      <c r="A70" s="7">
        <v>68</v>
      </c>
      <c r="B70" s="8" t="s">
        <v>1825</v>
      </c>
      <c r="C70" s="7">
        <v>242618</v>
      </c>
      <c r="D70" s="7" t="s">
        <v>1481</v>
      </c>
      <c r="E70" s="7">
        <v>12</v>
      </c>
      <c r="F70" s="7">
        <v>12</v>
      </c>
      <c r="G70" s="7">
        <v>1323.85</v>
      </c>
      <c r="H70" s="7" t="s">
        <v>1032</v>
      </c>
      <c r="I70" s="7" t="s">
        <v>1034</v>
      </c>
    </row>
    <row r="71" spans="1:9">
      <c r="A71" s="7">
        <v>69</v>
      </c>
      <c r="B71" s="8" t="s">
        <v>1826</v>
      </c>
      <c r="C71" s="7">
        <v>31189</v>
      </c>
      <c r="D71" s="7" t="s">
        <v>1477</v>
      </c>
      <c r="E71" s="7">
        <v>7</v>
      </c>
      <c r="F71" s="7">
        <v>13</v>
      </c>
      <c r="G71" s="7">
        <v>383.7</v>
      </c>
      <c r="H71" s="7" t="s">
        <v>1032</v>
      </c>
      <c r="I71" s="7" t="s">
        <v>1049</v>
      </c>
    </row>
    <row r="72" spans="1:9">
      <c r="A72" s="7">
        <v>70</v>
      </c>
      <c r="B72" s="8" t="s">
        <v>1827</v>
      </c>
      <c r="C72" s="7">
        <v>396685</v>
      </c>
      <c r="D72" s="7" t="s">
        <v>1473</v>
      </c>
      <c r="E72" s="7">
        <v>9</v>
      </c>
      <c r="F72" s="7">
        <v>10</v>
      </c>
      <c r="G72" s="7">
        <v>616.1</v>
      </c>
      <c r="H72" s="7" t="s">
        <v>1032</v>
      </c>
      <c r="I72" s="7" t="s">
        <v>1037</v>
      </c>
    </row>
    <row r="73" spans="1:9">
      <c r="A73" s="7">
        <v>71</v>
      </c>
      <c r="B73" s="8" t="s">
        <v>1828</v>
      </c>
      <c r="C73" s="7">
        <v>20596</v>
      </c>
      <c r="D73" s="7" t="s">
        <v>1479</v>
      </c>
      <c r="E73" s="7">
        <v>9</v>
      </c>
      <c r="F73" s="7">
        <v>11</v>
      </c>
      <c r="G73" s="7">
        <v>614.15</v>
      </c>
      <c r="H73" s="7" t="s">
        <v>1032</v>
      </c>
      <c r="I73" s="7" t="s">
        <v>1043</v>
      </c>
    </row>
    <row r="74" spans="1:9">
      <c r="A74" s="7">
        <v>72</v>
      </c>
      <c r="B74" s="8" t="s">
        <v>1829</v>
      </c>
      <c r="C74" s="7">
        <v>127941</v>
      </c>
      <c r="D74" s="7" t="s">
        <v>1485</v>
      </c>
      <c r="E74" s="7">
        <v>8</v>
      </c>
      <c r="F74" s="7">
        <v>11</v>
      </c>
      <c r="G74" s="7">
        <v>1009.56</v>
      </c>
      <c r="H74" s="7" t="s">
        <v>1032</v>
      </c>
      <c r="I74" s="7" t="s">
        <v>1035</v>
      </c>
    </row>
    <row r="75" spans="1:9">
      <c r="A75" s="7">
        <v>73</v>
      </c>
      <c r="B75" s="8" t="s">
        <v>1830</v>
      </c>
      <c r="C75" s="7">
        <v>67919</v>
      </c>
      <c r="D75" s="7" t="s">
        <v>1489</v>
      </c>
      <c r="E75" s="7">
        <v>9</v>
      </c>
      <c r="F75" s="7">
        <v>8</v>
      </c>
      <c r="G75" s="7">
        <v>912</v>
      </c>
      <c r="H75" s="7" t="s">
        <v>1032</v>
      </c>
      <c r="I75" s="7" t="s">
        <v>1041</v>
      </c>
    </row>
    <row r="76" spans="1:9">
      <c r="A76" s="7">
        <v>74</v>
      </c>
      <c r="B76" s="8" t="s">
        <v>1831</v>
      </c>
      <c r="C76" s="7">
        <v>30287</v>
      </c>
      <c r="D76" s="7" t="s">
        <v>1484</v>
      </c>
      <c r="E76" s="7">
        <v>11</v>
      </c>
      <c r="F76" s="7">
        <v>9</v>
      </c>
      <c r="G76" s="7">
        <v>1201</v>
      </c>
      <c r="H76" s="7" t="s">
        <v>1032</v>
      </c>
      <c r="I76" s="7" t="s">
        <v>1053</v>
      </c>
    </row>
    <row r="77" spans="1:9">
      <c r="A77" s="7">
        <v>75</v>
      </c>
      <c r="B77" s="8" t="s">
        <v>1832</v>
      </c>
      <c r="C77" s="7">
        <v>93305</v>
      </c>
      <c r="D77" s="7" t="s">
        <v>1483</v>
      </c>
      <c r="E77" s="7">
        <v>8</v>
      </c>
      <c r="F77" s="7">
        <v>9</v>
      </c>
      <c r="G77" s="7">
        <v>1254.82</v>
      </c>
      <c r="H77" s="7" t="s">
        <v>1032</v>
      </c>
      <c r="I77" s="7" t="s">
        <v>1040</v>
      </c>
    </row>
    <row r="78" spans="1:9">
      <c r="A78" s="7">
        <v>76</v>
      </c>
      <c r="B78" s="8" t="s">
        <v>1833</v>
      </c>
      <c r="C78" s="7">
        <v>38277</v>
      </c>
      <c r="D78" s="7" t="s">
        <v>1486</v>
      </c>
      <c r="E78" s="7">
        <v>8</v>
      </c>
      <c r="F78" s="7">
        <v>12</v>
      </c>
      <c r="G78" s="7">
        <v>616.28</v>
      </c>
      <c r="H78" s="7" t="s">
        <v>1032</v>
      </c>
      <c r="I78" s="7" t="s">
        <v>1050</v>
      </c>
    </row>
    <row r="79" spans="1:9">
      <c r="A79" s="7">
        <v>77</v>
      </c>
      <c r="B79" s="8" t="s">
        <v>1834</v>
      </c>
      <c r="C79" s="7">
        <v>157317</v>
      </c>
      <c r="D79" s="7" t="s">
        <v>1482</v>
      </c>
      <c r="E79" s="7">
        <v>10</v>
      </c>
      <c r="F79" s="7">
        <v>10</v>
      </c>
      <c r="G79" s="7">
        <v>1519</v>
      </c>
      <c r="H79" s="7" t="s">
        <v>1032</v>
      </c>
      <c r="I79" s="7" t="s">
        <v>1036</v>
      </c>
    </row>
    <row r="80" spans="1:9">
      <c r="A80" s="7">
        <v>78</v>
      </c>
      <c r="B80" s="8" t="s">
        <v>1835</v>
      </c>
      <c r="C80" s="7">
        <v>34864</v>
      </c>
      <c r="D80" s="7" t="s">
        <v>1487</v>
      </c>
      <c r="E80" s="7">
        <v>12</v>
      </c>
      <c r="F80" s="7">
        <v>10</v>
      </c>
      <c r="G80" s="7">
        <v>741.05</v>
      </c>
      <c r="H80" s="7" t="s">
        <v>1032</v>
      </c>
      <c r="I80" s="7" t="s">
        <v>1047</v>
      </c>
    </row>
    <row r="81" spans="1:9">
      <c r="A81" s="7">
        <v>79</v>
      </c>
      <c r="B81" s="8" t="s">
        <v>1836</v>
      </c>
      <c r="C81" s="7">
        <v>16009</v>
      </c>
      <c r="D81" s="7" t="s">
        <v>1488</v>
      </c>
      <c r="E81" s="7">
        <v>11</v>
      </c>
      <c r="F81" s="7">
        <v>10</v>
      </c>
      <c r="G81" s="7">
        <v>815.11</v>
      </c>
      <c r="H81" s="7" t="s">
        <v>1032</v>
      </c>
      <c r="I81" s="7" t="s">
        <v>1046</v>
      </c>
    </row>
    <row r="82" spans="1:9">
      <c r="A82" s="7">
        <v>80</v>
      </c>
      <c r="B82" s="8" t="s">
        <v>1837</v>
      </c>
      <c r="C82" s="7">
        <v>101612</v>
      </c>
      <c r="D82" s="7" t="s">
        <v>1490</v>
      </c>
      <c r="E82" s="7">
        <v>10</v>
      </c>
      <c r="F82" s="7">
        <v>9</v>
      </c>
      <c r="G82" s="7">
        <v>668.45</v>
      </c>
      <c r="H82" s="7" t="s">
        <v>1032</v>
      </c>
      <c r="I82" s="7" t="s">
        <v>1038</v>
      </c>
    </row>
    <row r="83" spans="1:9">
      <c r="A83" s="7">
        <v>81</v>
      </c>
      <c r="B83" s="8" t="s">
        <v>1780</v>
      </c>
      <c r="C83" s="7">
        <v>91214</v>
      </c>
      <c r="D83" s="7" t="s">
        <v>1470</v>
      </c>
      <c r="E83" s="7">
        <v>10</v>
      </c>
      <c r="F83" s="7">
        <v>12</v>
      </c>
      <c r="G83" s="7">
        <v>919.76</v>
      </c>
      <c r="H83" s="7" t="s">
        <v>1032</v>
      </c>
      <c r="I83" s="7" t="s">
        <v>1039</v>
      </c>
    </row>
    <row r="84" spans="1:9">
      <c r="A84" s="7">
        <v>82</v>
      </c>
      <c r="B84" s="8" t="s">
        <v>1779</v>
      </c>
      <c r="C84" s="7">
        <v>40779</v>
      </c>
      <c r="D84" s="7" t="s">
        <v>1491</v>
      </c>
      <c r="E84" s="7">
        <v>9</v>
      </c>
      <c r="F84" s="7">
        <v>9</v>
      </c>
      <c r="G84" s="7">
        <v>660.7</v>
      </c>
      <c r="H84" s="7" t="s">
        <v>1032</v>
      </c>
      <c r="I84" s="7" t="s">
        <v>1052</v>
      </c>
    </row>
    <row r="85" spans="1:9">
      <c r="A85" s="7">
        <v>83</v>
      </c>
      <c r="B85" s="8" t="s">
        <v>1778</v>
      </c>
      <c r="C85" s="7">
        <v>8392</v>
      </c>
      <c r="D85" s="7" t="s">
        <v>1495</v>
      </c>
      <c r="E85" s="7">
        <v>13</v>
      </c>
      <c r="F85" s="7">
        <v>6</v>
      </c>
      <c r="G85" s="7">
        <v>72.819999999999993</v>
      </c>
      <c r="H85" s="7" t="s">
        <v>1032</v>
      </c>
      <c r="I85" s="7" t="s">
        <v>1055</v>
      </c>
    </row>
    <row r="86" spans="1:9">
      <c r="A86" s="7">
        <v>84</v>
      </c>
      <c r="B86" s="8" t="s">
        <v>1777</v>
      </c>
      <c r="C86" s="7">
        <v>46748</v>
      </c>
      <c r="D86" s="7" t="s">
        <v>1493</v>
      </c>
      <c r="E86" s="7">
        <v>12</v>
      </c>
      <c r="F86" s="7">
        <v>9</v>
      </c>
      <c r="G86" s="7">
        <v>989.06</v>
      </c>
      <c r="H86" s="7" t="s">
        <v>1032</v>
      </c>
      <c r="I86" s="7" t="s">
        <v>1054</v>
      </c>
    </row>
    <row r="87" spans="1:9">
      <c r="A87" s="7">
        <v>85</v>
      </c>
      <c r="B87" s="8" t="s">
        <v>1776</v>
      </c>
      <c r="C87" s="7">
        <v>48776</v>
      </c>
      <c r="D87" s="7" t="s">
        <v>1496</v>
      </c>
      <c r="E87" s="7">
        <v>10</v>
      </c>
      <c r="F87" s="7">
        <v>11</v>
      </c>
      <c r="G87" s="7">
        <v>1175.8900000000001</v>
      </c>
      <c r="H87" s="7" t="s">
        <v>1032</v>
      </c>
      <c r="I87" s="7" t="s">
        <v>1044</v>
      </c>
    </row>
    <row r="88" spans="1:9">
      <c r="A88" s="7">
        <v>86</v>
      </c>
      <c r="B88" s="8" t="s">
        <v>1775</v>
      </c>
      <c r="C88" s="7">
        <v>38571</v>
      </c>
      <c r="D88" s="7" t="s">
        <v>1497</v>
      </c>
      <c r="E88" s="7">
        <v>8</v>
      </c>
      <c r="F88" s="7">
        <v>13</v>
      </c>
      <c r="G88" s="7">
        <v>696.52</v>
      </c>
      <c r="H88" s="7" t="s">
        <v>1032</v>
      </c>
      <c r="I88" s="7" t="s">
        <v>1048</v>
      </c>
    </row>
    <row r="89" spans="1:9">
      <c r="A89" s="7">
        <v>87</v>
      </c>
      <c r="B89" s="8" t="s">
        <v>1774</v>
      </c>
      <c r="C89" s="7">
        <v>23804</v>
      </c>
      <c r="D89" s="7" t="s">
        <v>1498</v>
      </c>
      <c r="E89" s="7">
        <v>11</v>
      </c>
      <c r="F89" s="7">
        <v>11</v>
      </c>
      <c r="G89" s="7">
        <v>842.45</v>
      </c>
      <c r="H89" s="7" t="s">
        <v>1032</v>
      </c>
      <c r="I89" s="7" t="s">
        <v>1045</v>
      </c>
    </row>
    <row r="90" spans="1:9">
      <c r="A90" s="7">
        <v>88</v>
      </c>
      <c r="B90" s="8" t="s">
        <v>1773</v>
      </c>
      <c r="C90" s="7">
        <v>112446</v>
      </c>
      <c r="D90" s="7" t="s">
        <v>1492</v>
      </c>
      <c r="E90" s="7">
        <v>9</v>
      </c>
      <c r="F90" s="7">
        <v>12</v>
      </c>
      <c r="G90" s="7">
        <v>451</v>
      </c>
      <c r="H90" s="7" t="s">
        <v>1032</v>
      </c>
      <c r="I90" s="7" t="s">
        <v>1051</v>
      </c>
    </row>
    <row r="91" spans="1:9">
      <c r="A91" s="7">
        <v>89</v>
      </c>
      <c r="B91" s="8" t="s">
        <v>1772</v>
      </c>
      <c r="C91" s="7">
        <v>488395</v>
      </c>
      <c r="D91" s="7" t="s">
        <v>1494</v>
      </c>
      <c r="E91" s="7">
        <v>12</v>
      </c>
      <c r="F91" s="7">
        <v>11</v>
      </c>
      <c r="G91" s="7">
        <v>1127</v>
      </c>
      <c r="H91" s="7" t="s">
        <v>1032</v>
      </c>
      <c r="I91" s="7" t="s">
        <v>1033</v>
      </c>
    </row>
    <row r="92" spans="1:9">
      <c r="A92" s="7">
        <v>90</v>
      </c>
      <c r="B92" s="8" t="s">
        <v>1771</v>
      </c>
      <c r="C92" s="7">
        <v>389386</v>
      </c>
      <c r="D92" s="7" t="s">
        <v>1384</v>
      </c>
      <c r="E92" s="7">
        <v>2</v>
      </c>
      <c r="F92" s="7">
        <v>19</v>
      </c>
      <c r="G92" s="7">
        <v>222.78</v>
      </c>
      <c r="H92" s="7" t="s">
        <v>907</v>
      </c>
      <c r="I92" s="7" t="s">
        <v>908</v>
      </c>
    </row>
    <row r="93" spans="1:9">
      <c r="A93" s="7">
        <v>91</v>
      </c>
      <c r="B93" s="8" t="s">
        <v>1770</v>
      </c>
      <c r="C93" s="7">
        <v>213743</v>
      </c>
      <c r="D93" s="7" t="s">
        <v>1383</v>
      </c>
      <c r="E93" s="7">
        <v>2</v>
      </c>
      <c r="F93" s="7">
        <v>21</v>
      </c>
      <c r="G93" s="7">
        <v>61.02</v>
      </c>
      <c r="H93" s="7" t="s">
        <v>907</v>
      </c>
      <c r="I93" s="7" t="s">
        <v>886</v>
      </c>
    </row>
    <row r="94" spans="1:9">
      <c r="A94" s="7">
        <v>92</v>
      </c>
      <c r="B94" s="8" t="s">
        <v>1769</v>
      </c>
      <c r="C94" s="7">
        <v>97571</v>
      </c>
      <c r="D94" s="7" t="s">
        <v>1381</v>
      </c>
      <c r="E94" s="7">
        <v>3</v>
      </c>
      <c r="F94" s="7">
        <v>20</v>
      </c>
      <c r="G94" s="7">
        <v>49.31</v>
      </c>
      <c r="H94" s="7" t="s">
        <v>907</v>
      </c>
      <c r="I94" s="7" t="s">
        <v>882</v>
      </c>
    </row>
    <row r="95" spans="1:9">
      <c r="A95" s="7">
        <v>93</v>
      </c>
      <c r="B95" s="8" t="s">
        <v>1768</v>
      </c>
      <c r="C95" s="7">
        <v>439683</v>
      </c>
      <c r="D95" s="7" t="s">
        <v>1385</v>
      </c>
      <c r="E95" s="7">
        <v>3</v>
      </c>
      <c r="F95" s="7">
        <v>19</v>
      </c>
      <c r="G95" s="7">
        <v>120.28</v>
      </c>
      <c r="H95" s="7" t="s">
        <v>907</v>
      </c>
      <c r="I95" s="7" t="s">
        <v>887</v>
      </c>
    </row>
    <row r="96" spans="1:9">
      <c r="A96" s="7">
        <v>94</v>
      </c>
      <c r="B96" s="8" t="s">
        <v>1767</v>
      </c>
      <c r="C96" s="7">
        <v>297826</v>
      </c>
      <c r="D96" s="7" t="s">
        <v>1386</v>
      </c>
      <c r="E96" s="7">
        <v>2</v>
      </c>
      <c r="F96" s="7">
        <v>20</v>
      </c>
      <c r="G96" s="7">
        <v>47.75</v>
      </c>
      <c r="H96" s="7" t="s">
        <v>907</v>
      </c>
      <c r="I96" s="7" t="s">
        <v>881</v>
      </c>
    </row>
    <row r="97" spans="1:9">
      <c r="A97" s="7">
        <v>95</v>
      </c>
      <c r="B97" s="8" t="s">
        <v>1766</v>
      </c>
      <c r="C97" s="7">
        <v>154414</v>
      </c>
      <c r="D97" s="7" t="s">
        <v>1387</v>
      </c>
      <c r="E97" s="7">
        <v>9</v>
      </c>
      <c r="F97" s="7">
        <v>14</v>
      </c>
      <c r="G97" s="7">
        <v>17.43</v>
      </c>
      <c r="H97" s="7" t="s">
        <v>895</v>
      </c>
      <c r="I97" s="7" t="s">
        <v>886</v>
      </c>
    </row>
    <row r="98" spans="1:9">
      <c r="A98" s="7">
        <v>96</v>
      </c>
      <c r="B98" s="8" t="s">
        <v>1765</v>
      </c>
      <c r="C98" s="7">
        <v>584517</v>
      </c>
      <c r="D98" s="7" t="s">
        <v>1389</v>
      </c>
      <c r="E98" s="7">
        <v>8</v>
      </c>
      <c r="F98" s="7">
        <v>15</v>
      </c>
      <c r="G98" s="7">
        <v>62.34</v>
      </c>
      <c r="H98" s="7" t="s">
        <v>895</v>
      </c>
      <c r="I98" s="7" t="s">
        <v>897</v>
      </c>
    </row>
    <row r="99" spans="1:9">
      <c r="A99" s="7">
        <v>97</v>
      </c>
      <c r="B99" s="8" t="s">
        <v>1764</v>
      </c>
      <c r="C99" s="7">
        <v>178203</v>
      </c>
      <c r="D99" s="7" t="s">
        <v>1388</v>
      </c>
      <c r="E99" s="7">
        <v>9</v>
      </c>
      <c r="F99" s="7">
        <v>15</v>
      </c>
      <c r="G99" s="7">
        <v>426.69</v>
      </c>
      <c r="H99" s="7" t="s">
        <v>895</v>
      </c>
      <c r="I99" s="7" t="s">
        <v>898</v>
      </c>
    </row>
    <row r="100" spans="1:9">
      <c r="A100" s="7">
        <v>98</v>
      </c>
      <c r="B100" s="8" t="s">
        <v>1763</v>
      </c>
      <c r="C100" s="7">
        <v>330830</v>
      </c>
      <c r="D100" s="7" t="s">
        <v>1390</v>
      </c>
      <c r="E100" s="7">
        <v>11</v>
      </c>
      <c r="F100" s="7">
        <v>13</v>
      </c>
      <c r="G100" s="7">
        <v>182.15</v>
      </c>
      <c r="H100" s="7" t="s">
        <v>895</v>
      </c>
      <c r="I100" s="7" t="s">
        <v>882</v>
      </c>
    </row>
    <row r="101" spans="1:9">
      <c r="A101" s="7">
        <v>99</v>
      </c>
      <c r="B101" s="8" t="s">
        <v>1762</v>
      </c>
      <c r="C101" s="7">
        <v>431681</v>
      </c>
      <c r="D101" s="7" t="s">
        <v>1391</v>
      </c>
      <c r="E101" s="7">
        <v>9</v>
      </c>
      <c r="F101" s="7">
        <v>13</v>
      </c>
      <c r="G101" s="7">
        <v>93.98</v>
      </c>
      <c r="H101" s="7" t="s">
        <v>895</v>
      </c>
      <c r="I101" s="7" t="s">
        <v>887</v>
      </c>
    </row>
    <row r="102" spans="1:9">
      <c r="A102" s="7">
        <v>100</v>
      </c>
      <c r="B102" s="8" t="s">
        <v>1761</v>
      </c>
      <c r="C102" s="7">
        <v>196378</v>
      </c>
      <c r="D102" s="7" t="s">
        <v>1392</v>
      </c>
      <c r="E102" s="7">
        <v>8</v>
      </c>
      <c r="F102" s="7">
        <v>14</v>
      </c>
      <c r="G102" s="7">
        <v>17.329999999999998</v>
      </c>
      <c r="H102" s="7" t="s">
        <v>895</v>
      </c>
      <c r="I102" s="7" t="s">
        <v>881</v>
      </c>
    </row>
    <row r="103" spans="1:9">
      <c r="A103" s="7">
        <v>101</v>
      </c>
      <c r="B103" s="8" t="s">
        <v>1760</v>
      </c>
      <c r="C103" s="7">
        <v>427477</v>
      </c>
      <c r="D103" s="7" t="s">
        <v>1393</v>
      </c>
      <c r="E103" s="7">
        <v>10</v>
      </c>
      <c r="F103" s="7">
        <v>14</v>
      </c>
      <c r="G103" s="7">
        <v>76.540000000000006</v>
      </c>
      <c r="H103" s="7" t="s">
        <v>895</v>
      </c>
      <c r="I103" s="7" t="s">
        <v>896</v>
      </c>
    </row>
    <row r="104" spans="1:9">
      <c r="A104" s="7">
        <v>102</v>
      </c>
      <c r="B104" s="8" t="s">
        <v>1759</v>
      </c>
      <c r="C104" s="7">
        <v>74950</v>
      </c>
      <c r="D104" s="7" t="s">
        <v>1377</v>
      </c>
      <c r="E104" s="7">
        <v>10</v>
      </c>
      <c r="F104" s="7">
        <v>13</v>
      </c>
      <c r="G104" s="7">
        <v>7.06</v>
      </c>
      <c r="H104" s="7" t="s">
        <v>895</v>
      </c>
      <c r="I104" s="7" t="s">
        <v>856</v>
      </c>
    </row>
    <row r="105" spans="1:9">
      <c r="A105" s="7">
        <v>103</v>
      </c>
      <c r="B105" s="8" t="s">
        <v>1758</v>
      </c>
      <c r="C105" s="7">
        <v>190815</v>
      </c>
      <c r="D105" s="7" t="s">
        <v>1378</v>
      </c>
      <c r="E105" s="7">
        <v>5</v>
      </c>
      <c r="F105" s="7">
        <v>12</v>
      </c>
      <c r="G105" s="7">
        <v>68.709999999999994</v>
      </c>
      <c r="H105" s="7" t="s">
        <v>909</v>
      </c>
      <c r="I105" s="7" t="s">
        <v>911</v>
      </c>
    </row>
    <row r="106" spans="1:9">
      <c r="A106" s="7">
        <v>104</v>
      </c>
      <c r="B106" s="8" t="s">
        <v>1757</v>
      </c>
      <c r="C106" s="7">
        <v>236524</v>
      </c>
      <c r="D106" s="7" t="s">
        <v>1376</v>
      </c>
      <c r="E106" s="7">
        <v>5</v>
      </c>
      <c r="F106" s="7">
        <v>13</v>
      </c>
      <c r="G106" s="7">
        <v>136.68</v>
      </c>
      <c r="H106" s="7" t="s">
        <v>909</v>
      </c>
      <c r="I106" s="7" t="s">
        <v>882</v>
      </c>
    </row>
    <row r="107" spans="1:9">
      <c r="A107" s="7">
        <v>105</v>
      </c>
      <c r="B107" s="8" t="s">
        <v>1756</v>
      </c>
      <c r="C107" s="7">
        <v>475094</v>
      </c>
      <c r="D107" s="7" t="s">
        <v>1379</v>
      </c>
      <c r="E107" s="7">
        <v>4</v>
      </c>
      <c r="F107" s="7">
        <v>14</v>
      </c>
      <c r="G107" s="7">
        <v>95.53</v>
      </c>
      <c r="H107" s="7" t="s">
        <v>909</v>
      </c>
      <c r="I107" s="7" t="s">
        <v>881</v>
      </c>
    </row>
    <row r="108" spans="1:9">
      <c r="A108" s="7">
        <v>106</v>
      </c>
      <c r="B108" s="8" t="s">
        <v>1755</v>
      </c>
      <c r="C108" s="7">
        <v>321618</v>
      </c>
      <c r="D108" s="7" t="s">
        <v>1380</v>
      </c>
      <c r="E108" s="7">
        <v>4</v>
      </c>
      <c r="F108" s="7">
        <v>13</v>
      </c>
      <c r="G108" s="7">
        <v>176.53</v>
      </c>
      <c r="H108" s="7" t="s">
        <v>909</v>
      </c>
      <c r="I108" s="7" t="s">
        <v>910</v>
      </c>
    </row>
    <row r="109" spans="1:9">
      <c r="A109" s="7">
        <v>107</v>
      </c>
      <c r="B109" s="8" t="s">
        <v>1754</v>
      </c>
      <c r="C109" s="7">
        <v>243626</v>
      </c>
      <c r="D109" s="7" t="s">
        <v>1372</v>
      </c>
      <c r="E109" s="7">
        <v>5</v>
      </c>
      <c r="F109" s="7">
        <v>14</v>
      </c>
      <c r="G109" s="7">
        <v>62.18</v>
      </c>
      <c r="H109" s="7" t="s">
        <v>909</v>
      </c>
      <c r="I109" s="7" t="s">
        <v>856</v>
      </c>
    </row>
    <row r="110" spans="1:9">
      <c r="A110" s="7">
        <v>108</v>
      </c>
      <c r="B110" s="8" t="s">
        <v>1753</v>
      </c>
      <c r="C110" s="7">
        <v>84722</v>
      </c>
      <c r="D110" s="7" t="s">
        <v>1373</v>
      </c>
      <c r="E110" s="7">
        <v>8</v>
      </c>
      <c r="F110" s="7">
        <v>18</v>
      </c>
      <c r="G110" s="7">
        <v>181.49</v>
      </c>
      <c r="H110" s="7" t="s">
        <v>880</v>
      </c>
      <c r="I110" s="7" t="s">
        <v>870</v>
      </c>
    </row>
    <row r="111" spans="1:9">
      <c r="A111" s="7">
        <v>109</v>
      </c>
      <c r="B111" s="8" t="s">
        <v>1752</v>
      </c>
      <c r="C111" s="7">
        <v>235887</v>
      </c>
      <c r="D111" s="7" t="s">
        <v>1374</v>
      </c>
      <c r="E111" s="7">
        <v>10</v>
      </c>
      <c r="F111" s="7">
        <v>15</v>
      </c>
      <c r="G111" s="7">
        <v>65.27</v>
      </c>
      <c r="H111" s="7" t="s">
        <v>880</v>
      </c>
      <c r="I111" s="7" t="s">
        <v>890</v>
      </c>
    </row>
    <row r="112" spans="1:9">
      <c r="A112" s="7">
        <v>110</v>
      </c>
      <c r="B112" s="8" t="s">
        <v>1751</v>
      </c>
      <c r="C112" s="7">
        <v>142223</v>
      </c>
      <c r="D112" s="7" t="s">
        <v>1371</v>
      </c>
      <c r="E112" s="7">
        <v>12</v>
      </c>
      <c r="F112" s="7">
        <v>16</v>
      </c>
      <c r="G112" s="7">
        <v>218.3</v>
      </c>
      <c r="H112" s="7" t="s">
        <v>880</v>
      </c>
      <c r="I112" s="7" t="s">
        <v>894</v>
      </c>
    </row>
    <row r="113" spans="1:9">
      <c r="A113" s="7">
        <v>111</v>
      </c>
      <c r="B113" s="8" t="s">
        <v>1750</v>
      </c>
      <c r="C113" s="7">
        <v>271753</v>
      </c>
      <c r="D113" s="7" t="s">
        <v>1375</v>
      </c>
      <c r="E113" s="7">
        <v>11</v>
      </c>
      <c r="F113" s="7">
        <v>19</v>
      </c>
      <c r="G113" s="7">
        <v>26.81</v>
      </c>
      <c r="H113" s="7" t="s">
        <v>880</v>
      </c>
      <c r="I113" s="7" t="s">
        <v>886</v>
      </c>
    </row>
    <row r="114" spans="1:9">
      <c r="A114" s="7">
        <v>112</v>
      </c>
      <c r="B114" s="8" t="s">
        <v>1749</v>
      </c>
      <c r="C114" s="7">
        <v>85952</v>
      </c>
      <c r="D114" s="7" t="s">
        <v>1424</v>
      </c>
      <c r="E114" s="7">
        <v>10</v>
      </c>
      <c r="F114" s="7">
        <v>17</v>
      </c>
      <c r="G114" s="7">
        <v>9.8699999999999992</v>
      </c>
      <c r="H114" s="7" t="s">
        <v>880</v>
      </c>
      <c r="I114" s="7" t="s">
        <v>882</v>
      </c>
    </row>
    <row r="115" spans="1:9">
      <c r="A115" s="7">
        <v>113</v>
      </c>
      <c r="B115" s="8" t="s">
        <v>1748</v>
      </c>
      <c r="C115" s="7">
        <v>256584</v>
      </c>
      <c r="D115" s="7" t="s">
        <v>1425</v>
      </c>
      <c r="E115" s="7">
        <v>11</v>
      </c>
      <c r="F115" s="7">
        <v>16</v>
      </c>
      <c r="G115" s="7">
        <v>16.63</v>
      </c>
      <c r="H115" s="7" t="s">
        <v>880</v>
      </c>
      <c r="I115" s="7" t="s">
        <v>885</v>
      </c>
    </row>
    <row r="116" spans="1:9">
      <c r="A116" s="7">
        <v>114</v>
      </c>
      <c r="B116" s="8" t="s">
        <v>1747</v>
      </c>
      <c r="C116" s="7">
        <v>365721</v>
      </c>
      <c r="D116" s="7" t="s">
        <v>1382</v>
      </c>
      <c r="E116" s="7">
        <v>10</v>
      </c>
      <c r="F116" s="7">
        <v>16</v>
      </c>
      <c r="G116" s="7">
        <v>29.67</v>
      </c>
      <c r="H116" s="7" t="s">
        <v>880</v>
      </c>
      <c r="I116" s="7" t="s">
        <v>884</v>
      </c>
    </row>
    <row r="117" spans="1:9">
      <c r="A117" s="7">
        <v>115</v>
      </c>
      <c r="B117" s="8" t="s">
        <v>1746</v>
      </c>
      <c r="C117" s="7">
        <v>292375</v>
      </c>
      <c r="D117" s="7" t="s">
        <v>1566</v>
      </c>
      <c r="E117" s="7">
        <v>9</v>
      </c>
      <c r="F117" s="7">
        <v>16</v>
      </c>
      <c r="G117" s="7">
        <v>39.369999999999997</v>
      </c>
      <c r="H117" s="7" t="s">
        <v>880</v>
      </c>
      <c r="I117" s="7" t="s">
        <v>887</v>
      </c>
    </row>
    <row r="118" spans="1:9">
      <c r="A118" s="7">
        <v>116</v>
      </c>
      <c r="B118" s="8" t="s">
        <v>1745</v>
      </c>
      <c r="C118" s="7">
        <v>228824</v>
      </c>
      <c r="D118" s="7" t="s">
        <v>1573</v>
      </c>
      <c r="E118" s="7">
        <v>9</v>
      </c>
      <c r="F118" s="7">
        <v>17</v>
      </c>
      <c r="G118" s="7">
        <v>36.090000000000003</v>
      </c>
      <c r="H118" s="7" t="s">
        <v>880</v>
      </c>
      <c r="I118" s="7" t="s">
        <v>893</v>
      </c>
    </row>
    <row r="119" spans="1:9">
      <c r="A119" s="7">
        <v>117</v>
      </c>
      <c r="B119" s="8" t="s">
        <v>1744</v>
      </c>
      <c r="C119" s="7">
        <v>322757</v>
      </c>
      <c r="D119" s="7" t="s">
        <v>1572</v>
      </c>
      <c r="E119" s="7">
        <v>9</v>
      </c>
      <c r="F119" s="7">
        <v>19</v>
      </c>
      <c r="G119" s="7">
        <v>41.77</v>
      </c>
      <c r="H119" s="7" t="s">
        <v>880</v>
      </c>
      <c r="I119" s="7" t="s">
        <v>889</v>
      </c>
    </row>
    <row r="120" spans="1:9">
      <c r="A120" s="7">
        <v>118</v>
      </c>
      <c r="B120" s="8" t="s">
        <v>1743</v>
      </c>
      <c r="C120" s="7">
        <v>107107</v>
      </c>
      <c r="D120" s="7" t="s">
        <v>1571</v>
      </c>
      <c r="E120" s="7">
        <v>9</v>
      </c>
      <c r="F120" s="7">
        <v>18</v>
      </c>
      <c r="G120" s="7">
        <v>13.98</v>
      </c>
      <c r="H120" s="7" t="s">
        <v>880</v>
      </c>
      <c r="I120" s="7" t="s">
        <v>881</v>
      </c>
    </row>
    <row r="121" spans="1:9">
      <c r="A121" s="7">
        <v>119</v>
      </c>
      <c r="B121" s="8" t="s">
        <v>1742</v>
      </c>
      <c r="C121" s="7">
        <v>168618</v>
      </c>
      <c r="D121" s="7" t="s">
        <v>1568</v>
      </c>
      <c r="E121" s="7">
        <v>11</v>
      </c>
      <c r="F121" s="7">
        <v>18</v>
      </c>
      <c r="G121" s="7">
        <v>10.210000000000001</v>
      </c>
      <c r="H121" s="7" t="s">
        <v>880</v>
      </c>
      <c r="I121" s="7" t="s">
        <v>892</v>
      </c>
    </row>
    <row r="122" spans="1:9">
      <c r="A122" s="7">
        <v>120</v>
      </c>
      <c r="B122" s="8" t="s">
        <v>1741</v>
      </c>
      <c r="C122" s="7">
        <v>198383</v>
      </c>
      <c r="D122" s="7" t="s">
        <v>1570</v>
      </c>
      <c r="E122" s="7">
        <v>11</v>
      </c>
      <c r="F122" s="7">
        <v>17</v>
      </c>
      <c r="G122" s="7">
        <v>12.09</v>
      </c>
      <c r="H122" s="7" t="s">
        <v>880</v>
      </c>
      <c r="I122" s="7" t="s">
        <v>891</v>
      </c>
    </row>
    <row r="123" spans="1:9">
      <c r="A123" s="7">
        <v>121</v>
      </c>
      <c r="B123" s="8" t="s">
        <v>1740</v>
      </c>
      <c r="C123" s="7">
        <v>122446</v>
      </c>
      <c r="D123" s="7" t="s">
        <v>1574</v>
      </c>
      <c r="E123" s="7">
        <v>10</v>
      </c>
      <c r="F123" s="7">
        <v>19</v>
      </c>
      <c r="G123" s="7">
        <v>14.2</v>
      </c>
      <c r="H123" s="7" t="s">
        <v>880</v>
      </c>
      <c r="I123" s="7" t="s">
        <v>883</v>
      </c>
    </row>
    <row r="124" spans="1:9">
      <c r="A124" s="7">
        <v>122</v>
      </c>
      <c r="B124" s="8" t="s">
        <v>1739</v>
      </c>
      <c r="C124" s="7">
        <v>43105</v>
      </c>
      <c r="D124" s="7" t="s">
        <v>1569</v>
      </c>
      <c r="E124" s="7">
        <v>10</v>
      </c>
      <c r="F124" s="7">
        <v>18</v>
      </c>
      <c r="G124" s="7">
        <v>2.83</v>
      </c>
      <c r="H124" s="7" t="s">
        <v>880</v>
      </c>
      <c r="I124" s="7" t="s">
        <v>856</v>
      </c>
    </row>
    <row r="125" spans="1:9">
      <c r="A125" s="7">
        <v>123</v>
      </c>
      <c r="B125" s="8" t="s">
        <v>1738</v>
      </c>
      <c r="C125" s="7">
        <v>397134</v>
      </c>
      <c r="D125" s="7" t="s">
        <v>1567</v>
      </c>
      <c r="E125" s="7">
        <v>12</v>
      </c>
      <c r="F125" s="7">
        <v>17</v>
      </c>
      <c r="G125" s="7">
        <v>51.47</v>
      </c>
      <c r="H125" s="7" t="s">
        <v>880</v>
      </c>
      <c r="I125" s="7" t="s">
        <v>888</v>
      </c>
    </row>
    <row r="126" spans="1:9">
      <c r="A126" s="7">
        <v>124</v>
      </c>
      <c r="B126" s="8" t="s">
        <v>1737</v>
      </c>
      <c r="C126" s="7">
        <v>526157</v>
      </c>
      <c r="D126" s="7" t="s">
        <v>1580</v>
      </c>
      <c r="E126" s="7">
        <v>6</v>
      </c>
      <c r="F126" s="7">
        <v>7</v>
      </c>
      <c r="G126" s="7">
        <v>39.5</v>
      </c>
      <c r="H126" s="7" t="s">
        <v>854</v>
      </c>
      <c r="I126" s="7" t="s">
        <v>877</v>
      </c>
    </row>
    <row r="127" spans="1:9">
      <c r="A127" s="7">
        <v>125</v>
      </c>
      <c r="B127" s="8" t="s">
        <v>1736</v>
      </c>
      <c r="C127" s="7">
        <v>432028</v>
      </c>
      <c r="D127" s="7" t="s">
        <v>1578</v>
      </c>
      <c r="E127" s="7">
        <v>8</v>
      </c>
      <c r="F127" s="7">
        <v>5</v>
      </c>
      <c r="G127" s="7">
        <v>24.6</v>
      </c>
      <c r="H127" s="7" t="s">
        <v>854</v>
      </c>
      <c r="I127" s="7" t="s">
        <v>879</v>
      </c>
    </row>
    <row r="128" spans="1:9">
      <c r="A128" s="7">
        <v>126</v>
      </c>
      <c r="B128" s="8" t="s">
        <v>1735</v>
      </c>
      <c r="C128" s="7">
        <v>310292</v>
      </c>
      <c r="D128" s="7" t="s">
        <v>1577</v>
      </c>
      <c r="E128" s="7">
        <v>5</v>
      </c>
      <c r="F128" s="7">
        <v>2</v>
      </c>
      <c r="G128" s="7">
        <v>23.6</v>
      </c>
      <c r="H128" s="7" t="s">
        <v>854</v>
      </c>
      <c r="I128" s="7" t="s">
        <v>863</v>
      </c>
    </row>
    <row r="129" spans="1:9">
      <c r="A129" s="7">
        <v>127</v>
      </c>
      <c r="B129" s="8" t="s">
        <v>1734</v>
      </c>
      <c r="C129" s="7">
        <v>554709</v>
      </c>
      <c r="D129" s="7" t="s">
        <v>1575</v>
      </c>
      <c r="E129" s="7">
        <v>4</v>
      </c>
      <c r="F129" s="7">
        <v>4</v>
      </c>
      <c r="G129" s="7">
        <v>41.4</v>
      </c>
      <c r="H129" s="7" t="s">
        <v>854</v>
      </c>
      <c r="I129" s="7" t="s">
        <v>870</v>
      </c>
    </row>
    <row r="130" spans="1:9">
      <c r="A130" s="7">
        <v>128</v>
      </c>
      <c r="B130" s="8" t="s">
        <v>1733</v>
      </c>
      <c r="C130" s="7">
        <v>484478</v>
      </c>
      <c r="D130" s="7" t="s">
        <v>1576</v>
      </c>
      <c r="E130" s="7">
        <v>5</v>
      </c>
      <c r="F130" s="7">
        <v>6</v>
      </c>
      <c r="G130" s="7">
        <v>29.6</v>
      </c>
      <c r="H130" s="7" t="s">
        <v>854</v>
      </c>
      <c r="I130" s="7" t="s">
        <v>875</v>
      </c>
    </row>
    <row r="131" spans="1:9">
      <c r="A131" s="7">
        <v>129</v>
      </c>
      <c r="B131" s="8" t="s">
        <v>1732</v>
      </c>
      <c r="C131" s="7">
        <v>342909</v>
      </c>
      <c r="D131" s="7" t="s">
        <v>1581</v>
      </c>
      <c r="E131" s="7">
        <v>7</v>
      </c>
      <c r="F131" s="7">
        <v>6</v>
      </c>
      <c r="G131" s="7">
        <v>17.05</v>
      </c>
      <c r="H131" s="7" t="s">
        <v>854</v>
      </c>
      <c r="I131" s="7" t="s">
        <v>859</v>
      </c>
    </row>
    <row r="132" spans="1:9">
      <c r="A132" s="7">
        <v>130</v>
      </c>
      <c r="B132" s="8" t="s">
        <v>1731</v>
      </c>
      <c r="C132" s="7">
        <v>401233</v>
      </c>
      <c r="D132" s="7" t="s">
        <v>1582</v>
      </c>
      <c r="E132" s="7">
        <v>4</v>
      </c>
      <c r="F132" s="7">
        <v>7</v>
      </c>
      <c r="G132" s="7">
        <v>20.11</v>
      </c>
      <c r="H132" s="7" t="s">
        <v>854</v>
      </c>
      <c r="I132" s="7" t="s">
        <v>871</v>
      </c>
    </row>
    <row r="133" spans="1:9">
      <c r="A133" s="7">
        <v>131</v>
      </c>
      <c r="B133" s="8" t="s">
        <v>1730</v>
      </c>
      <c r="C133" s="7">
        <v>222566</v>
      </c>
      <c r="D133" s="7" t="s">
        <v>1579</v>
      </c>
      <c r="E133" s="7">
        <v>5</v>
      </c>
      <c r="F133" s="7">
        <v>7</v>
      </c>
      <c r="G133" s="7">
        <v>13.01</v>
      </c>
      <c r="H133" s="7" t="s">
        <v>854</v>
      </c>
      <c r="I133" s="7" t="s">
        <v>872</v>
      </c>
    </row>
    <row r="134" spans="1:9">
      <c r="A134" s="7">
        <v>132</v>
      </c>
      <c r="B134" s="8" t="s">
        <v>1729</v>
      </c>
      <c r="C134" s="7">
        <v>547202</v>
      </c>
      <c r="D134" s="7" t="s">
        <v>1584</v>
      </c>
      <c r="E134" s="7">
        <v>6</v>
      </c>
      <c r="F134" s="7">
        <v>1</v>
      </c>
      <c r="G134" s="7">
        <v>35.44</v>
      </c>
      <c r="H134" s="7" t="s">
        <v>854</v>
      </c>
      <c r="I134" s="7" t="s">
        <v>865</v>
      </c>
    </row>
    <row r="135" spans="1:9">
      <c r="A135" s="7">
        <v>133</v>
      </c>
      <c r="B135" s="8" t="s">
        <v>1728</v>
      </c>
      <c r="C135" s="7">
        <v>331682</v>
      </c>
      <c r="D135" s="7" t="s">
        <v>1586</v>
      </c>
      <c r="E135" s="7">
        <v>5</v>
      </c>
      <c r="F135" s="7">
        <v>1</v>
      </c>
      <c r="G135" s="7">
        <v>20.8</v>
      </c>
      <c r="H135" s="7" t="s">
        <v>854</v>
      </c>
      <c r="I135" s="7" t="s">
        <v>864</v>
      </c>
    </row>
    <row r="136" spans="1:9">
      <c r="A136" s="7">
        <v>134</v>
      </c>
      <c r="B136" s="8" t="s">
        <v>1727</v>
      </c>
      <c r="C136" s="7">
        <v>342429</v>
      </c>
      <c r="D136" s="7" t="s">
        <v>1585</v>
      </c>
      <c r="E136" s="7">
        <v>7</v>
      </c>
      <c r="F136" s="7">
        <v>4</v>
      </c>
      <c r="G136" s="7">
        <v>14.2</v>
      </c>
      <c r="H136" s="7" t="s">
        <v>854</v>
      </c>
      <c r="I136" s="7" t="s">
        <v>860</v>
      </c>
    </row>
    <row r="137" spans="1:9">
      <c r="A137" s="7">
        <v>135</v>
      </c>
      <c r="B137" s="8" t="s">
        <v>1726</v>
      </c>
      <c r="C137" s="7">
        <v>383917</v>
      </c>
      <c r="D137" s="7" t="s">
        <v>1588</v>
      </c>
      <c r="E137" s="7">
        <v>5</v>
      </c>
      <c r="F137" s="7">
        <v>5</v>
      </c>
      <c r="G137" s="7">
        <v>16.36</v>
      </c>
      <c r="H137" s="7" t="s">
        <v>854</v>
      </c>
      <c r="I137" s="7" t="s">
        <v>874</v>
      </c>
    </row>
    <row r="138" spans="1:9">
      <c r="A138" s="7">
        <v>136</v>
      </c>
      <c r="B138" s="8" t="s">
        <v>1725</v>
      </c>
      <c r="C138" s="7">
        <v>364232</v>
      </c>
      <c r="D138" s="7" t="s">
        <v>1590</v>
      </c>
      <c r="E138" s="7">
        <v>5</v>
      </c>
      <c r="F138" s="7">
        <v>4</v>
      </c>
      <c r="G138" s="7">
        <v>23.87</v>
      </c>
      <c r="H138" s="7" t="s">
        <v>854</v>
      </c>
      <c r="I138" s="7" t="s">
        <v>868</v>
      </c>
    </row>
    <row r="139" spans="1:9">
      <c r="A139" s="7">
        <v>137</v>
      </c>
      <c r="B139" s="8" t="s">
        <v>1724</v>
      </c>
      <c r="C139" s="7">
        <v>288543</v>
      </c>
      <c r="D139" s="7" t="s">
        <v>1589</v>
      </c>
      <c r="E139" s="7">
        <v>5</v>
      </c>
      <c r="F139" s="7">
        <v>3</v>
      </c>
      <c r="G139" s="7">
        <v>17.600000000000001</v>
      </c>
      <c r="H139" s="7" t="s">
        <v>854</v>
      </c>
      <c r="I139" s="7" t="s">
        <v>867</v>
      </c>
    </row>
    <row r="140" spans="1:9">
      <c r="A140" s="7">
        <v>138</v>
      </c>
      <c r="B140" s="8" t="s">
        <v>1723</v>
      </c>
      <c r="C140" s="7">
        <v>407416</v>
      </c>
      <c r="D140" s="7" t="s">
        <v>1587</v>
      </c>
      <c r="E140" s="7">
        <v>6</v>
      </c>
      <c r="F140" s="7">
        <v>6</v>
      </c>
      <c r="G140" s="7">
        <v>47.04</v>
      </c>
      <c r="H140" s="7" t="s">
        <v>854</v>
      </c>
      <c r="I140" s="7" t="s">
        <v>876</v>
      </c>
    </row>
    <row r="141" spans="1:9">
      <c r="A141" s="7">
        <v>139</v>
      </c>
      <c r="B141" s="8" t="s">
        <v>1722</v>
      </c>
      <c r="C141" s="7">
        <v>279939</v>
      </c>
      <c r="D141" s="7" t="s">
        <v>1583</v>
      </c>
      <c r="E141" s="7">
        <v>7</v>
      </c>
      <c r="F141" s="7">
        <v>5</v>
      </c>
      <c r="G141" s="7">
        <v>16.850000000000001</v>
      </c>
      <c r="H141" s="7" t="s">
        <v>854</v>
      </c>
      <c r="I141" s="7" t="s">
        <v>858</v>
      </c>
    </row>
    <row r="142" spans="1:9">
      <c r="A142" s="7">
        <v>140</v>
      </c>
      <c r="B142" s="8" t="s">
        <v>1721</v>
      </c>
      <c r="C142" s="7">
        <v>434061</v>
      </c>
      <c r="D142" s="7" t="s">
        <v>1596</v>
      </c>
      <c r="E142" s="7">
        <v>6</v>
      </c>
      <c r="F142" s="7">
        <v>2</v>
      </c>
      <c r="G142" s="7">
        <v>24.57</v>
      </c>
      <c r="H142" s="7" t="s">
        <v>854</v>
      </c>
      <c r="I142" s="7" t="s">
        <v>862</v>
      </c>
    </row>
    <row r="143" spans="1:9">
      <c r="A143" s="7">
        <v>141</v>
      </c>
      <c r="B143" s="8" t="s">
        <v>1720</v>
      </c>
      <c r="C143" s="7">
        <v>615487</v>
      </c>
      <c r="D143" s="7" t="s">
        <v>1592</v>
      </c>
      <c r="E143" s="7">
        <v>8</v>
      </c>
      <c r="F143" s="7">
        <v>6</v>
      </c>
      <c r="G143" s="7">
        <v>33.9</v>
      </c>
      <c r="H143" s="7" t="s">
        <v>854</v>
      </c>
      <c r="I143" s="7" t="s">
        <v>878</v>
      </c>
    </row>
    <row r="144" spans="1:9">
      <c r="A144" s="7">
        <v>142</v>
      </c>
      <c r="B144" s="8" t="s">
        <v>1719</v>
      </c>
      <c r="C144" s="7">
        <v>453634</v>
      </c>
      <c r="D144" s="7" t="s">
        <v>1593</v>
      </c>
      <c r="E144" s="7">
        <v>4</v>
      </c>
      <c r="F144" s="7">
        <v>5</v>
      </c>
      <c r="G144" s="7">
        <v>17.399999999999999</v>
      </c>
      <c r="H144" s="7" t="s">
        <v>854</v>
      </c>
      <c r="I144" s="7" t="s">
        <v>869</v>
      </c>
    </row>
    <row r="145" spans="1:9">
      <c r="A145" s="7">
        <v>143</v>
      </c>
      <c r="B145" s="8" t="s">
        <v>1718</v>
      </c>
      <c r="C145" s="7">
        <v>351837</v>
      </c>
      <c r="D145" s="7" t="s">
        <v>1598</v>
      </c>
      <c r="E145" s="7">
        <v>4</v>
      </c>
      <c r="F145" s="7">
        <v>6</v>
      </c>
      <c r="G145" s="7">
        <v>24.56</v>
      </c>
      <c r="H145" s="7" t="s">
        <v>854</v>
      </c>
      <c r="I145" s="7" t="s">
        <v>873</v>
      </c>
    </row>
    <row r="146" spans="1:9">
      <c r="A146" s="7">
        <v>144</v>
      </c>
      <c r="B146" s="8" t="s">
        <v>1621</v>
      </c>
      <c r="C146" s="7">
        <v>208603</v>
      </c>
      <c r="D146" s="7" t="s">
        <v>1597</v>
      </c>
      <c r="E146" s="7">
        <v>6</v>
      </c>
      <c r="F146" s="7">
        <v>5</v>
      </c>
      <c r="G146" s="7">
        <v>21.87</v>
      </c>
      <c r="H146" s="7" t="s">
        <v>854</v>
      </c>
      <c r="I146" s="7" t="s">
        <v>857</v>
      </c>
    </row>
    <row r="147" spans="1:9">
      <c r="A147" s="7">
        <v>145</v>
      </c>
      <c r="B147" s="8" t="s">
        <v>1615</v>
      </c>
      <c r="C147" s="7">
        <v>464236</v>
      </c>
      <c r="D147" s="7" t="s">
        <v>1591</v>
      </c>
      <c r="E147" s="7">
        <v>4</v>
      </c>
      <c r="F147" s="7">
        <v>3</v>
      </c>
      <c r="G147" s="7">
        <v>29.7</v>
      </c>
      <c r="H147" s="7" t="s">
        <v>854</v>
      </c>
      <c r="I147" s="7" t="s">
        <v>866</v>
      </c>
    </row>
    <row r="148" spans="1:9">
      <c r="A148" s="7">
        <v>146</v>
      </c>
      <c r="B148" s="8" t="s">
        <v>1612</v>
      </c>
      <c r="C148" s="7">
        <v>140595</v>
      </c>
      <c r="D148" s="7" t="s">
        <v>1594</v>
      </c>
      <c r="E148" s="7">
        <v>6</v>
      </c>
      <c r="F148" s="7">
        <v>3</v>
      </c>
      <c r="G148" s="7">
        <v>23.9</v>
      </c>
      <c r="H148" s="7" t="s">
        <v>854</v>
      </c>
      <c r="I148" s="7" t="s">
        <v>855</v>
      </c>
    </row>
    <row r="149" spans="1:9">
      <c r="A149" s="7">
        <v>147</v>
      </c>
      <c r="B149" s="8" t="s">
        <v>1611</v>
      </c>
      <c r="C149" s="7">
        <v>114967</v>
      </c>
      <c r="D149" s="7" t="s">
        <v>1595</v>
      </c>
      <c r="E149" s="7">
        <v>6</v>
      </c>
      <c r="F149" s="7">
        <v>4</v>
      </c>
      <c r="G149" s="7">
        <v>9.9600000000000009</v>
      </c>
      <c r="H149" s="7" t="s">
        <v>854</v>
      </c>
      <c r="I149" s="7" t="s">
        <v>856</v>
      </c>
    </row>
    <row r="150" spans="1:9">
      <c r="A150" s="7">
        <v>148</v>
      </c>
      <c r="B150" s="8" t="s">
        <v>1613</v>
      </c>
      <c r="C150" s="7">
        <v>391655</v>
      </c>
      <c r="D150" s="7" t="s">
        <v>1603</v>
      </c>
      <c r="E150" s="7">
        <v>8</v>
      </c>
      <c r="F150" s="7">
        <v>4</v>
      </c>
      <c r="G150" s="7">
        <v>18.5</v>
      </c>
      <c r="H150" s="7" t="s">
        <v>854</v>
      </c>
      <c r="I150" s="7" t="s">
        <v>861</v>
      </c>
    </row>
    <row r="151" spans="1:9">
      <c r="A151" s="7">
        <v>149</v>
      </c>
      <c r="B151" s="8" t="s">
        <v>1614</v>
      </c>
      <c r="C151" s="7">
        <v>191233</v>
      </c>
      <c r="D151" s="7" t="s">
        <v>1500</v>
      </c>
      <c r="E151" s="7">
        <v>4</v>
      </c>
      <c r="F151" s="7">
        <v>11</v>
      </c>
      <c r="G151" s="7">
        <v>465.23</v>
      </c>
      <c r="H151" s="7" t="s">
        <v>914</v>
      </c>
      <c r="I151" s="7" t="s">
        <v>1501</v>
      </c>
    </row>
    <row r="152" spans="1:9">
      <c r="A152" s="7">
        <v>150</v>
      </c>
      <c r="B152" s="8" t="s">
        <v>1622</v>
      </c>
      <c r="C152" s="7">
        <v>327270</v>
      </c>
      <c r="D152" s="7" t="s">
        <v>1601</v>
      </c>
      <c r="E152" s="7">
        <v>12</v>
      </c>
      <c r="F152" s="7">
        <v>15</v>
      </c>
      <c r="G152" s="7">
        <v>73.47</v>
      </c>
      <c r="H152" s="7" t="s">
        <v>912</v>
      </c>
      <c r="I152" s="7" t="s">
        <v>886</v>
      </c>
    </row>
    <row r="153" spans="1:9">
      <c r="A153" s="7">
        <v>151</v>
      </c>
      <c r="B153" s="8" t="s">
        <v>1623</v>
      </c>
      <c r="C153" s="7">
        <v>164738</v>
      </c>
      <c r="D153" s="7" t="s">
        <v>1604</v>
      </c>
      <c r="E153" s="7">
        <v>12</v>
      </c>
      <c r="F153" s="7">
        <v>14</v>
      </c>
      <c r="G153" s="7">
        <v>36.07</v>
      </c>
      <c r="H153" s="7" t="s">
        <v>912</v>
      </c>
      <c r="I153" s="7" t="s">
        <v>882</v>
      </c>
    </row>
    <row r="154" spans="1:9">
      <c r="A154" s="7">
        <v>152</v>
      </c>
      <c r="B154" s="8" t="s">
        <v>1624</v>
      </c>
      <c r="C154" s="7">
        <v>180756</v>
      </c>
      <c r="D154" s="7" t="s">
        <v>1605</v>
      </c>
      <c r="E154" s="7">
        <v>12</v>
      </c>
      <c r="F154" s="7">
        <v>13</v>
      </c>
      <c r="G154" s="7">
        <v>157.35</v>
      </c>
      <c r="H154" s="7" t="s">
        <v>912</v>
      </c>
      <c r="I154" s="7" t="s">
        <v>887</v>
      </c>
    </row>
    <row r="155" spans="1:9">
      <c r="A155" s="7">
        <v>153</v>
      </c>
      <c r="B155" s="8" t="s">
        <v>1625</v>
      </c>
      <c r="C155" s="7">
        <v>203232</v>
      </c>
      <c r="D155" s="7" t="s">
        <v>1602</v>
      </c>
      <c r="E155" s="7">
        <v>11</v>
      </c>
      <c r="F155" s="7">
        <v>15</v>
      </c>
      <c r="G155" s="7">
        <v>758.13</v>
      </c>
      <c r="H155" s="7" t="s">
        <v>912</v>
      </c>
      <c r="I155" s="7" t="s">
        <v>913</v>
      </c>
    </row>
    <row r="156" spans="1:9">
      <c r="A156" s="7">
        <v>154</v>
      </c>
      <c r="B156" s="8" t="s">
        <v>1717</v>
      </c>
      <c r="C156" s="7">
        <v>229589</v>
      </c>
      <c r="D156" s="7" t="s">
        <v>1600</v>
      </c>
      <c r="E156" s="7">
        <v>11</v>
      </c>
      <c r="F156" s="7">
        <v>14</v>
      </c>
      <c r="G156" s="7">
        <v>37.01</v>
      </c>
      <c r="H156" s="7" t="s">
        <v>912</v>
      </c>
      <c r="I156" s="7" t="s">
        <v>856</v>
      </c>
    </row>
    <row r="157" spans="1:9">
      <c r="A157" s="7">
        <v>155</v>
      </c>
      <c r="B157" s="8" t="s">
        <v>1716</v>
      </c>
      <c r="C157" s="7">
        <v>58296</v>
      </c>
      <c r="D157" s="7" t="s">
        <v>1606</v>
      </c>
      <c r="E157" s="7">
        <v>1</v>
      </c>
      <c r="F157" s="7">
        <v>3</v>
      </c>
      <c r="G157" s="7">
        <v>411.4</v>
      </c>
      <c r="H157" s="7" t="s">
        <v>899</v>
      </c>
      <c r="I157" s="7" t="s">
        <v>905</v>
      </c>
    </row>
    <row r="158" spans="1:9">
      <c r="A158" s="7">
        <v>156</v>
      </c>
      <c r="B158" s="8" t="s">
        <v>1715</v>
      </c>
      <c r="C158" s="7">
        <v>317785</v>
      </c>
      <c r="D158" s="7" t="s">
        <v>1599</v>
      </c>
      <c r="E158" s="7">
        <v>2</v>
      </c>
      <c r="F158" s="7">
        <v>5</v>
      </c>
      <c r="G158" s="7">
        <v>45.57</v>
      </c>
      <c r="H158" s="7" t="s">
        <v>899</v>
      </c>
      <c r="I158" s="7" t="s">
        <v>904</v>
      </c>
    </row>
    <row r="159" spans="1:9">
      <c r="A159" s="7">
        <v>157</v>
      </c>
      <c r="B159" s="8" t="s">
        <v>1714</v>
      </c>
      <c r="C159" s="7">
        <v>388535</v>
      </c>
      <c r="D159" s="7" t="s">
        <v>1607</v>
      </c>
      <c r="E159" s="7">
        <v>2</v>
      </c>
      <c r="F159" s="7">
        <v>7</v>
      </c>
      <c r="G159" s="7">
        <v>24.84</v>
      </c>
      <c r="H159" s="7" t="s">
        <v>899</v>
      </c>
      <c r="I159" s="7" t="s">
        <v>900</v>
      </c>
    </row>
    <row r="160" spans="1:9">
      <c r="A160" s="7">
        <v>158</v>
      </c>
      <c r="B160" s="8" t="s">
        <v>1713</v>
      </c>
      <c r="C160" s="7">
        <v>505791</v>
      </c>
      <c r="D160" s="7" t="s">
        <v>1394</v>
      </c>
      <c r="E160" s="7">
        <v>2</v>
      </c>
      <c r="F160" s="7">
        <v>8</v>
      </c>
      <c r="G160" s="7">
        <v>57.02</v>
      </c>
      <c r="H160" s="7" t="s">
        <v>899</v>
      </c>
      <c r="I160" s="7" t="s">
        <v>902</v>
      </c>
    </row>
    <row r="161" spans="1:10">
      <c r="A161" s="7">
        <v>159</v>
      </c>
      <c r="B161" s="8" t="s">
        <v>1712</v>
      </c>
      <c r="C161" s="7">
        <v>68950</v>
      </c>
      <c r="D161" s="7" t="s">
        <v>1398</v>
      </c>
      <c r="E161" s="7">
        <v>1</v>
      </c>
      <c r="F161" s="7">
        <v>5</v>
      </c>
      <c r="G161" s="7">
        <v>7.19</v>
      </c>
      <c r="H161" s="7" t="s">
        <v>899</v>
      </c>
      <c r="I161" s="7" t="s">
        <v>882</v>
      </c>
    </row>
    <row r="162" spans="1:10">
      <c r="A162" s="7">
        <v>160</v>
      </c>
      <c r="B162" s="8" t="s">
        <v>1711</v>
      </c>
      <c r="C162" s="7">
        <v>527153</v>
      </c>
      <c r="D162" s="7" t="s">
        <v>1395</v>
      </c>
      <c r="E162" s="7">
        <v>2</v>
      </c>
      <c r="F162" s="7">
        <v>6</v>
      </c>
      <c r="G162" s="7">
        <v>32</v>
      </c>
      <c r="H162" s="7" t="s">
        <v>899</v>
      </c>
      <c r="I162" s="7" t="s">
        <v>903</v>
      </c>
    </row>
    <row r="163" spans="1:10">
      <c r="A163" s="7">
        <v>161</v>
      </c>
      <c r="B163" s="8" t="s">
        <v>1710</v>
      </c>
      <c r="C163" s="7">
        <v>477567</v>
      </c>
      <c r="D163" s="7" t="s">
        <v>1400</v>
      </c>
      <c r="E163" s="7">
        <v>1</v>
      </c>
      <c r="F163" s="7">
        <v>4</v>
      </c>
      <c r="G163" s="7">
        <v>117.09</v>
      </c>
      <c r="H163" s="7" t="s">
        <v>899</v>
      </c>
      <c r="I163" s="7" t="s">
        <v>881</v>
      </c>
    </row>
    <row r="164" spans="1:10">
      <c r="A164" s="7">
        <v>162</v>
      </c>
      <c r="B164" s="8" t="s">
        <v>1709</v>
      </c>
      <c r="C164" s="7">
        <v>299734</v>
      </c>
      <c r="D164" s="7" t="s">
        <v>1396</v>
      </c>
      <c r="E164" s="7">
        <v>1</v>
      </c>
      <c r="F164" s="7">
        <v>8</v>
      </c>
      <c r="G164" s="7">
        <v>54.95</v>
      </c>
      <c r="H164" s="7" t="s">
        <v>899</v>
      </c>
      <c r="I164" s="7" t="s">
        <v>901</v>
      </c>
    </row>
    <row r="165" spans="1:10">
      <c r="A165" s="7">
        <v>163</v>
      </c>
      <c r="C165" s="7">
        <v>17735</v>
      </c>
      <c r="D165" s="7" t="s">
        <v>1397</v>
      </c>
      <c r="E165" s="7">
        <v>0</v>
      </c>
      <c r="F165" s="7">
        <v>8</v>
      </c>
      <c r="G165" s="7">
        <v>172.9</v>
      </c>
      <c r="H165" s="7" t="s">
        <v>899</v>
      </c>
      <c r="I165" s="7" t="s">
        <v>906</v>
      </c>
      <c r="J165" s="8" t="s">
        <v>1707</v>
      </c>
    </row>
    <row r="166" spans="1:10">
      <c r="A166" s="7">
        <v>164</v>
      </c>
      <c r="B166" s="8" t="s">
        <v>1708</v>
      </c>
      <c r="C166" s="7">
        <v>105029</v>
      </c>
      <c r="D166" s="7" t="s">
        <v>1399</v>
      </c>
      <c r="E166" s="7">
        <v>1</v>
      </c>
      <c r="F166" s="7">
        <v>7</v>
      </c>
      <c r="G166" s="7">
        <v>140.29</v>
      </c>
      <c r="H166" s="7" t="s">
        <v>899</v>
      </c>
      <c r="I166" s="7" t="s">
        <v>856</v>
      </c>
    </row>
    <row r="167" spans="1:10">
      <c r="A167" s="7">
        <v>165</v>
      </c>
      <c r="B167" t="s">
        <v>782</v>
      </c>
      <c r="C167" s="7">
        <v>33413</v>
      </c>
      <c r="D167" s="7" t="s">
        <v>1499</v>
      </c>
      <c r="E167" s="7">
        <v>1</v>
      </c>
      <c r="F167" s="7">
        <v>22</v>
      </c>
      <c r="G167" s="7">
        <v>495.98</v>
      </c>
      <c r="H167" s="7" t="s">
        <v>1009</v>
      </c>
      <c r="I167" s="7" t="s">
        <v>1022</v>
      </c>
    </row>
    <row r="168" spans="1:10">
      <c r="A168" s="7">
        <v>166</v>
      </c>
      <c r="B168" s="8" t="s">
        <v>1706</v>
      </c>
      <c r="C168" s="7">
        <v>59975</v>
      </c>
      <c r="D168" s="7" t="s">
        <v>1511</v>
      </c>
      <c r="E168" s="7">
        <v>3</v>
      </c>
      <c r="F168" s="7">
        <v>22</v>
      </c>
      <c r="G168" s="7">
        <v>775.85</v>
      </c>
      <c r="H168" s="7" t="s">
        <v>1009</v>
      </c>
      <c r="I168" s="7" t="s">
        <v>1018</v>
      </c>
    </row>
    <row r="169" spans="1:10">
      <c r="A169" s="7">
        <v>167</v>
      </c>
      <c r="B169" s="8" t="s">
        <v>1705</v>
      </c>
      <c r="C169" s="7">
        <v>26245</v>
      </c>
      <c r="D169" s="7" t="s">
        <v>1508</v>
      </c>
      <c r="E169" s="7">
        <v>3</v>
      </c>
      <c r="F169" s="7">
        <v>18</v>
      </c>
      <c r="G169" s="7">
        <v>547.37</v>
      </c>
      <c r="H169" s="7" t="s">
        <v>1009</v>
      </c>
      <c r="I169" s="7" t="s">
        <v>1016</v>
      </c>
    </row>
    <row r="170" spans="1:10">
      <c r="A170" s="7">
        <v>168</v>
      </c>
      <c r="B170" s="8" t="s">
        <v>1704</v>
      </c>
      <c r="C170" s="7">
        <v>138071</v>
      </c>
      <c r="D170" s="7" t="s">
        <v>1502</v>
      </c>
      <c r="E170" s="7">
        <v>5</v>
      </c>
      <c r="F170" s="7">
        <v>20</v>
      </c>
      <c r="G170" s="7">
        <v>446.08</v>
      </c>
      <c r="H170" s="7" t="s">
        <v>1009</v>
      </c>
      <c r="I170" s="7" t="s">
        <v>1014</v>
      </c>
    </row>
    <row r="171" spans="1:10">
      <c r="A171" s="7">
        <v>169</v>
      </c>
      <c r="B171" s="8" t="s">
        <v>1703</v>
      </c>
      <c r="C171" s="7">
        <v>23189</v>
      </c>
      <c r="D171" s="7" t="s">
        <v>1512</v>
      </c>
      <c r="E171" s="7">
        <v>4</v>
      </c>
      <c r="F171" s="7">
        <v>18</v>
      </c>
      <c r="G171" s="7">
        <v>443.01</v>
      </c>
      <c r="H171" s="7" t="s">
        <v>1009</v>
      </c>
      <c r="I171" s="7" t="s">
        <v>1017</v>
      </c>
    </row>
    <row r="172" spans="1:10">
      <c r="A172" s="7">
        <v>170</v>
      </c>
      <c r="B172" s="8" t="s">
        <v>1702</v>
      </c>
      <c r="C172" s="7">
        <v>85081</v>
      </c>
      <c r="D172" s="7" t="s">
        <v>1506</v>
      </c>
      <c r="E172" s="7">
        <v>1</v>
      </c>
      <c r="F172" s="7">
        <v>20</v>
      </c>
      <c r="G172" s="7">
        <v>603.69000000000005</v>
      </c>
      <c r="H172" s="7" t="s">
        <v>1009</v>
      </c>
      <c r="I172" s="7" t="s">
        <v>1013</v>
      </c>
    </row>
    <row r="173" spans="1:10">
      <c r="A173" s="7">
        <v>171</v>
      </c>
      <c r="B173" s="8" t="s">
        <v>1701</v>
      </c>
      <c r="C173" s="7">
        <v>39718</v>
      </c>
      <c r="D173" s="7" t="s">
        <v>1505</v>
      </c>
      <c r="E173" s="7">
        <v>2</v>
      </c>
      <c r="F173" s="7">
        <v>18</v>
      </c>
      <c r="G173" s="7">
        <v>455.09</v>
      </c>
      <c r="H173" s="7" t="s">
        <v>1009</v>
      </c>
      <c r="I173" s="7" t="s">
        <v>1015</v>
      </c>
    </row>
    <row r="174" spans="1:10">
      <c r="A174" s="7">
        <v>172</v>
      </c>
      <c r="B174" s="8" t="s">
        <v>1700</v>
      </c>
      <c r="C174" s="7">
        <v>229134</v>
      </c>
      <c r="D174" s="7" t="s">
        <v>1510</v>
      </c>
      <c r="E174" s="7">
        <v>0</v>
      </c>
      <c r="F174" s="7">
        <v>20</v>
      </c>
      <c r="G174" s="7">
        <v>47.32</v>
      </c>
      <c r="H174" s="7" t="s">
        <v>1009</v>
      </c>
      <c r="I174" s="7" t="s">
        <v>1010</v>
      </c>
    </row>
    <row r="175" spans="1:10">
      <c r="A175" s="7">
        <v>173</v>
      </c>
      <c r="B175" s="8" t="s">
        <v>1699</v>
      </c>
      <c r="C175" s="7">
        <v>72905</v>
      </c>
      <c r="D175" s="7" t="s">
        <v>1503</v>
      </c>
      <c r="E175" s="7">
        <v>1</v>
      </c>
      <c r="F175" s="7">
        <v>19</v>
      </c>
      <c r="G175" s="7">
        <v>436.4</v>
      </c>
      <c r="H175" s="7" t="s">
        <v>1009</v>
      </c>
      <c r="I175" s="7" t="s">
        <v>1025</v>
      </c>
    </row>
    <row r="176" spans="1:10">
      <c r="A176" s="7">
        <v>174</v>
      </c>
      <c r="B176" s="8" t="s">
        <v>1698</v>
      </c>
      <c r="C176" s="7">
        <v>38705</v>
      </c>
      <c r="D176" s="7" t="s">
        <v>1504</v>
      </c>
      <c r="E176" s="7">
        <v>3</v>
      </c>
      <c r="F176" s="7">
        <v>21</v>
      </c>
      <c r="G176" s="7">
        <v>663.16</v>
      </c>
      <c r="H176" s="7" t="s">
        <v>1009</v>
      </c>
      <c r="I176" s="7" t="s">
        <v>1019</v>
      </c>
    </row>
    <row r="177" spans="1:9">
      <c r="A177" s="7">
        <v>175</v>
      </c>
      <c r="B177" s="8" t="s">
        <v>1697</v>
      </c>
      <c r="C177" s="7">
        <v>254751</v>
      </c>
      <c r="D177" s="7" t="s">
        <v>1507</v>
      </c>
      <c r="E177" s="7">
        <v>4</v>
      </c>
      <c r="F177" s="7">
        <v>20</v>
      </c>
      <c r="G177" s="7">
        <v>907.35</v>
      </c>
      <c r="H177" s="7" t="s">
        <v>1009</v>
      </c>
      <c r="I177" s="7" t="s">
        <v>1012</v>
      </c>
    </row>
    <row r="178" spans="1:9">
      <c r="A178" s="7">
        <v>176</v>
      </c>
      <c r="B178" s="8" t="s">
        <v>1696</v>
      </c>
      <c r="C178" s="7">
        <v>34396</v>
      </c>
      <c r="D178" s="7" t="s">
        <v>1509</v>
      </c>
      <c r="E178" s="7">
        <v>0</v>
      </c>
      <c r="F178" s="7">
        <v>19</v>
      </c>
      <c r="G178" s="7">
        <v>653.13</v>
      </c>
      <c r="H178" s="7" t="s">
        <v>1009</v>
      </c>
      <c r="I178" s="7" t="s">
        <v>1031</v>
      </c>
    </row>
    <row r="179" spans="1:9">
      <c r="A179" s="7">
        <v>177</v>
      </c>
      <c r="B179" s="8" t="s">
        <v>1695</v>
      </c>
      <c r="C179" s="7">
        <v>263166</v>
      </c>
      <c r="D179" s="7" t="s">
        <v>1517</v>
      </c>
      <c r="E179" s="7">
        <v>4</v>
      </c>
      <c r="F179" s="7">
        <v>21</v>
      </c>
      <c r="G179" s="7">
        <v>501.3</v>
      </c>
      <c r="H179" s="7" t="s">
        <v>1009</v>
      </c>
      <c r="I179" s="7" t="s">
        <v>1011</v>
      </c>
    </row>
    <row r="180" spans="1:9">
      <c r="A180" s="7">
        <v>178</v>
      </c>
      <c r="B180" s="8" t="s">
        <v>1694</v>
      </c>
      <c r="C180" s="7">
        <v>48141</v>
      </c>
      <c r="D180" s="7" t="s">
        <v>1514</v>
      </c>
      <c r="E180" s="7">
        <v>1</v>
      </c>
      <c r="F180" s="7">
        <v>17</v>
      </c>
      <c r="G180" s="7">
        <v>472.97</v>
      </c>
      <c r="H180" s="7" t="s">
        <v>1009</v>
      </c>
      <c r="I180" s="7" t="s">
        <v>1027</v>
      </c>
    </row>
    <row r="181" spans="1:9">
      <c r="A181" s="7">
        <v>179</v>
      </c>
      <c r="B181" s="8" t="s">
        <v>1693</v>
      </c>
      <c r="C181" s="7">
        <v>52823</v>
      </c>
      <c r="D181" s="7" t="s">
        <v>1516</v>
      </c>
      <c r="E181" s="7">
        <v>1</v>
      </c>
      <c r="F181" s="7">
        <v>21</v>
      </c>
      <c r="G181" s="7">
        <v>544.48</v>
      </c>
      <c r="H181" s="7" t="s">
        <v>1009</v>
      </c>
      <c r="I181" s="7" t="s">
        <v>1024</v>
      </c>
    </row>
    <row r="182" spans="1:9">
      <c r="A182" s="7">
        <v>180</v>
      </c>
      <c r="B182" s="8" t="s">
        <v>1692</v>
      </c>
      <c r="C182" s="7">
        <v>45985</v>
      </c>
      <c r="D182" s="7" t="s">
        <v>1518</v>
      </c>
      <c r="E182" s="7">
        <v>2</v>
      </c>
      <c r="F182" s="7">
        <v>23</v>
      </c>
      <c r="G182" s="7">
        <v>391.81</v>
      </c>
      <c r="H182" s="7" t="s">
        <v>1009</v>
      </c>
      <c r="I182" s="7" t="s">
        <v>1029</v>
      </c>
    </row>
    <row r="183" spans="1:9">
      <c r="A183" s="7">
        <v>181</v>
      </c>
      <c r="B183" s="8" t="s">
        <v>1691</v>
      </c>
      <c r="C183" s="7">
        <v>38578</v>
      </c>
      <c r="D183" s="7" t="s">
        <v>1519</v>
      </c>
      <c r="E183" s="7">
        <v>2</v>
      </c>
      <c r="F183" s="7">
        <v>17</v>
      </c>
      <c r="G183" s="7">
        <v>518.65</v>
      </c>
      <c r="H183" s="7" t="s">
        <v>1009</v>
      </c>
      <c r="I183" s="7" t="s">
        <v>1028</v>
      </c>
    </row>
    <row r="184" spans="1:9">
      <c r="A184" s="7">
        <v>182</v>
      </c>
      <c r="B184" s="8" t="s">
        <v>1690</v>
      </c>
      <c r="C184" s="7">
        <v>35397</v>
      </c>
      <c r="D184" s="7" t="s">
        <v>1522</v>
      </c>
      <c r="E184" s="7">
        <v>2</v>
      </c>
      <c r="F184" s="7">
        <v>22</v>
      </c>
      <c r="G184" s="7">
        <v>617.96</v>
      </c>
      <c r="H184" s="7" t="s">
        <v>1009</v>
      </c>
      <c r="I184" s="7" t="s">
        <v>1021</v>
      </c>
    </row>
    <row r="185" spans="1:9">
      <c r="A185" s="7">
        <v>183</v>
      </c>
      <c r="B185" s="8" t="s">
        <v>1689</v>
      </c>
      <c r="C185" s="7">
        <v>28133</v>
      </c>
      <c r="D185" s="7" t="s">
        <v>1520</v>
      </c>
      <c r="E185" s="7">
        <v>0</v>
      </c>
      <c r="F185" s="7">
        <v>22</v>
      </c>
      <c r="G185" s="7">
        <v>420.32</v>
      </c>
      <c r="H185" s="7" t="s">
        <v>1009</v>
      </c>
      <c r="I185" s="7" t="s">
        <v>1030</v>
      </c>
    </row>
    <row r="186" spans="1:9">
      <c r="A186" s="7">
        <v>184</v>
      </c>
      <c r="B186" s="8" t="s">
        <v>1688</v>
      </c>
      <c r="C186" s="7">
        <v>29242</v>
      </c>
      <c r="D186" s="7" t="s">
        <v>1513</v>
      </c>
      <c r="E186" s="7">
        <v>1</v>
      </c>
      <c r="F186" s="7">
        <v>18</v>
      </c>
      <c r="G186" s="7">
        <v>392.77</v>
      </c>
      <c r="H186" s="7" t="s">
        <v>1009</v>
      </c>
      <c r="I186" s="7" t="s">
        <v>1026</v>
      </c>
    </row>
    <row r="187" spans="1:9">
      <c r="A187" s="7">
        <v>185</v>
      </c>
      <c r="B187" s="8" t="s">
        <v>1687</v>
      </c>
      <c r="C187" s="7">
        <v>65184</v>
      </c>
      <c r="D187" s="7" t="s">
        <v>1523</v>
      </c>
      <c r="E187" s="7">
        <v>0</v>
      </c>
      <c r="F187" s="7">
        <v>21</v>
      </c>
      <c r="G187" s="7">
        <v>887.47</v>
      </c>
      <c r="H187" s="7" t="s">
        <v>1009</v>
      </c>
      <c r="I187" s="7" t="s">
        <v>1023</v>
      </c>
    </row>
    <row r="188" spans="1:9">
      <c r="A188" s="7">
        <v>186</v>
      </c>
      <c r="B188" s="8" t="s">
        <v>1686</v>
      </c>
      <c r="C188" s="7">
        <v>58331</v>
      </c>
      <c r="D188" s="7" t="s">
        <v>1521</v>
      </c>
      <c r="E188" s="7">
        <v>4</v>
      </c>
      <c r="F188" s="7">
        <v>19</v>
      </c>
      <c r="G188" s="7">
        <v>786.23</v>
      </c>
      <c r="H188" s="7" t="s">
        <v>1009</v>
      </c>
      <c r="I188" s="7" t="s">
        <v>1020</v>
      </c>
    </row>
    <row r="189" spans="1:9">
      <c r="A189" s="7">
        <v>187</v>
      </c>
      <c r="B189" s="8" t="s">
        <v>1685</v>
      </c>
      <c r="C189" s="7">
        <v>51887</v>
      </c>
      <c r="D189" s="7" t="s">
        <v>1515</v>
      </c>
      <c r="E189" s="7">
        <v>1</v>
      </c>
      <c r="F189" s="7">
        <v>16</v>
      </c>
      <c r="G189" s="7">
        <v>606.9</v>
      </c>
      <c r="H189" s="7" t="s">
        <v>994</v>
      </c>
      <c r="I189" s="7" t="s">
        <v>1007</v>
      </c>
    </row>
    <row r="190" spans="1:9">
      <c r="A190" s="7">
        <v>188</v>
      </c>
      <c r="B190" s="8" t="s">
        <v>1684</v>
      </c>
      <c r="C190" s="7">
        <v>259094</v>
      </c>
      <c r="D190" s="7" t="s">
        <v>1533</v>
      </c>
      <c r="E190" s="7">
        <v>2</v>
      </c>
      <c r="F190" s="7">
        <v>14</v>
      </c>
      <c r="G190" s="7">
        <v>234.74</v>
      </c>
      <c r="H190" s="7" t="s">
        <v>994</v>
      </c>
      <c r="I190" s="7" t="s">
        <v>996</v>
      </c>
    </row>
    <row r="191" spans="1:9">
      <c r="A191" s="7">
        <v>189</v>
      </c>
      <c r="B191" s="8" t="s">
        <v>1683</v>
      </c>
      <c r="C191" s="7">
        <v>78991</v>
      </c>
      <c r="D191" s="7" t="s">
        <v>1532</v>
      </c>
      <c r="E191" s="7">
        <v>3</v>
      </c>
      <c r="F191" s="7">
        <v>15</v>
      </c>
      <c r="G191" s="7">
        <v>545.05999999999995</v>
      </c>
      <c r="H191" s="7" t="s">
        <v>994</v>
      </c>
      <c r="I191" s="7" t="s">
        <v>1000</v>
      </c>
    </row>
    <row r="192" spans="1:9">
      <c r="A192" s="7">
        <v>190</v>
      </c>
      <c r="B192" s="8" t="s">
        <v>1682</v>
      </c>
      <c r="C192" s="7">
        <v>76854</v>
      </c>
      <c r="D192" s="7" t="s">
        <v>1530</v>
      </c>
      <c r="E192" s="7">
        <v>5</v>
      </c>
      <c r="F192" s="7">
        <v>17</v>
      </c>
      <c r="G192" s="7">
        <v>752.74</v>
      </c>
      <c r="H192" s="7" t="s">
        <v>994</v>
      </c>
      <c r="I192" s="7" t="s">
        <v>999</v>
      </c>
    </row>
    <row r="193" spans="1:9">
      <c r="A193" s="7">
        <v>191</v>
      </c>
      <c r="B193" s="8" t="s">
        <v>1681</v>
      </c>
      <c r="C193" s="7">
        <v>22417</v>
      </c>
      <c r="D193" s="7" t="s">
        <v>1527</v>
      </c>
      <c r="E193" s="7">
        <v>5</v>
      </c>
      <c r="F193" s="7">
        <v>15</v>
      </c>
      <c r="G193" s="7">
        <v>631.67999999999995</v>
      </c>
      <c r="H193" s="7" t="s">
        <v>994</v>
      </c>
      <c r="I193" s="7" t="s">
        <v>1003</v>
      </c>
    </row>
    <row r="194" spans="1:9">
      <c r="A194" s="7">
        <v>192</v>
      </c>
      <c r="B194" s="8" t="s">
        <v>1680</v>
      </c>
      <c r="C194" s="7">
        <v>49980</v>
      </c>
      <c r="D194" s="7" t="s">
        <v>1525</v>
      </c>
      <c r="E194" s="7">
        <v>2</v>
      </c>
      <c r="F194" s="7">
        <v>15</v>
      </c>
      <c r="G194" s="7">
        <v>493.54</v>
      </c>
      <c r="H194" s="7" t="s">
        <v>994</v>
      </c>
      <c r="I194" s="7" t="s">
        <v>1008</v>
      </c>
    </row>
    <row r="195" spans="1:9">
      <c r="A195" s="7">
        <v>193</v>
      </c>
      <c r="B195" s="8" t="s">
        <v>1679</v>
      </c>
      <c r="C195" s="7">
        <v>25542</v>
      </c>
      <c r="D195" s="7" t="s">
        <v>1526</v>
      </c>
      <c r="E195" s="7">
        <v>3</v>
      </c>
      <c r="F195" s="7">
        <v>17</v>
      </c>
      <c r="G195" s="7">
        <v>495.75</v>
      </c>
      <c r="H195" s="7" t="s">
        <v>994</v>
      </c>
      <c r="I195" s="7" t="s">
        <v>1006</v>
      </c>
    </row>
    <row r="196" spans="1:9">
      <c r="A196" s="7">
        <v>194</v>
      </c>
      <c r="B196" s="8" t="s">
        <v>1678</v>
      </c>
      <c r="C196" s="7">
        <v>87465</v>
      </c>
      <c r="D196" s="7" t="s">
        <v>1524</v>
      </c>
      <c r="E196" s="7">
        <v>4</v>
      </c>
      <c r="F196" s="7">
        <v>15</v>
      </c>
      <c r="G196" s="7">
        <v>821</v>
      </c>
      <c r="H196" s="7" t="s">
        <v>994</v>
      </c>
      <c r="I196" s="7" t="s">
        <v>1001</v>
      </c>
    </row>
    <row r="197" spans="1:9">
      <c r="A197" s="7">
        <v>195</v>
      </c>
      <c r="B197" s="8" t="s">
        <v>1677</v>
      </c>
      <c r="C197" s="7">
        <v>284421</v>
      </c>
      <c r="D197" s="7" t="s">
        <v>1529</v>
      </c>
      <c r="E197" s="7">
        <v>3</v>
      </c>
      <c r="F197" s="7">
        <v>14</v>
      </c>
      <c r="G197" s="7">
        <v>507.1</v>
      </c>
      <c r="H197" s="7" t="s">
        <v>994</v>
      </c>
      <c r="I197" s="7" t="s">
        <v>997</v>
      </c>
    </row>
    <row r="198" spans="1:9">
      <c r="A198" s="7">
        <v>196</v>
      </c>
      <c r="B198" s="8" t="s">
        <v>1676</v>
      </c>
      <c r="C198" s="7">
        <v>24973</v>
      </c>
      <c r="D198" s="7" t="s">
        <v>1531</v>
      </c>
      <c r="E198" s="7">
        <v>4</v>
      </c>
      <c r="F198" s="7">
        <v>17</v>
      </c>
      <c r="G198" s="7">
        <v>596.88</v>
      </c>
      <c r="H198" s="7" t="s">
        <v>994</v>
      </c>
      <c r="I198" s="7" t="s">
        <v>1005</v>
      </c>
    </row>
    <row r="199" spans="1:9">
      <c r="A199" s="7">
        <v>197</v>
      </c>
      <c r="B199" s="8" t="s">
        <v>1675</v>
      </c>
      <c r="C199" s="7">
        <v>20492</v>
      </c>
      <c r="D199" s="7" t="s">
        <v>1528</v>
      </c>
      <c r="E199" s="7">
        <v>5</v>
      </c>
      <c r="F199" s="7">
        <v>16</v>
      </c>
      <c r="G199" s="7">
        <v>533.64</v>
      </c>
      <c r="H199" s="7" t="s">
        <v>994</v>
      </c>
      <c r="I199" s="7" t="s">
        <v>1004</v>
      </c>
    </row>
    <row r="200" spans="1:9">
      <c r="A200" s="7">
        <v>198</v>
      </c>
      <c r="B200" s="8" t="s">
        <v>1674</v>
      </c>
      <c r="C200" s="7">
        <v>630708</v>
      </c>
      <c r="D200" s="7" t="s">
        <v>1536</v>
      </c>
      <c r="E200" s="7">
        <v>3</v>
      </c>
      <c r="F200" s="7">
        <v>16</v>
      </c>
      <c r="G200" s="7">
        <v>206.45</v>
      </c>
      <c r="H200" s="7" t="s">
        <v>994</v>
      </c>
      <c r="I200" s="7" t="s">
        <v>995</v>
      </c>
    </row>
    <row r="201" spans="1:9">
      <c r="A201" s="7">
        <v>199</v>
      </c>
      <c r="B201" s="8" t="s">
        <v>1673</v>
      </c>
      <c r="C201" s="7">
        <v>104307</v>
      </c>
      <c r="D201" s="7" t="s">
        <v>1537</v>
      </c>
      <c r="E201" s="7">
        <v>2</v>
      </c>
      <c r="F201" s="7">
        <v>16</v>
      </c>
      <c r="G201" s="7">
        <v>692.8</v>
      </c>
      <c r="H201" s="7" t="s">
        <v>994</v>
      </c>
      <c r="I201" s="7" t="s">
        <v>998</v>
      </c>
    </row>
    <row r="202" spans="1:9">
      <c r="A202" s="7">
        <v>200</v>
      </c>
      <c r="B202" s="8" t="s">
        <v>1672</v>
      </c>
      <c r="C202" s="7">
        <v>21917</v>
      </c>
      <c r="D202" s="7" t="s">
        <v>1539</v>
      </c>
      <c r="E202" s="7">
        <v>4</v>
      </c>
      <c r="F202" s="7">
        <v>16</v>
      </c>
      <c r="G202" s="7">
        <v>788.94</v>
      </c>
      <c r="H202" s="7" t="s">
        <v>994</v>
      </c>
      <c r="I202" s="7" t="s">
        <v>1002</v>
      </c>
    </row>
    <row r="203" spans="1:9">
      <c r="A203" s="7">
        <v>201</v>
      </c>
      <c r="B203" s="8" t="s">
        <v>1671</v>
      </c>
      <c r="C203" s="7">
        <v>145369</v>
      </c>
      <c r="D203" s="7" t="s">
        <v>1401</v>
      </c>
      <c r="E203" s="7">
        <v>4</v>
      </c>
      <c r="F203" s="7">
        <v>25</v>
      </c>
      <c r="G203" s="7">
        <v>870.68</v>
      </c>
      <c r="H203" s="7" t="s">
        <v>1074</v>
      </c>
      <c r="I203" s="7" t="s">
        <v>1076</v>
      </c>
    </row>
    <row r="204" spans="1:9">
      <c r="A204" s="7">
        <v>202</v>
      </c>
      <c r="B204" s="8" t="s">
        <v>1670</v>
      </c>
      <c r="C204" s="7">
        <v>430504</v>
      </c>
      <c r="D204" s="7" t="s">
        <v>1538</v>
      </c>
      <c r="E204" s="7">
        <v>4</v>
      </c>
      <c r="F204" s="7">
        <v>24</v>
      </c>
      <c r="G204" s="7">
        <v>977.8</v>
      </c>
      <c r="H204" s="7" t="s">
        <v>1074</v>
      </c>
      <c r="I204" s="7" t="s">
        <v>1075</v>
      </c>
    </row>
    <row r="205" spans="1:9">
      <c r="A205" s="7">
        <v>203</v>
      </c>
      <c r="B205" s="8" t="s">
        <v>1669</v>
      </c>
      <c r="C205" s="7">
        <v>37690</v>
      </c>
      <c r="D205" s="7" t="s">
        <v>1541</v>
      </c>
      <c r="E205" s="7">
        <v>4</v>
      </c>
      <c r="F205" s="7">
        <v>12</v>
      </c>
      <c r="G205" s="7">
        <v>60.7</v>
      </c>
      <c r="H205" s="7" t="s">
        <v>978</v>
      </c>
      <c r="I205" s="7" t="s">
        <v>985</v>
      </c>
    </row>
    <row r="206" spans="1:9">
      <c r="A206" s="7">
        <v>204</v>
      </c>
      <c r="B206" s="8" t="s">
        <v>1668</v>
      </c>
      <c r="C206" s="7">
        <v>102371</v>
      </c>
      <c r="D206" s="7" t="s">
        <v>1542</v>
      </c>
      <c r="E206" s="7">
        <v>4</v>
      </c>
      <c r="F206" s="7">
        <v>10</v>
      </c>
      <c r="G206" s="7">
        <v>940.71</v>
      </c>
      <c r="H206" s="7" t="s">
        <v>978</v>
      </c>
      <c r="I206" s="7" t="s">
        <v>980</v>
      </c>
    </row>
    <row r="207" spans="1:9">
      <c r="A207" s="7">
        <v>205</v>
      </c>
      <c r="B207" s="8" t="s">
        <v>1667</v>
      </c>
      <c r="C207" s="7">
        <v>51134</v>
      </c>
      <c r="D207" s="7" t="s">
        <v>1540</v>
      </c>
      <c r="E207" s="7">
        <v>3</v>
      </c>
      <c r="F207" s="7">
        <v>13</v>
      </c>
      <c r="G207" s="7">
        <v>576.28</v>
      </c>
      <c r="H207" s="7" t="s">
        <v>978</v>
      </c>
      <c r="I207" s="7" t="s">
        <v>987</v>
      </c>
    </row>
    <row r="208" spans="1:9">
      <c r="A208" s="7">
        <v>206</v>
      </c>
      <c r="B208" s="8" t="s">
        <v>1666</v>
      </c>
      <c r="C208" s="7">
        <v>112516</v>
      </c>
      <c r="D208" s="7" t="s">
        <v>1543</v>
      </c>
      <c r="E208" s="7">
        <v>3</v>
      </c>
      <c r="F208" s="7">
        <v>12</v>
      </c>
      <c r="G208" s="7">
        <v>554.98</v>
      </c>
      <c r="H208" s="7" t="s">
        <v>978</v>
      </c>
      <c r="I208" s="7" t="s">
        <v>984</v>
      </c>
    </row>
    <row r="209" spans="1:9">
      <c r="A209" s="7">
        <v>207</v>
      </c>
      <c r="B209" s="8" t="s">
        <v>1665</v>
      </c>
      <c r="C209" s="7">
        <v>153415</v>
      </c>
      <c r="D209" s="7" t="s">
        <v>1535</v>
      </c>
      <c r="E209" s="7">
        <v>2</v>
      </c>
      <c r="F209" s="7">
        <v>9</v>
      </c>
      <c r="G209" s="7">
        <v>694.13</v>
      </c>
      <c r="H209" s="7" t="s">
        <v>978</v>
      </c>
      <c r="I209" s="7" t="s">
        <v>986</v>
      </c>
    </row>
    <row r="210" spans="1:9">
      <c r="A210" s="7">
        <v>208</v>
      </c>
      <c r="B210" s="8" t="s">
        <v>1664</v>
      </c>
      <c r="C210" s="7">
        <v>96133</v>
      </c>
      <c r="D210" s="7" t="s">
        <v>1534</v>
      </c>
      <c r="E210" s="7">
        <v>2</v>
      </c>
      <c r="F210" s="7">
        <v>11</v>
      </c>
      <c r="G210" s="7">
        <v>568.22</v>
      </c>
      <c r="H210" s="7" t="s">
        <v>978</v>
      </c>
      <c r="I210" s="7" t="s">
        <v>981</v>
      </c>
    </row>
    <row r="211" spans="1:9">
      <c r="A211" s="7">
        <v>209</v>
      </c>
      <c r="B211" s="8" t="s">
        <v>1663</v>
      </c>
      <c r="C211" s="7">
        <v>64652</v>
      </c>
      <c r="D211" s="7" t="s">
        <v>1547</v>
      </c>
      <c r="E211" s="7">
        <v>2</v>
      </c>
      <c r="F211" s="7">
        <v>12</v>
      </c>
      <c r="G211" s="7">
        <v>624.51</v>
      </c>
      <c r="H211" s="7" t="s">
        <v>978</v>
      </c>
      <c r="I211" s="7" t="s">
        <v>988</v>
      </c>
    </row>
    <row r="212" spans="1:9">
      <c r="A212" s="7">
        <v>210</v>
      </c>
      <c r="B212" s="8" t="s">
        <v>1662</v>
      </c>
      <c r="C212" s="7">
        <v>158771</v>
      </c>
      <c r="D212" s="7" t="s">
        <v>1552</v>
      </c>
      <c r="E212" s="7">
        <v>1</v>
      </c>
      <c r="F212" s="7">
        <v>10</v>
      </c>
      <c r="G212" s="7">
        <v>739.15</v>
      </c>
      <c r="H212" s="7" t="s">
        <v>978</v>
      </c>
      <c r="I212" s="7" t="s">
        <v>983</v>
      </c>
    </row>
    <row r="213" spans="1:9">
      <c r="A213" s="7">
        <v>211</v>
      </c>
      <c r="B213" s="8" t="s">
        <v>1661</v>
      </c>
      <c r="C213" s="7">
        <v>51776</v>
      </c>
      <c r="D213" s="7" t="s">
        <v>1546</v>
      </c>
      <c r="E213" s="7">
        <v>2</v>
      </c>
      <c r="F213" s="7">
        <v>13</v>
      </c>
      <c r="G213" s="7">
        <v>363.4</v>
      </c>
      <c r="H213" s="7" t="s">
        <v>978</v>
      </c>
      <c r="I213" s="7" t="s">
        <v>989</v>
      </c>
    </row>
    <row r="214" spans="1:9">
      <c r="A214" s="7">
        <v>212</v>
      </c>
      <c r="B214" s="8" t="s">
        <v>1660</v>
      </c>
      <c r="C214" s="7">
        <v>281938</v>
      </c>
      <c r="D214" s="7" t="s">
        <v>1548</v>
      </c>
      <c r="E214" s="7">
        <v>3</v>
      </c>
      <c r="F214" s="7">
        <v>9</v>
      </c>
      <c r="G214" s="7">
        <v>542.20000000000005</v>
      </c>
      <c r="H214" s="7" t="s">
        <v>978</v>
      </c>
      <c r="I214" s="7" t="s">
        <v>982</v>
      </c>
    </row>
    <row r="215" spans="1:9">
      <c r="A215" s="7">
        <v>213</v>
      </c>
      <c r="B215" s="8" t="s">
        <v>1659</v>
      </c>
      <c r="C215" s="7">
        <v>76757</v>
      </c>
      <c r="D215" s="7" t="s">
        <v>1553</v>
      </c>
      <c r="E215" s="7">
        <v>3</v>
      </c>
      <c r="F215" s="7">
        <v>10</v>
      </c>
      <c r="G215" s="7">
        <v>543.1</v>
      </c>
      <c r="H215" s="7" t="s">
        <v>978</v>
      </c>
      <c r="I215" s="7" t="s">
        <v>992</v>
      </c>
    </row>
    <row r="216" spans="1:9">
      <c r="A216" s="7">
        <v>214</v>
      </c>
      <c r="B216" s="8" t="s">
        <v>1658</v>
      </c>
      <c r="C216" s="7">
        <v>584912</v>
      </c>
      <c r="D216" s="7" t="s">
        <v>1544</v>
      </c>
      <c r="E216" s="7">
        <v>4</v>
      </c>
      <c r="F216" s="7">
        <v>9</v>
      </c>
      <c r="G216" s="7">
        <v>636.5</v>
      </c>
      <c r="H216" s="7" t="s">
        <v>978</v>
      </c>
      <c r="I216" s="7" t="s">
        <v>979</v>
      </c>
    </row>
    <row r="217" spans="1:9">
      <c r="A217" s="7">
        <v>215</v>
      </c>
      <c r="B217" s="8" t="s">
        <v>1657</v>
      </c>
      <c r="C217" s="7">
        <v>29671</v>
      </c>
      <c r="D217" s="7" t="s">
        <v>1551</v>
      </c>
      <c r="E217" s="7">
        <v>3</v>
      </c>
      <c r="F217" s="7">
        <v>11</v>
      </c>
      <c r="G217" s="7">
        <v>479.67</v>
      </c>
      <c r="H217" s="7" t="s">
        <v>978</v>
      </c>
      <c r="I217" s="7" t="s">
        <v>990</v>
      </c>
    </row>
    <row r="218" spans="1:9">
      <c r="A218" s="7">
        <v>216</v>
      </c>
      <c r="B218" s="8" t="s">
        <v>1656</v>
      </c>
      <c r="C218" s="7">
        <v>56489</v>
      </c>
      <c r="D218" s="7" t="s">
        <v>1545</v>
      </c>
      <c r="E218" s="7">
        <v>1</v>
      </c>
      <c r="F218" s="7">
        <v>9</v>
      </c>
      <c r="G218" s="7">
        <v>504.82</v>
      </c>
      <c r="H218" s="7" t="s">
        <v>978</v>
      </c>
      <c r="I218" s="7" t="s">
        <v>993</v>
      </c>
    </row>
    <row r="219" spans="1:9">
      <c r="A219" s="7">
        <v>217</v>
      </c>
      <c r="B219" s="8" t="s">
        <v>1655</v>
      </c>
      <c r="C219" s="7">
        <v>87904</v>
      </c>
      <c r="D219" s="7" t="s">
        <v>1549</v>
      </c>
      <c r="E219" s="7">
        <v>2</v>
      </c>
      <c r="F219" s="7">
        <v>10</v>
      </c>
      <c r="G219" s="7">
        <v>443.9</v>
      </c>
      <c r="H219" s="7" t="s">
        <v>978</v>
      </c>
      <c r="I219" s="7" t="s">
        <v>991</v>
      </c>
    </row>
    <row r="220" spans="1:9">
      <c r="A220" s="7">
        <v>218</v>
      </c>
      <c r="B220" s="8" t="s">
        <v>1654</v>
      </c>
      <c r="C220" s="7">
        <v>33297</v>
      </c>
      <c r="D220" s="7" t="s">
        <v>1550</v>
      </c>
      <c r="E220" s="7">
        <v>7</v>
      </c>
      <c r="F220" s="7">
        <v>11</v>
      </c>
      <c r="G220" s="7">
        <v>842</v>
      </c>
      <c r="H220" s="7" t="s">
        <v>966</v>
      </c>
      <c r="I220" s="7" t="s">
        <v>974</v>
      </c>
    </row>
    <row r="221" spans="1:9">
      <c r="A221" s="7">
        <v>219</v>
      </c>
      <c r="B221" s="8" t="s">
        <v>1653</v>
      </c>
      <c r="C221" s="7">
        <v>27130</v>
      </c>
      <c r="D221" s="7" t="s">
        <v>1558</v>
      </c>
      <c r="E221" s="7">
        <v>7</v>
      </c>
      <c r="F221" s="7">
        <v>10</v>
      </c>
      <c r="G221" s="7">
        <v>781.07</v>
      </c>
      <c r="H221" s="7" t="s">
        <v>966</v>
      </c>
      <c r="I221" s="7" t="s">
        <v>976</v>
      </c>
    </row>
    <row r="222" spans="1:9">
      <c r="A222" s="7">
        <v>220</v>
      </c>
      <c r="B222" s="8" t="s">
        <v>1652</v>
      </c>
      <c r="C222" s="7">
        <v>30685</v>
      </c>
      <c r="D222" s="7" t="s">
        <v>1556</v>
      </c>
      <c r="E222" s="7">
        <v>7</v>
      </c>
      <c r="F222" s="7">
        <v>12</v>
      </c>
      <c r="G222" s="7">
        <v>584.45000000000005</v>
      </c>
      <c r="H222" s="7" t="s">
        <v>966</v>
      </c>
      <c r="I222" s="7" t="s">
        <v>970</v>
      </c>
    </row>
    <row r="223" spans="1:9">
      <c r="A223" s="7">
        <v>221</v>
      </c>
      <c r="B223" s="8" t="s">
        <v>1651</v>
      </c>
      <c r="C223" s="7">
        <v>46524</v>
      </c>
      <c r="D223" s="7" t="s">
        <v>1557</v>
      </c>
      <c r="E223" s="7">
        <v>6</v>
      </c>
      <c r="F223" s="7">
        <v>14</v>
      </c>
      <c r="G223" s="7">
        <v>845.01</v>
      </c>
      <c r="H223" s="7" t="s">
        <v>966</v>
      </c>
      <c r="I223" s="7" t="s">
        <v>972</v>
      </c>
    </row>
    <row r="224" spans="1:9">
      <c r="A224" s="7">
        <v>222</v>
      </c>
      <c r="B224" s="8" t="s">
        <v>1650</v>
      </c>
      <c r="C224" s="7">
        <v>47599</v>
      </c>
      <c r="D224" s="7" t="s">
        <v>1561</v>
      </c>
      <c r="E224" s="7">
        <v>6</v>
      </c>
      <c r="F224" s="7">
        <v>13</v>
      </c>
      <c r="G224" s="7">
        <v>537.13</v>
      </c>
      <c r="H224" s="7" t="s">
        <v>966</v>
      </c>
      <c r="I224" s="7" t="s">
        <v>971</v>
      </c>
    </row>
    <row r="225" spans="1:9">
      <c r="A225" s="7">
        <v>223</v>
      </c>
      <c r="B225" s="8" t="s">
        <v>1649</v>
      </c>
      <c r="C225" s="7">
        <v>86441</v>
      </c>
      <c r="D225" s="7" t="s">
        <v>1559</v>
      </c>
      <c r="E225" s="7">
        <v>5</v>
      </c>
      <c r="F225" s="7">
        <v>10</v>
      </c>
      <c r="G225" s="7">
        <v>521.04999999999995</v>
      </c>
      <c r="H225" s="7" t="s">
        <v>966</v>
      </c>
      <c r="I225" s="7" t="s">
        <v>975</v>
      </c>
    </row>
    <row r="226" spans="1:9">
      <c r="A226" s="7">
        <v>224</v>
      </c>
      <c r="B226" s="8" t="s">
        <v>1648</v>
      </c>
      <c r="C226" s="7">
        <v>127462</v>
      </c>
      <c r="D226" s="7" t="s">
        <v>1563</v>
      </c>
      <c r="E226" s="7">
        <v>8</v>
      </c>
      <c r="F226" s="7">
        <v>10</v>
      </c>
      <c r="G226" s="7">
        <v>882.47</v>
      </c>
      <c r="H226" s="7" t="s">
        <v>966</v>
      </c>
      <c r="I226" s="7" t="s">
        <v>969</v>
      </c>
    </row>
    <row r="227" spans="1:9">
      <c r="A227" s="7">
        <v>225</v>
      </c>
      <c r="B227" s="8" t="s">
        <v>1647</v>
      </c>
      <c r="C227" s="7">
        <v>34480</v>
      </c>
      <c r="D227" s="7" t="s">
        <v>1560</v>
      </c>
      <c r="E227" s="7">
        <v>6</v>
      </c>
      <c r="F227" s="7">
        <v>11</v>
      </c>
      <c r="G227" s="7">
        <v>81.84</v>
      </c>
      <c r="H227" s="7" t="s">
        <v>966</v>
      </c>
      <c r="I227" s="7" t="s">
        <v>977</v>
      </c>
    </row>
    <row r="228" spans="1:9">
      <c r="A228" s="7">
        <v>226</v>
      </c>
      <c r="B228" s="8" t="s">
        <v>1645</v>
      </c>
      <c r="C228" s="7">
        <v>62809</v>
      </c>
      <c r="D228" s="7" t="s">
        <v>1554</v>
      </c>
      <c r="E228" s="7">
        <v>5</v>
      </c>
      <c r="F228" s="7">
        <v>11</v>
      </c>
      <c r="G228" s="7">
        <v>406.08</v>
      </c>
      <c r="H228" s="7" t="s">
        <v>966</v>
      </c>
      <c r="I228" s="7" t="s">
        <v>973</v>
      </c>
    </row>
    <row r="229" spans="1:9">
      <c r="A229" s="7">
        <v>227</v>
      </c>
      <c r="B229" s="8" t="s">
        <v>1646</v>
      </c>
      <c r="C229" s="7">
        <v>790216</v>
      </c>
      <c r="D229" s="7" t="s">
        <v>1562</v>
      </c>
      <c r="E229" s="7">
        <v>6</v>
      </c>
      <c r="F229" s="7">
        <v>12</v>
      </c>
      <c r="G229" s="7">
        <v>932.51</v>
      </c>
      <c r="H229" s="7" t="s">
        <v>966</v>
      </c>
      <c r="I229" s="7" t="s">
        <v>967</v>
      </c>
    </row>
    <row r="230" spans="1:9">
      <c r="A230" s="7">
        <v>228</v>
      </c>
      <c r="B230" s="8" t="s">
        <v>1626</v>
      </c>
      <c r="C230" s="7">
        <v>198077</v>
      </c>
      <c r="D230" s="7" t="s">
        <v>1555</v>
      </c>
      <c r="E230" s="7">
        <v>6</v>
      </c>
      <c r="F230" s="7">
        <v>10</v>
      </c>
      <c r="G230" s="7">
        <v>983.7</v>
      </c>
      <c r="H230" s="7" t="s">
        <v>966</v>
      </c>
      <c r="I230" s="7" t="s">
        <v>968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basic</vt:lpstr>
      <vt:lpstr>Sheet2</vt:lpstr>
      <vt:lpstr>Sheet1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윤 대영</cp:lastModifiedBy>
  <dcterms:created xsi:type="dcterms:W3CDTF">2021-07-17T13:28:16Z</dcterms:created>
  <dcterms:modified xsi:type="dcterms:W3CDTF">2021-07-18T04:37:07Z</dcterms:modified>
</cp:coreProperties>
</file>