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INFO-LC03FS01\INFOShares\GMS\Publication Data and Code\202324 Annual Report and Tables - GMS\Documents for publication 6th June 2024\"/>
    </mc:Choice>
  </mc:AlternateContent>
  <xr:revisionPtr revIDLastSave="0" documentId="13_ncr:1_{15CF03EB-51B2-467F-862E-56B7BF1E7442}" xr6:coauthVersionLast="36" xr6:coauthVersionMax="36" xr10:uidLastSave="{00000000-0000-0000-0000-000000000000}"/>
  <bookViews>
    <workbookView xWindow="0" yWindow="0" windowWidth="13125" windowHeight="6105" xr2:uid="{00000000-000D-0000-FFFF-FFFF00000000}"/>
  </bookViews>
  <sheets>
    <sheet name="Cover sheet" sheetId="37" r:id="rId1"/>
    <sheet name="Table of contents" sheetId="41" r:id="rId2"/>
    <sheet name="1.1" sheetId="1" r:id="rId3"/>
    <sheet name="1.2" sheetId="2" r:id="rId4"/>
    <sheet name="1.3" sheetId="3" r:id="rId5"/>
    <sheet name="1.4" sheetId="4" r:id="rId6"/>
    <sheet name="1.5" sheetId="5" r:id="rId7"/>
    <sheet name="1.6" sheetId="6" r:id="rId8"/>
    <sheet name="1.7" sheetId="7" r:id="rId9"/>
    <sheet name="1.8" sheetId="8" r:id="rId10"/>
    <sheet name="1.9" sheetId="9" r:id="rId11"/>
    <sheet name="2.1" sheetId="10" r:id="rId12"/>
    <sheet name="2.2" sheetId="11" r:id="rId13"/>
    <sheet name="2.3" sheetId="12" r:id="rId14"/>
    <sheet name="2.4" sheetId="13" r:id="rId15"/>
    <sheet name="2.5" sheetId="14" r:id="rId16"/>
    <sheet name="3.1" sheetId="15" r:id="rId17"/>
    <sheet name="3.2" sheetId="16" r:id="rId18"/>
    <sheet name="3.3" sheetId="17" r:id="rId19"/>
    <sheet name="4.1" sheetId="18" r:id="rId20"/>
    <sheet name="4.2" sheetId="19" r:id="rId21"/>
    <sheet name="4.3" sheetId="20" r:id="rId22"/>
    <sheet name="4.4" sheetId="21" r:id="rId23"/>
    <sheet name="4.5" sheetId="22" r:id="rId24"/>
    <sheet name="4.6" sheetId="23" r:id="rId25"/>
    <sheet name="5.1" sheetId="24" r:id="rId26"/>
    <sheet name="5.2" sheetId="25" r:id="rId27"/>
    <sheet name="5.3" sheetId="26" r:id="rId28"/>
    <sheet name="6.1" sheetId="27" r:id="rId29"/>
    <sheet name="6.2" sheetId="28" r:id="rId30"/>
    <sheet name="6.3" sheetId="29" r:id="rId31"/>
    <sheet name="7.1" sheetId="30" r:id="rId32"/>
    <sheet name="7.2" sheetId="31" r:id="rId33"/>
    <sheet name="7.3" sheetId="32" r:id="rId34"/>
    <sheet name="8.1" sheetId="33" r:id="rId35"/>
    <sheet name="8.2" sheetId="34" r:id="rId36"/>
    <sheet name="8.3" sheetId="35" r:id="rId37"/>
    <sheet name="Notes" sheetId="39" r:id="rId38"/>
    <sheet name="User guidance" sheetId="40" r:id="rId3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6" i="10" l="1"/>
  <c r="N66" i="10"/>
  <c r="M66" i="10"/>
  <c r="L66" i="10"/>
  <c r="K66" i="10"/>
  <c r="J66" i="10"/>
  <c r="I66" i="10"/>
  <c r="U56" i="10"/>
  <c r="T56" i="10"/>
  <c r="S56" i="10"/>
  <c r="R56" i="10"/>
  <c r="Q56" i="10"/>
  <c r="P56" i="10"/>
  <c r="U55" i="10"/>
  <c r="T55" i="10"/>
  <c r="S55" i="10"/>
  <c r="R55" i="10"/>
  <c r="Q55" i="10"/>
  <c r="P55" i="10"/>
  <c r="U54" i="10"/>
  <c r="T54" i="10"/>
  <c r="S54" i="10"/>
  <c r="R54" i="10"/>
  <c r="Q54" i="10"/>
  <c r="P54" i="10"/>
  <c r="U53" i="10"/>
  <c r="T53" i="10"/>
  <c r="S53" i="10"/>
  <c r="R53" i="10"/>
  <c r="Q53" i="10"/>
  <c r="P53" i="10"/>
  <c r="U52" i="10"/>
  <c r="T52" i="10"/>
  <c r="S52" i="10"/>
  <c r="R52" i="10"/>
  <c r="Q52" i="10"/>
  <c r="P52" i="10"/>
  <c r="C37" i="41"/>
  <c r="C36" i="41"/>
  <c r="C35" i="41"/>
  <c r="C34" i="41"/>
  <c r="C33"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C5" i="41"/>
  <c r="C4" i="41"/>
  <c r="C3" i="41"/>
</calcChain>
</file>

<file path=xl/sharedStrings.xml><?xml version="1.0" encoding="utf-8"?>
<sst xmlns="http://schemas.openxmlformats.org/spreadsheetml/2006/main" count="6387" uniqueCount="1043">
  <si>
    <t>Sources: National Health Application and Infrastructure Services (NHAIS), Northern Ireland Statistics and Research Agency (NISRA) Central Postcode Directory (CPD).</t>
  </si>
  <si>
    <t>LCG</t>
  </si>
  <si>
    <t>Female 0 to 4</t>
  </si>
  <si>
    <t>Female 5 to 15</t>
  </si>
  <si>
    <t>Female 16 to 44</t>
  </si>
  <si>
    <t>Female 45 to 64</t>
  </si>
  <si>
    <t>Female 65 to 74</t>
  </si>
  <si>
    <t>Female 75 to 84</t>
  </si>
  <si>
    <t>Female 85+</t>
  </si>
  <si>
    <t>Female total</t>
  </si>
  <si>
    <t>All persons 0 to 4</t>
  </si>
  <si>
    <t>All persons 5 to 15</t>
  </si>
  <si>
    <t>All persons 16 to 44</t>
  </si>
  <si>
    <t>All persons 45 to 64</t>
  </si>
  <si>
    <t>All persons 65 to 74</t>
  </si>
  <si>
    <t>All persons 75 to 84</t>
  </si>
  <si>
    <t>All persons 85+</t>
  </si>
  <si>
    <t>All persons total</t>
  </si>
  <si>
    <t>Belfast</t>
  </si>
  <si>
    <t>Northern</t>
  </si>
  <si>
    <t>South Eastern</t>
  </si>
  <si>
    <t>Southern</t>
  </si>
  <si>
    <t>Western</t>
  </si>
  <si>
    <t>Northern Ireland</t>
  </si>
  <si>
    <t>Table 1.1b: Registered patients by gender, age group and LCG 2015</t>
  </si>
  <si>
    <t>% Change in registered patients from previous year</t>
  </si>
  <si>
    <t>% Change in registered patients from 2014</t>
  </si>
  <si>
    <t>Table 1.1c: Registered patients by gender, age group and LCG 2016</t>
  </si>
  <si>
    <t>Table 1.1d: Registered patients by gender, age group and LCG 2017</t>
  </si>
  <si>
    <t>Table 1.1e: Registered patients by gender, age group and LCG 2018</t>
  </si>
  <si>
    <t>Table 1.1f: Registered patients by gender, age group and LCG 2019</t>
  </si>
  <si>
    <t>Table 1.1g: Registered patients by gender, age group and LCG 2020</t>
  </si>
  <si>
    <t>Table 1.1h: Registered patients by gender, age group and LCG 2021</t>
  </si>
  <si>
    <t>Male 0 to 4</t>
  </si>
  <si>
    <t>Male 5 to 15</t>
  </si>
  <si>
    <t>Male 16 to 44</t>
  </si>
  <si>
    <t>Male 45 to 64</t>
  </si>
  <si>
    <t>Male 65 to 74</t>
  </si>
  <si>
    <t>Male 75 to 84</t>
  </si>
  <si>
    <t>Male 85+</t>
  </si>
  <si>
    <t>Male total</t>
  </si>
  <si>
    <t>Table 1.2: Registered patients by gender, age group and Local Government District (LGD) by year [note 1] [note 2] [note 30]</t>
  </si>
  <si>
    <t xml:space="preserve">Table 1.2a: Registered patients by gender, age group and LGD 2014 </t>
  </si>
  <si>
    <t>LGD</t>
  </si>
  <si>
    <t>Antrim and Newtownabbey</t>
  </si>
  <si>
    <t>Ards and North Down</t>
  </si>
  <si>
    <t>Armagh City, Banbridge and Craigavon</t>
  </si>
  <si>
    <t>Causeway Coast and Glens</t>
  </si>
  <si>
    <t>Derry City and Strabane</t>
  </si>
  <si>
    <t>Fermanagh and Omagh</t>
  </si>
  <si>
    <t>Lisburn and Castlereagh</t>
  </si>
  <si>
    <t>Mid and East Antrim</t>
  </si>
  <si>
    <t>Mid Ulster</t>
  </si>
  <si>
    <t>Newry, Mourne and Down</t>
  </si>
  <si>
    <t>Table 1.2b: Registered patients by gender, age group and LGD 2015</t>
  </si>
  <si>
    <t>Table 1.2c: Registered patients by gender, age group and LGD 2016</t>
  </si>
  <si>
    <t>Table 1.2d: Registered patients by gender, age group and LGD 2017</t>
  </si>
  <si>
    <t>Table 1.2e: Registered patients by gender, age group and LGD 2018</t>
  </si>
  <si>
    <t>Table 1.2f: Registered patients by gender, age group and LGD 2019</t>
  </si>
  <si>
    <t>Table 1.2g: Registered patients by gender, age group and LGD 2020</t>
  </si>
  <si>
    <t>Table 1.2h: Registered patients by gender, age group and LGD 2021</t>
  </si>
  <si>
    <t>Sources: National Health Application and Infrastructure Services (NHAIS), Business Services Organisation - GP Practice Federation Lookup Table.</t>
  </si>
  <si>
    <t>Table 1.3a: Registered patients by gender, age group and GP Federation 2016</t>
  </si>
  <si>
    <t>GP Federation</t>
  </si>
  <si>
    <t>Antrim Ballymena</t>
  </si>
  <si>
    <t>Ards</t>
  </si>
  <si>
    <t>Armagh &amp; Dungannon</t>
  </si>
  <si>
    <t>Causeway</t>
  </si>
  <si>
    <t>Craigavon</t>
  </si>
  <si>
    <t>Derry</t>
  </si>
  <si>
    <t>Down</t>
  </si>
  <si>
    <t>East Antrim</t>
  </si>
  <si>
    <t>East Belfast</t>
  </si>
  <si>
    <t>Lisburn</t>
  </si>
  <si>
    <t>Mid-Ulster</t>
  </si>
  <si>
    <t>Newry &amp; District</t>
  </si>
  <si>
    <t>North Belfast</t>
  </si>
  <si>
    <t>North Down</t>
  </si>
  <si>
    <t>South Belfast</t>
  </si>
  <si>
    <t>South West</t>
  </si>
  <si>
    <t>West Belfast</t>
  </si>
  <si>
    <t>Non-GP Federation [note 3]</t>
  </si>
  <si>
    <t>Table 1.3b: Registered patients by gender, age group and GP Federation 2017</t>
  </si>
  <si>
    <t>% Change in registered patients from 2016</t>
  </si>
  <si>
    <t>Table 1.3c: Registered patients by gender, age group and GP Federation 2018</t>
  </si>
  <si>
    <t>Table 1.3d: Registered patients by gender, age group and GP Federation 2019</t>
  </si>
  <si>
    <t>Table 1.3e: Registered patients by gender, age group and GP Federation 2020</t>
  </si>
  <si>
    <t>Table 1.3f: Registered patients by gender, age group and GP Federation 2021</t>
  </si>
  <si>
    <t>Table 1.4a: Patient registrations by LCG 2014/15</t>
  </si>
  <si>
    <t>New registrations</t>
  </si>
  <si>
    <t>Within NI transfers</t>
  </si>
  <si>
    <t>Total registrations</t>
  </si>
  <si>
    <t>Unknown [note 5]</t>
  </si>
  <si>
    <t xml:space="preserve">Northern Ireland </t>
  </si>
  <si>
    <t>Table 1.4b: Patient registrations by LCG 2015/16</t>
  </si>
  <si>
    <t>% Change in total registrations from previous year</t>
  </si>
  <si>
    <t>% Change in total registrations from 2014/15</t>
  </si>
  <si>
    <t>Table 1.4c: Patient registrations by LCG 2016/17</t>
  </si>
  <si>
    <t>Table 1.4d: Patient registrations by LCG 2017/18</t>
  </si>
  <si>
    <t>Table 1.4e: Patient registrations by LCG 2018/19</t>
  </si>
  <si>
    <t>Table 1.4f: Patient registrations by LCG 2019/20</t>
  </si>
  <si>
    <t>Table 1.4g: Patient registrations by LCG 2020/21</t>
  </si>
  <si>
    <t xml:space="preserve">Antrim and Newtownabbey  </t>
  </si>
  <si>
    <t xml:space="preserve">Ards and North Down </t>
  </si>
  <si>
    <t xml:space="preserve">Armagh City, Banbridge and Craigavon </t>
  </si>
  <si>
    <t xml:space="preserve">Belfast </t>
  </si>
  <si>
    <t xml:space="preserve">Causeway Coast and Glens </t>
  </si>
  <si>
    <t xml:space="preserve">Derry City and Strabane </t>
  </si>
  <si>
    <t xml:space="preserve">Fermanagh and Omagh </t>
  </si>
  <si>
    <t xml:space="preserve">Mid and East Antrim </t>
  </si>
  <si>
    <t xml:space="preserve">Mid Ulster </t>
  </si>
  <si>
    <t xml:space="preserve">Newry, Mourne and Down </t>
  </si>
  <si>
    <t>Table 1.6a: Northern Ireland patient registrations by GP Federation 2020/21</t>
  </si>
  <si>
    <t>Non-UK Nationals new registrations</t>
  </si>
  <si>
    <t>Non-UK Nationals within NI transfers</t>
  </si>
  <si>
    <t>Non-UK Nationals total registrations</t>
  </si>
  <si>
    <t>Table 1.9a: Northern Ireland registrations of non-UK Nationals by GP Federation 2020/21</t>
  </si>
  <si>
    <t>Some annotations are used in these tables: [d] is number less than 3 and [s] is is a number suppressed to avoid disclosing another number less than 3.</t>
  </si>
  <si>
    <t>Sources: Business Services Organisation GP Medical Archives, Northern Ireland Statistics and Research Agency (NISRA) Central Postcode Directory (CPD).</t>
  </si>
  <si>
    <t>All GPs 25 to 39</t>
  </si>
  <si>
    <t>All GPs 40 to 44</t>
  </si>
  <si>
    <t>All GPs 45 to 49</t>
  </si>
  <si>
    <t>All GPs 50 to 54</t>
  </si>
  <si>
    <t>All GPs 55 to 59</t>
  </si>
  <si>
    <t>All GPs 60+</t>
  </si>
  <si>
    <t>All GPs total</t>
  </si>
  <si>
    <t>[s]</t>
  </si>
  <si>
    <t>[d]</t>
  </si>
  <si>
    <t>Table 2.1b: GPs by gender, age group and LCG 2015</t>
  </si>
  <si>
    <t>% Change in number of GPs from previous year</t>
  </si>
  <si>
    <t>% Change in number of GPs from 2014</t>
  </si>
  <si>
    <t>Table 2.1c: GPs by gender, age group and LCG 2016</t>
  </si>
  <si>
    <t>Table 2.1d: GPs by gender, age group and LCG 2017</t>
  </si>
  <si>
    <t>Table 2.1e: GPs by gender, age group and LCG 2018</t>
  </si>
  <si>
    <t>Table 2.1f: GPs by gender, age group and LCG 2019</t>
  </si>
  <si>
    <t>Table 2.1g: GPs by gender, age group and LCG 2020</t>
  </si>
  <si>
    <t>Table 2.1h: GPs by gender, age group and LCG 2021</t>
  </si>
  <si>
    <t>Male 25 to 39</t>
  </si>
  <si>
    <t>Male 40 to 44</t>
  </si>
  <si>
    <t>Male 45 to 49</t>
  </si>
  <si>
    <t>Male 50 to 54</t>
  </si>
  <si>
    <t>Male 55 to 59</t>
  </si>
  <si>
    <t>Male 60+</t>
  </si>
  <si>
    <t>Female 25 to 39</t>
  </si>
  <si>
    <t>Female 40 to 44</t>
  </si>
  <si>
    <t>Female 45 to 49</t>
  </si>
  <si>
    <t>Female 50 to 54</t>
  </si>
  <si>
    <t>Female 55 to 59</t>
  </si>
  <si>
    <t>Female 60+</t>
  </si>
  <si>
    <t xml:space="preserve">Some annotations are used in these tables: [d] is number less than 3 and [s] is is a number suppressed to avoid disclosing another number less than 3. </t>
  </si>
  <si>
    <t>Table 2.2a: GPs by gender, age group and Local Government District (LGD) 2014</t>
  </si>
  <si>
    <t>Table 2.2b: GPs by gender, age group and LGD 2015</t>
  </si>
  <si>
    <t>Table 2.2c: GPs by gender, age group and LGD 2016</t>
  </si>
  <si>
    <t>Table 2.2d: GPs by gender, age group and LGD 2017</t>
  </si>
  <si>
    <t>Table 2.2e: GPs by gender, age group and LGD 2018</t>
  </si>
  <si>
    <t>Table 2.2f: GPs by gender, age group and LGD 2019</t>
  </si>
  <si>
    <t>Table 2.2g: GPs by gender, age group and LGD 2020</t>
  </si>
  <si>
    <t>Table 2.2h: GPs by gender, age group and LGD 2021</t>
  </si>
  <si>
    <t>Sources: Business Services Organisation GP Medical Archives, Business Services Organisation - GP Practice Federation Lookup Table.</t>
  </si>
  <si>
    <t>Table 2.3a: GPs by age group and GP Federation 2016</t>
  </si>
  <si>
    <t>Table 2.3b: GPs by age group and GP Federation 2017</t>
  </si>
  <si>
    <t>% Change in number of GPs from 2016</t>
  </si>
  <si>
    <t>Table 2.3c: GPs by age group and GP Federation 2018</t>
  </si>
  <si>
    <t>Table 2.3d: GPs by age group and GP Federation 2019</t>
  </si>
  <si>
    <t>Table 2.3e: GPs by age group and GP Federation 2020</t>
  </si>
  <si>
    <t>Table 2.3f: GPs by age group and GP Federation 2021</t>
  </si>
  <si>
    <t>This worksheet contains 1 table with references to notes which can be found in the notes worksheet.</t>
  </si>
  <si>
    <t>% male GPs</t>
  </si>
  <si>
    <t>% female GPs</t>
  </si>
  <si>
    <t>Table 2.5: GPs by contractor type by year [note 2] [note 8] [note 15]</t>
  </si>
  <si>
    <t>Sources: Business Services Organisation GP Medical Archives.</t>
  </si>
  <si>
    <t>Table 3.1: GP practices and average number of registered patients by Local Commissioning Group ( LCG or Health Trust) by  year [note 1] [note 2] [note 16] [note 17] [note 32]</t>
  </si>
  <si>
    <t>Sources: National Health Application and Infrastructure Services (NHAIS), Business Services Organisation GP Practice Medical Archives,  Northern Ireland Statistics and Research Agency (NISRA) Central Postcode Directory (CPD).</t>
  </si>
  <si>
    <t xml:space="preserve">Number of practices </t>
  </si>
  <si>
    <t>Average number of registered patients</t>
  </si>
  <si>
    <t>Table 3.1b: GP practices and average number of registered patients by LCG 2015</t>
  </si>
  <si>
    <t>% Change in number of GP practices from previous year</t>
  </si>
  <si>
    <t>% Change in average number of registered patients from previous year</t>
  </si>
  <si>
    <t>% Change in number of GP practices from 2014</t>
  </si>
  <si>
    <t>% Change in average number of registered patients from 2014</t>
  </si>
  <si>
    <t>Table 3.1c: GP practices and average number of registered patients by LCG 2016</t>
  </si>
  <si>
    <t>Table 3.1d: GP practices and average number of registered patients by LCG 2017</t>
  </si>
  <si>
    <t>Table 3.1e: GP practices and average number of registered patients by LCG 2018</t>
  </si>
  <si>
    <t>Table 3.1f: GP practices and average number of registered patients by LCG 2019</t>
  </si>
  <si>
    <t>Table 3.1g: GP practices and average number of registered patients by LCG 2020</t>
  </si>
  <si>
    <t>Table 3.1h: GP practices and average number of registered patients by LCG 2021</t>
  </si>
  <si>
    <t>Table 3.2b: GP practices and average number of registered patients by LGD 2015</t>
  </si>
  <si>
    <t>Table 3.2c: GP practices and average number of registered patients by LGD 2016</t>
  </si>
  <si>
    <t>Table 3.2d: GP practices and average number of registered patients by LGD 2017</t>
  </si>
  <si>
    <t>Table 3.2e: GP practices and average number of registered patients by LGD 2018</t>
  </si>
  <si>
    <t>Table 3.2f: GP practices and average number of registered patients by LGD 2019</t>
  </si>
  <si>
    <t>Table 3.2g: GP practices and average number of registered patients by LGD 2020</t>
  </si>
  <si>
    <t>Table 3.2h: GP practices and average number of registered patients by LGD 2021</t>
  </si>
  <si>
    <t>Table 3.2: GP practices and average number of registered patients by Local Government District (LGD) by year [note 1] [note 2] [note 16] [note 17]</t>
  </si>
  <si>
    <t>Table 3.2a: GP practices and average number of registered patients by LGD 2014</t>
  </si>
  <si>
    <t>Table 3.3: GP practices and average number of registered patients by GP Federation by year [note 1] [note 2] [note 3] [note 16] [note 17] [note 34]</t>
  </si>
  <si>
    <t>Sources: National Health Application and Infrastructure Services (NHAIS), Business Services Organisation GP Practice Medical Archives,  Business Services Organisation - GP Practice Federation Lookup Table.</t>
  </si>
  <si>
    <t>Table 3.3a: GP practices and average number of registered patients by GP Federation 2016</t>
  </si>
  <si>
    <t>Non-GP Federation</t>
  </si>
  <si>
    <t>Table 3.3b: GP practices and average number of registered patients by GP Federation 2017</t>
  </si>
  <si>
    <t>% Change in number of GP practices from 2016</t>
  </si>
  <si>
    <t>% Change in average number of registered patients from 2016</t>
  </si>
  <si>
    <t>Table 3.3c: GP practices and average number of registered patients by GP Federation 2018</t>
  </si>
  <si>
    <t>Table 3.3d: GP practices and average number of registered patients by GP Federation 2019</t>
  </si>
  <si>
    <t>Table 3.3e: GP practices and average number of registered patients by GP Federation 2020</t>
  </si>
  <si>
    <t>Table 3.3f: GP practices and average number of registered patients by GP Federation 2021</t>
  </si>
  <si>
    <t>GPs</t>
  </si>
  <si>
    <t>Registered patients</t>
  </si>
  <si>
    <t>GPs per 100,000</t>
  </si>
  <si>
    <t>Table 4.1b: GPs per 100,000 registered patients by LCG 2018</t>
  </si>
  <si>
    <t>% Change in number of GPs per 100,000 registered patients from previous year</t>
  </si>
  <si>
    <t>% Change in number of GPs per 100,000 registered patients from 2017</t>
  </si>
  <si>
    <t>Table 4.1c: GPs per 100,000 registered patients by LCG 2019</t>
  </si>
  <si>
    <t>Table 4.1d: GPs per 100,000 registered patients by LCG 2020</t>
  </si>
  <si>
    <t>Table 4.1e: GPs per 100,000 registered patients by LCG 2021</t>
  </si>
  <si>
    <t>Table 4.1: GPs per 100,000 registered patients by Local Commissioning Group (LCG or Health Trust) by year [note 1] [note 2] [note 8] [note 30] [note 32]</t>
  </si>
  <si>
    <t xml:space="preserve">Table 4.2: GPs per 100,000 registered patients by Local Government District (LGD) by year [note 1] [note 2] [note 8] [note 30] </t>
  </si>
  <si>
    <t>Table 4.2a: GPs per 100,000 registered patients by LGD 2017</t>
  </si>
  <si>
    <t>Table 4.2b: GPs per 100,000 registered patients by LGD 2018</t>
  </si>
  <si>
    <t>Table 4.2c: GPs per 100,000 registered patients by LGD 2019</t>
  </si>
  <si>
    <t>Table 4.2d: GPs per 100,000 registered patients by LGD 2020</t>
  </si>
  <si>
    <t>Table 4.2e: GPs per 100,000 registered patients by LGD 2021</t>
  </si>
  <si>
    <t>Table 4.3a: GPs per 100,000 registered patients by GP Federation 2017</t>
  </si>
  <si>
    <t>Table 4.3b: GPs per 100,000 registered patients by GP Federation 2018</t>
  </si>
  <si>
    <t>Table 4.3c: GPs per 100,000 registered patients by GP Federation 2019</t>
  </si>
  <si>
    <t>Table 4.3d: GPs per 100,000 registered patients by GP Federation 2020</t>
  </si>
  <si>
    <t>Table 4.3e: GPs per 100,000 registered patients by GP Federation 2021</t>
  </si>
  <si>
    <t>Sources: Business Services Organisation GP Practice Medical Archives, Business Services Organisation GP Practice Medical Archives,  Northern Ireland Statistics and Research Agency (NISRA) Central Postcode Directory (CPD).</t>
  </si>
  <si>
    <t>Number of GPs</t>
  </si>
  <si>
    <t>Number of practices</t>
  </si>
  <si>
    <t>Average GPs per practice</t>
  </si>
  <si>
    <t>% Change in number of GPs per practice from previous year</t>
  </si>
  <si>
    <t>% Change in number of GPs per practice from 2018</t>
  </si>
  <si>
    <t>Sources: Business Services Organisation GP Practice Medical Archives, Business Services Organisation GP Practice Medical Archives,  Business Services Organisation - GP Practice Federation Lookup Table.</t>
  </si>
  <si>
    <t>Sources: National Health Application and Infrastructure Services (NHAIS), Business Services Organisation GP Medical Archives,  Northern Ireland Statistics and Research Agency (NISRA) Central Postcode Directory (CPD).</t>
  </si>
  <si>
    <t>Practices</t>
  </si>
  <si>
    <t>Practices per 100,000</t>
  </si>
  <si>
    <t>Table 5.1b: GP practices per 100,000 registered patients by LCG 2018</t>
  </si>
  <si>
    <t>% Change in number of GP practices per 100,000 registered patients from previous year</t>
  </si>
  <si>
    <t>% Change in number of GP practices per 100,000 registered patients from 2017</t>
  </si>
  <si>
    <t>Table 5.1c: GP practices per 100,000 registered patients by LCG 2019</t>
  </si>
  <si>
    <t>Table 5.1d: GP practices per 100,000 registered patients by LCG 2020</t>
  </si>
  <si>
    <t>Table 5.1e: GP practices per 100,000 registered patients by LCG 2021</t>
  </si>
  <si>
    <t>Table 5.1: GP practices per 100,000 registered patients by Local Commissioning Group (LCG or Health Trust) by year [note 1] [note 2] [note 16] [note 17] [note 30] [note 32]</t>
  </si>
  <si>
    <t xml:space="preserve">Table 5.2: GP Practices per 100,000 registered patients by Local Government District by year [note 1] [note 2] [note 16] [note 17] [note 30] </t>
  </si>
  <si>
    <t>Table 5.2a: GP Practices per 100,000 registered patients by LGD 2017</t>
  </si>
  <si>
    <t>Table 5.2b: GP Practices per 100,000 registered patients by LGD 2018</t>
  </si>
  <si>
    <t>Table 5.2c: GP Practices per 100,000 registered patients by LGD 2019</t>
  </si>
  <si>
    <t>Table 5.2d: GP Practices per 100,000 registered patients by LGD 2020</t>
  </si>
  <si>
    <t>Table 5.2e: GP Practices per 100,000 registered patients by LGD 2021</t>
  </si>
  <si>
    <t>Sources: National Health Application and Infrastructure Services (NHAIS), Business Services Organisation GP Medical Archives,  Business Services Organisation - GP Practice Federation Lookup Table.</t>
  </si>
  <si>
    <t>Table 5.3a: GP practices per 100,000 registered patients by GP Federation 2017</t>
  </si>
  <si>
    <t>Table 5.3b: GP practices per 100,000 registered patients by GP Federation 2018</t>
  </si>
  <si>
    <t>% Change in number of practices per 100,000 registered patients from previous year</t>
  </si>
  <si>
    <t>% Change in number of practices per 100,000 registered patients from 2017</t>
  </si>
  <si>
    <t>Table 5.3c: GP practices per 100,000 registered patients by GP Federation 2019</t>
  </si>
  <si>
    <t>Table 5.3d: GP practices per 100,000 registered patients by GP Federation 2020</t>
  </si>
  <si>
    <t>Table 5.3e: GP practices per 100,000 registered patients by GP Federation 2021</t>
  </si>
  <si>
    <t>Sources: FPPS System and Payment Records, National Health Application and Infrastructure Services (NHAIS), Northern Ireland Statistics and Research Agency (NISRA) Central Postcode Directory (CPD).</t>
  </si>
  <si>
    <t>Payment towards GP services (£)</t>
  </si>
  <si>
    <t>Average cost per patient (£)</t>
  </si>
  <si>
    <t>Table 6.1b: Average BSO payment towards GP services per registered patient by LCG 2018/19</t>
  </si>
  <si>
    <t>% Change in average cost per patient from previous year</t>
  </si>
  <si>
    <t>% Change in average cost per patient from 2017/18</t>
  </si>
  <si>
    <t>Table 6.1c: Average BSO payment towards GP services per registered patient by LCG 2019/20</t>
  </si>
  <si>
    <t>Table 6.1d: Average BSO payment towards GP services per registered patient by LCG 2020/21</t>
  </si>
  <si>
    <t>Table 6.1: Average BSO payment towards GP services per registered patient, by Local Commissioning Group (LCG or Health Trust) by financial year [note 1] [note 18] [note 19] [note 20] [note 30] [note 32] [note 33]</t>
  </si>
  <si>
    <t>Table 6.2: Average BSO payment towards GP services per registered patient, by Local Government District (LGD) by financial year [note 1] [note 18] [note 19] [note 20] [note 30] [note 33]</t>
  </si>
  <si>
    <t>Table 6.2a: Average BSO payment towards GP services per registered patient, by LGD 2017/18</t>
  </si>
  <si>
    <t>Registered population</t>
  </si>
  <si>
    <t>Table 6.2b: Average BSO payment towards GP services per registered patient, by LGD 2018/19</t>
  </si>
  <si>
    <t>Table 6.2c: Average BSO payment towards GP services per registered patient, by LGD 2019/20</t>
  </si>
  <si>
    <t>Table 6.2d: Average BSO payment towards GP services per registered patient, by LGD 2020/21</t>
  </si>
  <si>
    <t>Some annotations are used in these tables: [x] is not available [note 6]</t>
  </si>
  <si>
    <t>Sources: FPPS System and Payment Records, National Health Application and Infrastructure Services (NHAIS), Business Services Organisation - GP Practice Federation Lookup Table.</t>
  </si>
  <si>
    <t>Table 6.3a: Average BSO payment towards GP services per registered patient, by GP Federation 2017/18</t>
  </si>
  <si>
    <t>GP federation</t>
  </si>
  <si>
    <t>[x]</t>
  </si>
  <si>
    <t>Table 6.3b: Average BSO payment towards GP services per registered patient, by GP Federation 2018/19</t>
  </si>
  <si>
    <t>Table 6.3c: Average BSO payment towards GP services per registered patient, by GP Federation 2019/20</t>
  </si>
  <si>
    <t>% Change in average cost per patient from 2017/2018</t>
  </si>
  <si>
    <t>Table 6.3d: Average BSO payment towards GP services per registered patient, by GP Federation 2020/21</t>
  </si>
  <si>
    <t>Sources: National Health Application and Infrastructure Services (NHAIS), Business Services Organisation GP Practice Medical Archives, Northern Ireland Statistics and Research Agency (NISRA) Central Postcode Directory (CPD).</t>
  </si>
  <si>
    <t>Average distance in miles</t>
  </si>
  <si>
    <t>Percentage of registered patients within 1 mile radius</t>
  </si>
  <si>
    <t>Percentage of registered patients within 3 mile radius</t>
  </si>
  <si>
    <t>Percentage of registered patients within 5 mile radius</t>
  </si>
  <si>
    <t>Table 7.1: Registered patients weighted average distance and proportion proximity to nearest GP practice by Local Commissioning Group (LCG or Health Trust) [note 1] [note 2] [note 22] [note 30] [note 32]</t>
  </si>
  <si>
    <t>Table 7.2: Registered patients weighted average distance and proportion proximity to nearest GP practice by Local Government District (LGD) [note 1] [note 2] [note 22] [note 30]</t>
  </si>
  <si>
    <t>Table 7.2a: Registered patients weighted average distance and proportion proximity to nearest GP practice by LGD 2021</t>
  </si>
  <si>
    <t>Table 7.3: Registered patients weighted average distance and proportion proximity to nearest GP practice by deprivation quintile [note 1] [note 2] [note 22] [note 23] [note 30]</t>
  </si>
  <si>
    <t>Table 7.3a: Registered patients weighted average distance and proportion proximity to nearest GP practice by deprivation quintile 2021</t>
  </si>
  <si>
    <t>Deprivation quintile</t>
  </si>
  <si>
    <t>Quintile 1 most deprived</t>
  </si>
  <si>
    <t>Quintile 2</t>
  </si>
  <si>
    <t>Quintile 3</t>
  </si>
  <si>
    <t>Quintile 4</t>
  </si>
  <si>
    <t>Quintile 5 least deprived</t>
  </si>
  <si>
    <t>Table 8.1: GPs by gender and UK region by year [note 8] [note 24] [note 25] [note 26] [note 27]</t>
  </si>
  <si>
    <t>Sources: Business Services Organisation GP Medical Archives, NHS Digital, Primary &amp; Community Health and Social Services Statistics Wales, NHS National Services Scotland.</t>
  </si>
  <si>
    <t>Table 8.1a: GPs by gender and UK region 2016/17</t>
  </si>
  <si>
    <t>UK region</t>
  </si>
  <si>
    <t>England</t>
  </si>
  <si>
    <t>Scotland</t>
  </si>
  <si>
    <t>Wales</t>
  </si>
  <si>
    <t>Table 8.1b: GPs by gender and UK region 2017/18</t>
  </si>
  <si>
    <t>Table 8.1c: GPs by gender and UK region 2018/19</t>
  </si>
  <si>
    <t>Table 8.1d: GPs by gender and UK region 2019/20</t>
  </si>
  <si>
    <t>Table 8.1e: GPs by gender and UK region 2020/21</t>
  </si>
  <si>
    <t>Table 8.2: GPs per 100,000 registered patients by UK region by year [note 8] [note 25] [note 26] [note 27] [note 28] [note 29]</t>
  </si>
  <si>
    <t>Sources: National Health Application and Infrastructure Services (NHAIS), Business Services Organisation GP Medical Archives, NHS Digital, Primary &amp; Community Health and Social Services Statistics Wales, NHS National Services Scotland.</t>
  </si>
  <si>
    <t>Table 8.2a: GPs per 100,000 registered patients by UK region 2016/17</t>
  </si>
  <si>
    <t>Table 8.2b: GPs per 100,000 registered patients by UK region 2017/18</t>
  </si>
  <si>
    <t>% Change in number of GPs per 100,000 registered patients from 2016/17</t>
  </si>
  <si>
    <t>Table 8.2c: GPs per 100,000 registered patients by UK region 2018/19</t>
  </si>
  <si>
    <t>Table 8.2d: GPs per 100,000 registered patients by UK region 2019/20</t>
  </si>
  <si>
    <t>Table 8.2e: GPs per 100,000 registered patients by UK region 2020/21</t>
  </si>
  <si>
    <t>Table 8.3: GP practices per 100,000 registered patients by UK region by year [note 25] [note 26] [note 27] [note 28] [note 29]</t>
  </si>
  <si>
    <t>Table 8.3a: GP practices per 100,000 registered patients by UK region by year 2016/17</t>
  </si>
  <si>
    <t>Table 8.3b: GP practices per 100,000 registered patients by UK region by year 2017/18</t>
  </si>
  <si>
    <t>% Change in number of GP practices per 100,000 registered patients from 2016/17</t>
  </si>
  <si>
    <t>Table 8.3c: GP practices per 100,000 registered patients by UK region by year 2018/19</t>
  </si>
  <si>
    <t>Table 8.3d: GP practices per 100,000 registered patients by UK region by year 2019/20</t>
  </si>
  <si>
    <t>Registered Patients</t>
  </si>
  <si>
    <t>Table 8.3e: GP practices per 100,000 registered patients by UK region by year 2020/21</t>
  </si>
  <si>
    <t>Table 1.7b: Northern Ireland registrations of non-UK Nationals by LCG  2015/16</t>
  </si>
  <si>
    <t>Table 1.7c: Northern Ireland registrations of non-UK Nationals by LCG  2016/17</t>
  </si>
  <si>
    <t>Table 1.7d: Northern Ireland registrations of non-UK Nationals by LCG  2017/18</t>
  </si>
  <si>
    <t>Table 1.7e: Northern Ireland registrations of non-UK Nationals by LCG  2018/19</t>
  </si>
  <si>
    <t>Table 1.7f: Northern Ireland registrations of non-UK Nationals by LCG  2019/20</t>
  </si>
  <si>
    <t>Table 1.7g: Northern Ireland registrations of non-UK Nationals by LCG  2020/21</t>
  </si>
  <si>
    <t>Table 1.7: Northern Ireland registrations of non-UK Nationals by Local Commissioning Group (LCG or Health Trust) by financial year [note 4] [note 7] [note 31] [note 32]</t>
  </si>
  <si>
    <t>Table 1.8: Northern Ireland registrations of non-UK Nationals by Local Government District (LGD) by financial year [note 4] [note 7] [note 31]</t>
  </si>
  <si>
    <t>Table 1.8a: Northern Ireland registrations of non-UK Nationals by LGD 2014/15</t>
  </si>
  <si>
    <t>Table 1.8b: Northern Ireland registrations of non-UK Nationals by LGD 2015/16</t>
  </si>
  <si>
    <t>Table 1.8c: Northern Ireland registrations of non-UK Nationals by LGD 2016/17</t>
  </si>
  <si>
    <t>Table 1.8d: Northern Ireland registrations of non-UK Nationals by LGD 2017/18</t>
  </si>
  <si>
    <t>Table 1.8e: Northern Ireland registrations of non-UK Nationals by LGD 2018/19</t>
  </si>
  <si>
    <t>Table 1.8f: Northern Ireland registrations of non-UK Nationals by LGD 2019/20</t>
  </si>
  <si>
    <t>Table 1.8g: Northern Ireland registrations of non-UK Nationals by LGD 2020/21</t>
  </si>
  <si>
    <t xml:space="preserve">Table 2.1a: GPs by gender, age group and LCG 2014 </t>
  </si>
  <si>
    <t>Table 7.1a: Registered patients weighted average distance and proportion proximity to nearest GP practice by LCG 2021</t>
  </si>
  <si>
    <t>General Medical Services for Northern Ireland</t>
  </si>
  <si>
    <t>Issued by:</t>
  </si>
  <si>
    <t>Business Services Organisation (BSO) Family Practitioner Services Information Unit</t>
  </si>
  <si>
    <t>2 Franklin Street</t>
  </si>
  <si>
    <t>Belfast BT2 8DQ</t>
  </si>
  <si>
    <t>Publication date:</t>
  </si>
  <si>
    <t>Contact:</t>
  </si>
  <si>
    <t>info.bso@hscni.net</t>
  </si>
  <si>
    <t>Note</t>
  </si>
  <si>
    <t>Note text</t>
  </si>
  <si>
    <t>Non-GP Federation refers to practices that closed before they joined a Federation</t>
  </si>
  <si>
    <t>Registrations listed as unknown are registrations not associated with an active GP Practice</t>
  </si>
  <si>
    <t>[x] refers to figures that are either not available or not applicable</t>
  </si>
  <si>
    <t>Figures presented for GPs are headcount by individual contract and refer to Unrestricted Principals or Equivalents (UPEs), Salaried GPs and Retainers</t>
  </si>
  <si>
    <t xml:space="preserve">[d] Number less than 3 not disclosed. [s] is a number suppressed to avoid disclosing another number less than 3 </t>
  </si>
  <si>
    <t>Principals (Partners) run a GP practice</t>
  </si>
  <si>
    <t>Salaried GPs are employed by the practice and receive a salary for a contracted number of hours worked</t>
  </si>
  <si>
    <t>Assistants, ST2s and ST3 Registrars are excluded from figures presented</t>
  </si>
  <si>
    <t>The expenditure is the payments processed in a given year and not the cost of the service provided in that year</t>
  </si>
  <si>
    <t>Practices closed prior to 2017/18 and had not yet joined a GP Federation. These payments were processed in 2017/18 but relate to previous years</t>
  </si>
  <si>
    <t>Distance is calculated as the straight line distance between the centroids of the patient's home postcode to the postcode of the nearest GP Practice. This is irrespective of whether or not the patient avails of the services of their nearest GP Practice</t>
  </si>
  <si>
    <t>The 2017 Northern Ireland Multiple Deprivation Measure (NIMDM2017) of patient's residence was used. For more information click the link in the cell below</t>
  </si>
  <si>
    <t>Figures presented for England are at 31st March</t>
  </si>
  <si>
    <t>GP Figures for Scotland are at 30th September</t>
  </si>
  <si>
    <t>GP Practice figures for Scotland are at 1st October</t>
  </si>
  <si>
    <t>Patients have been assigned to areas based on the location of the GP practice not their home address</t>
  </si>
  <si>
    <t>Patients may have more than one transaction in a quarter</t>
  </si>
  <si>
    <t>Individual totals may not sum to the Northern Ireland total due to rounding</t>
  </si>
  <si>
    <t>Registered patients is the count of individuals with a live medical registration at a Northern Ireland GP practice</t>
  </si>
  <si>
    <t>Non-UK Nationals refers to registrations with a country of origin outside the UK and excludes ROI Cross Border Workers</t>
  </si>
  <si>
    <t>GP practices may have surgeries on more than one site.  Location data based on postcode of principal practice</t>
  </si>
  <si>
    <t>Northern Ireland Deprivation Measure 2017</t>
  </si>
  <si>
    <t>Registered patient figures for Scotland are at 1st October</t>
  </si>
  <si>
    <t>Quarterly general medical services statistics</t>
  </si>
  <si>
    <t>Back to table of contents</t>
  </si>
  <si>
    <t>The total number of registrations includes all first time registrations (new) plus patients moving from another NI GP practice</t>
  </si>
  <si>
    <t>User Guidance</t>
  </si>
  <si>
    <t>Notes on GPs/ GP Practices:</t>
  </si>
  <si>
    <t>GPs deal with a whole range of health problems. They run clinics, give vaccinations and carry out simple surgical operations. GPs usually work in practices as part of a team, which includes nurses, healthcare assistants, practice managers, receptionists and other staff. Practices also work closely with other healthcare professionals, such as health visitors, midwives, mental health services and social care services. If your GP cannot deal with a problem, then you’ll usually be referred to a hospital for tests, treatment, or to see a consultant with specialist knowledge.</t>
  </si>
  <si>
    <t>GPs maintain their own clinical information systems, this section therefore does not contain information about the treatment of patients. The section includes details on the number of GPs, GP Practices and some high level information about the number of patients registered with GPs. </t>
  </si>
  <si>
    <t>Figures presented for GPs refer to Unrestricted Principals or Equivalents (UPEs), Salaried GPs and Retainers and does not include Locums.  GP numbers are headcount and do not therefore reflect changes in working patterns.</t>
  </si>
  <si>
    <t>Principals (Partners) run the GP practice. Sometimes there is only one GP partner, but often a number of GPs group together in a multi partnership practice.  As well as seeing patients the GP partner is responsible for running the business side of the practice.</t>
  </si>
  <si>
    <t xml:space="preserve">Salaried GPs are employed by the practice and receive a salary for a contracted number of hours worked. </t>
  </si>
  <si>
    <t>The retainer scheme is run by the Strategic Performance and Performance Group (formerly HSCB) and is designed to assist in retention of GPs in primary care in Northern Ireland.  GP partners and GPs who are contracted to work for a Trust or another body for more than 20 hours per week are excluded from the scheme.</t>
  </si>
  <si>
    <t>GP Federations have been established in Northern Ireland to support and protect GP Practices and to deliver the transformation agenda in Health and Social care.  There are currently 17 fully incorporated GP Federations covering all areas of Northern Ireland, all of which are owned entirely by GPs.  GP Federations aim to provide better care, delivered in a more responsive way and closer to home, for patients registered on the lists of practices within the GP Federation.  The focus is on working across the local health and social care community, in collaboration with a wide number of agencies, to design and implement innovative healthcare strategies and ways of delivering high quality care.</t>
  </si>
  <si>
    <t>Notes on Registered Patients:</t>
  </si>
  <si>
    <t>Information on Patient Registrations comes from the National Health Application and Infrastructure Services system (NHAIS). NHAIS is a suite of software implemented across primary care which manages services, patient registration and demographic details for England, Wales and Northern Ireland.</t>
  </si>
  <si>
    <t>In order to access primary care services in Northern Ireland, patients need to register with a GP practice.
Registrations can be further divided by type:
▪ Type 1: Baby First Registrations. Those registering to a GP for the first time and are babies born in NI.
▪ Type 2: Northern Ireland First Registrations. Those who register for the first time with a GP and are older than 1 year.
▪ Type 3: Transfers from other parts of the United Kingdom (UK). Includes transfers from England, Scotland, Wales, Isle of Man and Isle of Wight, and are registrations from patients previously registered with a GP in another part of the UK.
▪ Type 4: Migrant registrations. New registrations from patients born outside of the UK, including ROI.
▪ Type 5: Service related registrations i.e. those serving in the armed forces and their dependents.</t>
  </si>
  <si>
    <t>Individual registrations will be deducted from the index of registered patients for a number of reasons including notification of death, emigration, returning to their home country, moving to Great Britain etc.</t>
  </si>
  <si>
    <t xml:space="preserve">There may be a lag between a patient presenting themselves at a GP Practice and completion of registration.  This lag may be greater for patients who have to provide additional documentation as proof of entitlement to services.  Similarly for deductions a lag in removing individuals from the index of registered patients may occur.  Individuals may remain on the index of registered patients e.g. when they have emigrated and not notified their GP Practice.  As such data presented in this report will reflect the patient information that has been processed at the point in time.  </t>
  </si>
  <si>
    <t>GP practice characteristics vary in terms of Full Time Equivalent (FTE) number of GPs assigned to a practice, number of sites a practice operates from and number of patients registered to a practice.</t>
  </si>
  <si>
    <t>Patient Information presented by Local Commissioning Group (Health Trust), Local Government District (LGD) and GP Federation is based on the GP registered population as opposed to resident population.</t>
  </si>
  <si>
    <t xml:space="preserve">There are differences between the figures for GP registered patients and residential population.  These are expected and there are a number of reasons contributing to the differences. This GP “list inflation” may be caused, for example, by patients who have not been removed from patient lists following death, emigration or moving home, patients being dual registered at practices following a change of address, Cross Border Workers registered with a Northern Ireland GP or due to registered patients not completing the 2021 Census. </t>
  </si>
  <si>
    <t>While the index of patients registered with a GP Practice informs population statistics for Northern Ireland this is not the remit of collecting this data.  For Northern Ireland Population Statistics visit the link below:</t>
  </si>
  <si>
    <t>Northern Ireland Population Statistics</t>
  </si>
  <si>
    <t>For Quarterly GP Practice List Sizes visit the link below:</t>
  </si>
  <si>
    <t>GP Practice List Sizes</t>
  </si>
  <si>
    <t>Notes on spend/ practice income:</t>
  </si>
  <si>
    <t>Practices receive income through a number of funding streams, for different services, including: essential services, additional services, the Quality and Outcomes Framework (QOF), enhanced services etc. Some practices may also receive seniority payments and payments for dispensing services.</t>
  </si>
  <si>
    <t>The General Medical Services (GMS) global sum formula distributes the core funding (global sum) to general practices for essential and some additional services. The global sum allocation formula is designed to ensure that resources are directed to practices based on an estimate of their patient workload and unavoidable practice costs.</t>
  </si>
  <si>
    <t>The global sum includes various components but the main payment is based on the GP registered patient list-size adjusted, to reflect differences in the age and sex composition of the practice, together with a range of factors which take into account the additional pressures generated by differential rates of patient turnover, morbidity, mortality and the impact of geographical location.</t>
  </si>
  <si>
    <t>Notes on comparisons with Great Britain (GB):</t>
  </si>
  <si>
    <t>GP comparison figures for England, Wales and Scotland are not the headline figures presented in their publications but rather data on the appropriate contract type to match what we present for Northern Ireland. In the case of England we are reporting on all qualified permanent GPs (excluding Registrars and Locums). For Wales their Retainer Count was added to their headline figures, while for Scotland  the Performer Registrar/ST contract type was removed from their headline figures.</t>
  </si>
  <si>
    <t xml:space="preserve">Figures presented for GPs are headcount so comparisons should be treated with caution as this is not a true measure of Full Time Equivalent number of GPs and will not reflect any difference in working patterns between NI and GB countries. </t>
  </si>
  <si>
    <t>GP Practices vary in size in terms of number of GPs who operate from them and patients registered to them meaning that comparisons with GB countries should be treated with caution.</t>
  </si>
  <si>
    <t>Table of contents</t>
  </si>
  <si>
    <t>Table number</t>
  </si>
  <si>
    <t>Latest year</t>
  </si>
  <si>
    <t>Table title</t>
  </si>
  <si>
    <t>Registered patients by gender, age group and Local Commissioning Group (LCG or Health Trust) by year</t>
  </si>
  <si>
    <t>Registered patients by gender, age group and Local Government District (LGD) by year</t>
  </si>
  <si>
    <t>Registered patients by gender, age group and GP Federation by year</t>
  </si>
  <si>
    <t>Northern Ireland patient registrations by Local Commissioning Group (LCG or Health Trust) by financial year</t>
  </si>
  <si>
    <t>Northern Ireland patient registrations by Local Government District (LGD) by financial year</t>
  </si>
  <si>
    <t>Northern Ireland patient registrations by GP Federation by financial year</t>
  </si>
  <si>
    <t xml:space="preserve">Northern Ireland registrations of non-UK Nationals by Local Commissioning Group (LCG or Health Trust) by financial year </t>
  </si>
  <si>
    <t>Northern Ireland registrations of non-UK Nationals by Local Government District (LGD) by financial year</t>
  </si>
  <si>
    <t>Northern Ireland registrations of non-UK Nationals by GP Federation by financial year</t>
  </si>
  <si>
    <t>GPs by gender, age group and Local Commissioning Group (LCG or Health Trust) by year</t>
  </si>
  <si>
    <t>GPs by gender, age group and Local Government District (LGD) by year</t>
  </si>
  <si>
    <t>GPs by age group and GP Federation by year</t>
  </si>
  <si>
    <t>GPs by gender; trend by year</t>
  </si>
  <si>
    <t>GPs by contractor type by year</t>
  </si>
  <si>
    <t>GP practices and average number of registered patients by Local Commissioning Group (LCG or Health Trust) by  year</t>
  </si>
  <si>
    <t xml:space="preserve">GP practices and average number of registered patients by Local Government District (LGD) by year </t>
  </si>
  <si>
    <t>GP practices and average number of registered patients by GP Federation by year</t>
  </si>
  <si>
    <t>GPs per 100,000 registered patients by Local Commissioning Group (LCG or Health Trust) by year</t>
  </si>
  <si>
    <t>GPs per 100,000 registered patients by Local Government District (LGD) by year</t>
  </si>
  <si>
    <t xml:space="preserve">GPs per 100,000 registered patients by GP Federation by year </t>
  </si>
  <si>
    <t>GP practices per 100,000 registered patients by Local Commissioning Group (LCG or Health Trust) by year</t>
  </si>
  <si>
    <t>GP Practices per 100,000 registered patients by Local Government District (LGD) by year</t>
  </si>
  <si>
    <t>GP practices per 100,000 registered patients by GP Federation by year</t>
  </si>
  <si>
    <t>Average BSO payment towards GP services per registered patient, by Local Commissioning Group (LCG or Health Trust) by financial year</t>
  </si>
  <si>
    <t xml:space="preserve">Average BSO payment towards GP services per registered patient, by Local Government District (LGD) by financial year </t>
  </si>
  <si>
    <t xml:space="preserve">Average BSO payment towards GP services per registered patient, by GP Federation by financial year </t>
  </si>
  <si>
    <t>Registered patients weighted average distance and proportion proximity to nearest GP practice by Local Commissioning Group (LCG or Health Trust)</t>
  </si>
  <si>
    <t>Registered patients weighted average distance and proportion proximity to nearest GP practice by Local Government District (LGD)</t>
  </si>
  <si>
    <t>Registered patients weighted average distance and proportion proximity to nearest GP practice by deprivation quintile</t>
  </si>
  <si>
    <t>GPs by gender and UK region by year</t>
  </si>
  <si>
    <t>GPs per 100,000 registered patients by UK region by year</t>
  </si>
  <si>
    <t>GP practices per 100,000 registered patients by UK region by year</t>
  </si>
  <si>
    <t>Notes</t>
  </si>
  <si>
    <t xml:space="preserve"> </t>
  </si>
  <si>
    <t>Notes table</t>
  </si>
  <si>
    <t>User guidance</t>
  </si>
  <si>
    <t>Table 1.1i: Registered patients by gender, age group and LCG 2022</t>
  </si>
  <si>
    <t>LCG</t>
  </si>
  <si>
    <t>Male 0 to 4</t>
  </si>
  <si>
    <t>Male 5 to 15</t>
  </si>
  <si>
    <t>Male 16 to 44</t>
  </si>
  <si>
    <t>Male 45 to 64</t>
  </si>
  <si>
    <t>Male 65 to 74</t>
  </si>
  <si>
    <t>Male 75 to 84</t>
  </si>
  <si>
    <t>Male 85+</t>
  </si>
  <si>
    <t>Male total</t>
  </si>
  <si>
    <t>Female 0 to 4</t>
  </si>
  <si>
    <t>Female 5 to 15</t>
  </si>
  <si>
    <t>Female 16 to 44</t>
  </si>
  <si>
    <t>Female 45 to 64</t>
  </si>
  <si>
    <t>Female 65 to 74</t>
  </si>
  <si>
    <t>Female 75 to 84</t>
  </si>
  <si>
    <t>Female 85+</t>
  </si>
  <si>
    <t>Female total</t>
  </si>
  <si>
    <t>All persons 0 to 4</t>
  </si>
  <si>
    <t>All persons 5 to 15</t>
  </si>
  <si>
    <t>All persons 16 to 44</t>
  </si>
  <si>
    <t>All persons 45 to 64</t>
  </si>
  <si>
    <t>All persons 65 to 74</t>
  </si>
  <si>
    <t>All persons 75 to 84</t>
  </si>
  <si>
    <t>All persons 85+</t>
  </si>
  <si>
    <t>All persons total</t>
  </si>
  <si>
    <t>% Change in registered patients from last year</t>
  </si>
  <si>
    <t>% Change in registered patients from 2014</t>
  </si>
  <si>
    <t>Belfast</t>
  </si>
  <si>
    <t>Northern</t>
  </si>
  <si>
    <t>South Eastern</t>
  </si>
  <si>
    <t>Southern</t>
  </si>
  <si>
    <t>Western</t>
  </si>
  <si>
    <t>Northern Ireland</t>
  </si>
  <si>
    <t>Table 1.2i: Registered patients by gender, age group and LGD 2022</t>
  </si>
  <si>
    <t>LGD</t>
  </si>
  <si>
    <t>Antrim and Newtownabbey</t>
  </si>
  <si>
    <t>Ards and North Down</t>
  </si>
  <si>
    <t>Armagh City, Banbridge and Craigavon</t>
  </si>
  <si>
    <t>Causeway Coast and Glens</t>
  </si>
  <si>
    <t>Derry City and Strabane</t>
  </si>
  <si>
    <t>Fermanagh and Omagh</t>
  </si>
  <si>
    <t>Lisburn and Castlereagh</t>
  </si>
  <si>
    <t>Mid and East Antrim</t>
  </si>
  <si>
    <t>Mid Ulster</t>
  </si>
  <si>
    <t>Newry, Mourne and Down</t>
  </si>
  <si>
    <t>Table 1.3g: Registered patients by gender, age group and GP Federation 2022</t>
  </si>
  <si>
    <t>GP Federation</t>
  </si>
  <si>
    <t>% Change in registered patients from 2016</t>
  </si>
  <si>
    <t>Antrim Ballymena</t>
  </si>
  <si>
    <t>Ards</t>
  </si>
  <si>
    <t>Armagh &amp; Dungannon</t>
  </si>
  <si>
    <t>Causeway</t>
  </si>
  <si>
    <t>Craigavon</t>
  </si>
  <si>
    <t>Derry</t>
  </si>
  <si>
    <t>Down</t>
  </si>
  <si>
    <t>East Antrim</t>
  </si>
  <si>
    <t>East Belfast</t>
  </si>
  <si>
    <t>Lisburn</t>
  </si>
  <si>
    <t>Mid-Ulster</t>
  </si>
  <si>
    <t>Newry &amp; District</t>
  </si>
  <si>
    <t>North Belfast</t>
  </si>
  <si>
    <t>North Down</t>
  </si>
  <si>
    <t>South Belfast</t>
  </si>
  <si>
    <t>South West</t>
  </si>
  <si>
    <t>West Belfast</t>
  </si>
  <si>
    <t>Table 1.4h: Patient registrations by LCG 2021/22</t>
  </si>
  <si>
    <t>New registrations</t>
  </si>
  <si>
    <t>Within NI transfers</t>
  </si>
  <si>
    <t>Total registrations</t>
  </si>
  <si>
    <t>% Change in total registrations from previous year</t>
  </si>
  <si>
    <t>% Change in total registrations from 2014/15</t>
  </si>
  <si>
    <t>Unknown [note 5]</t>
  </si>
  <si>
    <t>Table 1.6b: Northern Ireland patient registrations by GP Federation 2021/22</t>
  </si>
  <si>
    <t>% Change in total registrations from 2020/21</t>
  </si>
  <si>
    <t>Table 1.7h: Northern Ireland registrations of non-UK Nationals by LCG 2021/22</t>
  </si>
  <si>
    <t>Non-UK Nationals new registrations</t>
  </si>
  <si>
    <t>Non-UK Nationals within NI transfers</t>
  </si>
  <si>
    <t>Non-UK Nationals total registrations</t>
  </si>
  <si>
    <t>Table 1.8h: Northern Ireland registrations of non-UK Nationals by Local Government District 2021/22</t>
  </si>
  <si>
    <t>Table 1.9b: Northern Ireland registrations of non-UK Nationals by GP Federation 2021/22</t>
  </si>
  <si>
    <t>Table 2.1i: GPs by gender, age group and LCG 2022</t>
  </si>
  <si>
    <t>Male 25 to 39</t>
  </si>
  <si>
    <t>Male 40 to 44</t>
  </si>
  <si>
    <t>Male 45 to 49</t>
  </si>
  <si>
    <t>Male 50 to 54</t>
  </si>
  <si>
    <t>Male 55 to 59</t>
  </si>
  <si>
    <t>Male 60+</t>
  </si>
  <si>
    <t>Female 25 to 39</t>
  </si>
  <si>
    <t>Female 40 to 44</t>
  </si>
  <si>
    <t>Female 45 to 49</t>
  </si>
  <si>
    <t>Female 50 to 54</t>
  </si>
  <si>
    <t>Female 55 to 59</t>
  </si>
  <si>
    <t>Female 60+</t>
  </si>
  <si>
    <t>All GPs 25 to 39</t>
  </si>
  <si>
    <t>All GPs 40 to 44</t>
  </si>
  <si>
    <t>All GPs 45 to 49</t>
  </si>
  <si>
    <t>All GPs 50 to 54</t>
  </si>
  <si>
    <t>All GPs 55 to 59</t>
  </si>
  <si>
    <t>All GPs 60+</t>
  </si>
  <si>
    <t>All GPs total</t>
  </si>
  <si>
    <t>% Change in number of GPs from previous year</t>
  </si>
  <si>
    <t>% Change in number of GPs from 2014</t>
  </si>
  <si>
    <t>Table 2.2i: GPs by gender, age group and LGD 2022</t>
  </si>
  <si>
    <t>[d]</t>
  </si>
  <si>
    <t>Table 2.3g: GPs by gender, age group and GP Federation 2022</t>
  </si>
  <si>
    <t>% Change in number of GPs from 2016</t>
  </si>
  <si>
    <t>% male GPs</t>
  </si>
  <si>
    <t>% female GPs</t>
  </si>
  <si>
    <t>Table 3.1i: GPs practices and average number of registered patients by LCG 2022</t>
  </si>
  <si>
    <t>Number of practices</t>
  </si>
  <si>
    <t>Average number of registered patients</t>
  </si>
  <si>
    <t>% Change in number of GP practices from previous year</t>
  </si>
  <si>
    <t>% Change in average number of registered patients from previous year</t>
  </si>
  <si>
    <t>% Change in number of GP practices from 2014</t>
  </si>
  <si>
    <t>% Change in average number of registered patients from 2014</t>
  </si>
  <si>
    <t>Table 3.2i: GPs practices and average number of registered patients by LGD 2022</t>
  </si>
  <si>
    <t>Table 3.3g: GPs practices and average number of registered patients by GP Federation 2022</t>
  </si>
  <si>
    <t>% Change in number of GP practices from 2016</t>
  </si>
  <si>
    <t>% Change in average number of registered patients from 2016</t>
  </si>
  <si>
    <t>Table 4.1f: GPs per 100,000 registered patients by LCG 2022</t>
  </si>
  <si>
    <t>GPs</t>
  </si>
  <si>
    <t>Registered patients</t>
  </si>
  <si>
    <t>GPs per 100,000</t>
  </si>
  <si>
    <t>% Change in number of GPs per 100,000 registered patients from previous year</t>
  </si>
  <si>
    <t>% Change in number of GPs per 100,000 registered patients from 2017</t>
  </si>
  <si>
    <t>Table 4.2f: GPs per 100,000 registered patients by LGD 2022</t>
  </si>
  <si>
    <t>Table 4.3f: GPs per 100,000 registered patients by GP Federation 2022</t>
  </si>
  <si>
    <t>Number of GPs</t>
  </si>
  <si>
    <t>Average number of GPs per practice</t>
  </si>
  <si>
    <t>% Change in number of GPs per practice from previous year</t>
  </si>
  <si>
    <t>% Change in number of GPs per practice from 2018</t>
  </si>
  <si>
    <t>Table 5.1f: GP practices per 100,000 registered patients by LCG 2022</t>
  </si>
  <si>
    <t>Practices</t>
  </si>
  <si>
    <t>Practices per 100,000</t>
  </si>
  <si>
    <t>% Change in number of GP practices per 100,000 registered patients from previous year</t>
  </si>
  <si>
    <t>% Change in number of GP practices per 100,000 registered patients from 2017</t>
  </si>
  <si>
    <t>Table 5.2f: GP practices per 100,000 registered patients by LGD 2022</t>
  </si>
  <si>
    <t>Table 5.3f: GP practices per 100,000 registered patients by GP Federation 2022</t>
  </si>
  <si>
    <t>Table 6.1e: Average BSO payment towards GP services per registered patient by LCG 2021/22</t>
  </si>
  <si>
    <t>Payment towards GP services (£)</t>
  </si>
  <si>
    <t>Average cost per patient (£)</t>
  </si>
  <si>
    <t>% Change in average cost per patient from previous year</t>
  </si>
  <si>
    <t>% Change in average cost per patient from 2017/18</t>
  </si>
  <si>
    <t>Table 6.2e: Average BSO payment towards GP services per registered patient by LGD 2021/22</t>
  </si>
  <si>
    <t>Table 6.3e: Average BSO payment towards GP services per registered patient by GP Federation 2021/22</t>
  </si>
  <si>
    <t>Table 7.1b: Registered patients weighted average distance, and proportion in proximity to nearest GP practice by LCG 2022</t>
  </si>
  <si>
    <t>Average distance in miles</t>
  </si>
  <si>
    <t>Percentage of registered patients within 1 mile radius</t>
  </si>
  <si>
    <t>Percentage of registered patients within 3 mile radius</t>
  </si>
  <si>
    <t>Percentage of registered patients within 5 mile radius</t>
  </si>
  <si>
    <t>Table 7.2b: Registered patients weighted average distance, and proportion in proximity to nearest GP practice by LGD 2022</t>
  </si>
  <si>
    <t>Table 7.3b: Registered patients weighted average distance, and proportion in proximity to nearest GP practice by deprivation quintile 2022</t>
  </si>
  <si>
    <t>Table 8.1f: GPs by gender and UK region 2021/22</t>
  </si>
  <si>
    <t>UK region</t>
  </si>
  <si>
    <t>Table 8.2f: GPs by 100,000 registered patients by UK region 2021/22</t>
  </si>
  <si>
    <t>% Change in number of GPs per 100,000 registered patients from 2016/17</t>
  </si>
  <si>
    <t>Table 8.3f: GPs practices per 100,000 registered patients by UK region by year 2021/22</t>
  </si>
  <si>
    <t>% Change in number of GP practices per 100,000 registered patients from 2016/17</t>
  </si>
  <si>
    <t>Table 2.1: GPs by gender, age group and Local Commissioning Group (LCG or Health Trust) by year [note 2] [note 8] [note 9] [note 32] [note 35]</t>
  </si>
  <si>
    <t>Table 2.2: GPs by gender, age group and Local Government District (LGD) by year [note 2] [note 8] [note 9] [note 35]</t>
  </si>
  <si>
    <t>Table 2.3: GPs by age group and GP Federation by year [note 2] [note 8] [note 9] [note 34] [note 35]</t>
  </si>
  <si>
    <t>Age is not available for all GPs meaning age group totals may not sum to overall totals</t>
  </si>
  <si>
    <t>Table 1.1: Registered patients by gender, age group and Local Commissioning Group (LCG or Health Trust) by year [note 1] [note 2] [note 30] [note 32]</t>
  </si>
  <si>
    <t xml:space="preserve">Table 1.1a: Registered patients by gender, age group and LCG 2014 </t>
  </si>
  <si>
    <t>Table 1.4: Northern Ireland patient registrations by Local Commissioning Group (LCG or Health Trust) by financial year [note 4][note 31] [note 32]</t>
  </si>
  <si>
    <t>Table 1.5: Northern Ireland patient registrations by Local Government District (LGD) by financial year [note 4] [note 31]</t>
  </si>
  <si>
    <t>Table 1.5a: Northern Ireland patient registrations by LGD 2014/15</t>
  </si>
  <si>
    <t>Table 1.5b: Northern Ireland patient registrations by LGD 2015/16</t>
  </si>
  <si>
    <t>Table 1.5c: Northern Ireland patient registrations by LGD 2016/17</t>
  </si>
  <si>
    <t>Table 1.5d: Northern Ireland patient registrations by LGD 2017/18</t>
  </si>
  <si>
    <t>Table 1.5e: Northern Ireland patient registrations by LGD 2018/19</t>
  </si>
  <si>
    <t>Table 1.5f: Northern Ireland patient registrations by LGD 2019/20</t>
  </si>
  <si>
    <t>Table 1.5g: Northern Ireland patient registrations by LGD 2020/21</t>
  </si>
  <si>
    <t>Table 1.5h: Patient registrations by LGD 2021/22</t>
  </si>
  <si>
    <t>Table 1.7a: Northern Ireland registrations of non-UK Nationals by LCG  2014/15</t>
  </si>
  <si>
    <t>Table 3.1a: GP practices and average number of registered patients by LCG 2014</t>
  </si>
  <si>
    <t>Table 4.1a: GPs per 100,000 registered patients by LCG 2017</t>
  </si>
  <si>
    <t>Table 5.1a: GP practices per 100,000 registered patients by LCG 2017</t>
  </si>
  <si>
    <t>Table 6.1a: Average BSO payment towards GP services per registered patient by LCG 2017/18</t>
  </si>
  <si>
    <t>Earliest Year</t>
  </si>
  <si>
    <t>2014/15</t>
  </si>
  <si>
    <t>2020/21</t>
  </si>
  <si>
    <t>2017/18</t>
  </si>
  <si>
    <t>2016/17</t>
  </si>
  <si>
    <t>Reliable data for registrations at GP Federation Level only available since 2020/21</t>
  </si>
  <si>
    <t>Table 1.6: Northern Ireland patient registrations by GP Federation by financial year [note 4] [note 31] [note 34] [note 36]</t>
  </si>
  <si>
    <t>Table 1.9: Northern Ireland registrations of non-UK Nationals by GP Federation by financial year [note 4] [note 7] [note 31] [note 34] [note 36]</t>
  </si>
  <si>
    <t>GP practices vary in size in terms of registered patients, total number of GPs working at each practice and working patterns of GPs within the practice.  Care should therefore be taken when comparing any changes across time.</t>
  </si>
  <si>
    <t>Table 4.4: Average number of GPs per GP practice by Local Commissioning Group (LCG or Health Trust) by year [note 2] [note 8] [note 16] [note 17] [note 32]</t>
  </si>
  <si>
    <t>Table 4.4a: Average number of GPs per GP practice by LCG 2018</t>
  </si>
  <si>
    <t>Average number of GPs per GP practice by Local Commissioning Group (LCG or Health Trust) by year</t>
  </si>
  <si>
    <t>Average number of GPs per GP practice by Local Government District (LGD) by year</t>
  </si>
  <si>
    <t xml:space="preserve">Average number of GPs per GP practice by GP Federation by year </t>
  </si>
  <si>
    <t>Table 4.4b: Average number of GPs per GP practice by LCG 2019</t>
  </si>
  <si>
    <t>Table 4.4c: Average number of GPs per GP practice by LCG 2020</t>
  </si>
  <si>
    <t>Table 4.4d: Average number of GPs per GP practice by LCG 2021</t>
  </si>
  <si>
    <t>Table 4.4e: Average number of GPs per GP practice by LCG 2022</t>
  </si>
  <si>
    <t>Table 4.5: Average number of GPs per GP practice by Local Government District (LGD) by year [note 2] [note 8] [note 16] [note 17]</t>
  </si>
  <si>
    <t>Table 4.5a: Average number of GPs per GP practice by LGD 2018</t>
  </si>
  <si>
    <t>Table 4.5b: Average number of GPs per GP practice by LGD 2019</t>
  </si>
  <si>
    <t>Table 4.5c: Average number of GPs per GP practice by LGD 2020</t>
  </si>
  <si>
    <t>Table 4.5d: Average number of GPs per GP practice by LGD 2021</t>
  </si>
  <si>
    <t>Table 4.5e: Average number of GPs per GP practice by LGD 2022</t>
  </si>
  <si>
    <t>Table 4.6: Average number of GPs per GP practice by GP Federation by year [note 2] [note 8] [note 16] [note 17] [note 34]</t>
  </si>
  <si>
    <t>Table 4.6a: Average number of GPs per GP practice by GP Federation 2018</t>
  </si>
  <si>
    <t>Table 4.6b: Average number of GPs per GP practice by GP Federation 2019</t>
  </si>
  <si>
    <t>Table 4.6c: Average number of GPs per GP practice by GP Federation 2020</t>
  </si>
  <si>
    <t>Table 4.6d: Average number of GPs per GP practice by GP Federation 2021</t>
  </si>
  <si>
    <t>Table 4.6e: Average number of GPs per GP practice by GP Federation 2022</t>
  </si>
  <si>
    <t>Table 1.1j: Registered patients by gender, age group and LCG 2023</t>
  </si>
  <si>
    <t>LCG</t>
  </si>
  <si>
    <t>Male 0 to 4</t>
  </si>
  <si>
    <t>Male 5 to 15</t>
  </si>
  <si>
    <t>Male 16 to 44</t>
  </si>
  <si>
    <t>Male 45 to 64</t>
  </si>
  <si>
    <t>Male 65 to 74</t>
  </si>
  <si>
    <t>Male 75 to 84</t>
  </si>
  <si>
    <t>Male 85+</t>
  </si>
  <si>
    <t>Male total</t>
  </si>
  <si>
    <t>Female 0 to 4</t>
  </si>
  <si>
    <t>Female 5 to 15</t>
  </si>
  <si>
    <t>Female 16 to 44</t>
  </si>
  <si>
    <t>Female 45 to 64</t>
  </si>
  <si>
    <t>Female 65 to 74</t>
  </si>
  <si>
    <t>Female 75 to 84</t>
  </si>
  <si>
    <t>Female 85+</t>
  </si>
  <si>
    <t>Female total</t>
  </si>
  <si>
    <t>All persons 0 to 4</t>
  </si>
  <si>
    <t>All persons 5 to 15</t>
  </si>
  <si>
    <t>All persons 16 to 44</t>
  </si>
  <si>
    <t>All persons 45 to 64</t>
  </si>
  <si>
    <t>All persons 65 to 74</t>
  </si>
  <si>
    <t>All persons 75 to 84</t>
  </si>
  <si>
    <t>All persons 85+</t>
  </si>
  <si>
    <t>All persons total</t>
  </si>
  <si>
    <t>% Change in registered patients from last year</t>
  </si>
  <si>
    <t>% Change in registered patients from 2014</t>
  </si>
  <si>
    <t>Belfast</t>
  </si>
  <si>
    <t>Northern</t>
  </si>
  <si>
    <t>South Eastern</t>
  </si>
  <si>
    <t>Southern</t>
  </si>
  <si>
    <t>Western</t>
  </si>
  <si>
    <t>Northern Ireland</t>
  </si>
  <si>
    <t>Table 1.2j: Registered patients by gender, age group and LGD 2023</t>
  </si>
  <si>
    <t>LGD</t>
  </si>
  <si>
    <t>Antrim and Newtownabbey</t>
  </si>
  <si>
    <t>Ards and North Down</t>
  </si>
  <si>
    <t>Armagh City, Banbridge and Craigavon</t>
  </si>
  <si>
    <t>Causeway Coast and Glens</t>
  </si>
  <si>
    <t>Derry City and Strabane</t>
  </si>
  <si>
    <t>Fermanagh and Omagh</t>
  </si>
  <si>
    <t>Lisburn and Castlereagh</t>
  </si>
  <si>
    <t>Mid and East Antrim</t>
  </si>
  <si>
    <t>Mid Ulster</t>
  </si>
  <si>
    <t>Newry, Mourne and Down</t>
  </si>
  <si>
    <t>Table 1.3h: Registered patients by gender, age group and GP Federation 2023</t>
  </si>
  <si>
    <t>GP Federation</t>
  </si>
  <si>
    <t>% Change in registered patients from 2016</t>
  </si>
  <si>
    <t>Antrim Ballymena</t>
  </si>
  <si>
    <t>Ards</t>
  </si>
  <si>
    <t>Armagh &amp; Dungannon</t>
  </si>
  <si>
    <t>Causeway</t>
  </si>
  <si>
    <t>Craigavon</t>
  </si>
  <si>
    <t>Derry</t>
  </si>
  <si>
    <t>Down</t>
  </si>
  <si>
    <t>East Antrim</t>
  </si>
  <si>
    <t>East Belfast</t>
  </si>
  <si>
    <t>Lisburn</t>
  </si>
  <si>
    <t>Mid-Ulster</t>
  </si>
  <si>
    <t>Newry &amp; District</t>
  </si>
  <si>
    <t>North Belfast</t>
  </si>
  <si>
    <t>North Down</t>
  </si>
  <si>
    <t>South Belfast</t>
  </si>
  <si>
    <t>South West</t>
  </si>
  <si>
    <t>West Belfast</t>
  </si>
  <si>
    <t>Table 1.4i: Patient registrations by LCG 2022/23</t>
  </si>
  <si>
    <t>New registrations</t>
  </si>
  <si>
    <t>Within NI transfers</t>
  </si>
  <si>
    <t>Total registrations</t>
  </si>
  <si>
    <t>% Change in total registrations from previous year</t>
  </si>
  <si>
    <t>% Change in total registrations from 2014/15</t>
  </si>
  <si>
    <t>Unknown [note 5]</t>
  </si>
  <si>
    <t>Table 1.5i: Patient registrations by Local Government District 2022/23</t>
  </si>
  <si>
    <t>Table 1.6c: Northern Ireland patient registrations by GP Federation 2022/23</t>
  </si>
  <si>
    <t>% Change in total registrations from 2020/21</t>
  </si>
  <si>
    <t>Table 1.7i: Northern Ireland registrations of non-UK Nationals by LCG 2022/23</t>
  </si>
  <si>
    <t>Non-UK Nationals new registrations</t>
  </si>
  <si>
    <t>Non-UK Nationals within NI transfers</t>
  </si>
  <si>
    <t>Non-UK Nationals total registrations</t>
  </si>
  <si>
    <t>Table 1.8i: Northern Ireland registrations of non-UK Nationals by Local Government District 2022/23</t>
  </si>
  <si>
    <t>Table 1.9c: Northern Ireland registrations of non-UK Nationals by GP Federation 2022/23</t>
  </si>
  <si>
    <t>Table 2.1j: GPs by gender, age group and LCG 2023</t>
  </si>
  <si>
    <t>Male 25 to 39</t>
  </si>
  <si>
    <t>Male 40 to 44</t>
  </si>
  <si>
    <t>Male 45 to 49</t>
  </si>
  <si>
    <t>Male 50 to 54</t>
  </si>
  <si>
    <t>Male 55 to 59</t>
  </si>
  <si>
    <t>Male 60+</t>
  </si>
  <si>
    <t>Female 25 to 39</t>
  </si>
  <si>
    <t>Female 40 to 44</t>
  </si>
  <si>
    <t>Female 45 to 49</t>
  </si>
  <si>
    <t>Female 50 to 54</t>
  </si>
  <si>
    <t>Female 55 to 59</t>
  </si>
  <si>
    <t>Female 60+</t>
  </si>
  <si>
    <t>All GPs 25 to 39</t>
  </si>
  <si>
    <t>All GPs 40 to 44</t>
  </si>
  <si>
    <t>All GPs 45 to 49</t>
  </si>
  <si>
    <t>All GPs 50 to 54</t>
  </si>
  <si>
    <t>All GPs 55 to 59</t>
  </si>
  <si>
    <t>All GPs 60+</t>
  </si>
  <si>
    <t>All GPs total</t>
  </si>
  <si>
    <t>% Change in number of GPs from previous year</t>
  </si>
  <si>
    <t>% Change in number of GPs from 2014</t>
  </si>
  <si>
    <t>Table 2.2j: GPs by gender, age group and LGD 2023</t>
  </si>
  <si>
    <t>Table 2.3h: GPs by gender, age group and GP Federation 2023</t>
  </si>
  <si>
    <t>% Change in number of GPs from 2016</t>
  </si>
  <si>
    <t>% male GPs</t>
  </si>
  <si>
    <t>% female GPs</t>
  </si>
  <si>
    <t>Table 3.1j: GPs practices and average number of registered patients by LCG 2023</t>
  </si>
  <si>
    <t>Number of practices</t>
  </si>
  <si>
    <t>Average number of registered patients</t>
  </si>
  <si>
    <t>% Change in number of GP practices from previous year</t>
  </si>
  <si>
    <t>% Change in average number of registered patients from previous year</t>
  </si>
  <si>
    <t>% Change in number of GP practices from 2014</t>
  </si>
  <si>
    <t>% Change in average number of registered patients from 2014</t>
  </si>
  <si>
    <t>Table 3.2j: GPs practices and average number of registered patients by LGD 2023</t>
  </si>
  <si>
    <t>Table 3.3h: GPs practices and average number of registered patients by GP Federation 2023</t>
  </si>
  <si>
    <t>% Change in number of GP practices from 2016</t>
  </si>
  <si>
    <t>% Change in average number of registered patients from 2016</t>
  </si>
  <si>
    <t>Table 4.1g: GPs per 100,000 registered patients by LCG 2023</t>
  </si>
  <si>
    <t>GPs</t>
  </si>
  <si>
    <t>Registered patients</t>
  </si>
  <si>
    <t>GPs per 100,000</t>
  </si>
  <si>
    <t>% Change in number of GPs per 100,000 registered patients from previous year</t>
  </si>
  <si>
    <t>% Change in number of GPs per 100,000 registered patients from 2017</t>
  </si>
  <si>
    <t>Table 4.2g: GPs per 100,000 registered patients by LGD 2023</t>
  </si>
  <si>
    <t>Table 4.3g: GPs per 100,000 registered patients by GP Federation 2023</t>
  </si>
  <si>
    <t>Table 4.4f: Average number of GPs per GP practice by LCG 2023</t>
  </si>
  <si>
    <t>Number of GPs</t>
  </si>
  <si>
    <t>Average number of GPs per practice</t>
  </si>
  <si>
    <t>% Change in number of GPs per practice from previous year</t>
  </si>
  <si>
    <t>% Change in number of GPs per practice from 2018</t>
  </si>
  <si>
    <t>Table 4.5f: Average number of GPs per GP practice by LGD 2023</t>
  </si>
  <si>
    <t>Table 4.6f: Average number of GPs per GP practice by GP Federation 2023</t>
  </si>
  <si>
    <t>Table 5.1g: GP practices per 100,000 registered patients by LCG 2023</t>
  </si>
  <si>
    <t>Practices</t>
  </si>
  <si>
    <t>Practices per 100,000</t>
  </si>
  <si>
    <t>% Change in number of GP practices per 100,000 registered patients from previous year</t>
  </si>
  <si>
    <t>% Change in number of GP practices per 100,000 registered patients from 2017</t>
  </si>
  <si>
    <t>Table 5.2g: GP practices per 100,000 registered patients by LGD 2023</t>
  </si>
  <si>
    <t>Table 5.3g: GP practices per 100,000 registered patients by GP Federation 2023</t>
  </si>
  <si>
    <t>Table 6.1f: Average BSO payment towards GP services per registered patient by LCG 2022/23</t>
  </si>
  <si>
    <t>Payment towards GP services (£)</t>
  </si>
  <si>
    <t>Average cost per patient (£)</t>
  </si>
  <si>
    <t>% Change in average cost per patient from previous year</t>
  </si>
  <si>
    <t>% Change in average cost per patient from 2017/18</t>
  </si>
  <si>
    <t>Table 6.2f: Average BSO payment towards GP services per registered patient by LGD 2022/23</t>
  </si>
  <si>
    <t>Table 6.3f: Average BSO payment towards GP services per registered patient by GP Federation 2022/23</t>
  </si>
  <si>
    <t>Table 7.1c: Registered patients weighted average distance, and proportion in proximity to nearest GP practice by LCG 2023</t>
  </si>
  <si>
    <t>Average distance in miles</t>
  </si>
  <si>
    <t>Percentage of registered patients within 1 mile radius</t>
  </si>
  <si>
    <t>Percentage of registered patients within 3 mile radius</t>
  </si>
  <si>
    <t>Percentage of registered patients within 5 mile radius</t>
  </si>
  <si>
    <t>Table 7.2c: Registered patients weighted average distance, and proportion in proximity to nearest GP practice by LGD 2023</t>
  </si>
  <si>
    <t>Table 7.3c: Registered patients weighted average distance, and proportion in proximity to nearest GP practice by deprivation quintile 2023</t>
  </si>
  <si>
    <t>Deprivation quintile</t>
  </si>
  <si>
    <t>Quintile 1 most deprived</t>
  </si>
  <si>
    <t>Quintile 2</t>
  </si>
  <si>
    <t>Quintile 3</t>
  </si>
  <si>
    <t>Quintile 4</t>
  </si>
  <si>
    <t>Quintile 5 least deprived</t>
  </si>
  <si>
    <t>Table 8.1g: GPs by gender and UK region 2022/23</t>
  </si>
  <si>
    <t>UK region</t>
  </si>
  <si>
    <t>England</t>
  </si>
  <si>
    <t>Scotland</t>
  </si>
  <si>
    <t>Wales</t>
  </si>
  <si>
    <t>Table 8.2g: GPs by 100,000 registered patients by UK region 2022/23</t>
  </si>
  <si>
    <t>% Change in number of GPs per 100,000 registered patients from 2016/17</t>
  </si>
  <si>
    <t>Table 8.3g: GPs practices per 100,000 registered patients by UK region by year 2022/23</t>
  </si>
  <si>
    <t>% Change in number of GP practices per 100,000 registered patients from 2016/17</t>
  </si>
  <si>
    <t>Figures presented for Wales are at 30th September with the exception of 2019/2020 which are at 31st March</t>
  </si>
  <si>
    <t>Locums provide temporary staffing cover at any time. While all GPs may provide Locum cover, the Locum count presented are Locum only i.e. do not hold another GP contract type.  It should also be noted that the Locum count presented does not equate to the number actively working but rather the count of individuals registered to provide Locum cover at the point of data capture.</t>
  </si>
  <si>
    <t>Gender is not known for all GPs in England and Wales; percentages presented are for those cases where gender is known.</t>
  </si>
  <si>
    <t>Locums are doctors of any grade or specialty who provide temporary staffing cover at any time. Other GPs may perform locums duties but have been counted in their primary role.</t>
  </si>
  <si>
    <r>
      <t>Figures presented are as at 31</t>
    </r>
    <r>
      <rPr>
        <vertAlign val="superscript"/>
        <sz val="12"/>
        <color rgb="FF000000"/>
        <rFont val="Calibri"/>
        <family val="2"/>
      </rPr>
      <t>st</t>
    </r>
    <r>
      <rPr>
        <sz val="12"/>
        <color rgb="FF000000"/>
        <rFont val="Calibri"/>
        <family val="2"/>
      </rPr>
      <t xml:space="preserve"> March and include only those practices which will be open on 1</t>
    </r>
    <r>
      <rPr>
        <vertAlign val="superscript"/>
        <sz val="12"/>
        <color rgb="FF000000"/>
        <rFont val="Calibri"/>
        <family val="2"/>
      </rPr>
      <t>st</t>
    </r>
    <r>
      <rPr>
        <sz val="12"/>
        <color rgb="FF000000"/>
        <rFont val="Calibri"/>
        <family val="2"/>
      </rPr>
      <t xml:space="preserve"> April.</t>
    </r>
  </si>
  <si>
    <t>Retainers: The retainer scheme is run by the Strategic Planning and Performance Group (formerly HSCB) and is designed to assist in retention of GPs in primary care in Northern Ireland. GP partners and GPs who are contracted to work for a Trust or another body for more than 20 hours per week are excluded from the scheme</t>
  </si>
  <si>
    <t>BSO payment towards GP Services refers to the payments that BSO has processed on behalf of SPPG (formerly HSCB) toward the overall cost of GP services in Northern Ireland</t>
  </si>
  <si>
    <t>Overall cost figures presented are rounded to the nearest £100,000</t>
  </si>
  <si>
    <t>Practices 473 and 475 are located in the South Eastern Local Commissioning Group (Health Trust) but are managed by the Southern Local Commissioning Group</t>
  </si>
  <si>
    <t xml:space="preserve">BSO Payment towards GP Services refers to the payments that BSO has processed on behalf of Strategic Planning and Performance Group (formerly HSCB) towards the overall cost of GP Services in Northern Ireland. This expenditure is the payments processed in a given year and not the cost of the service provided in that year. </t>
  </si>
  <si>
    <t>Table 6.3: Average BSO payment towards GP services per registered patient, by GP Federation by financial year [note 1] [note 18] [note 19] [note 20] [note 21] [note 33] [note 34]</t>
  </si>
  <si>
    <t>Table 5.3: GP practices per 100,000 registered patients by GP Federation by year [note 1] [note 2] [note 16] [note 17] [note 34]</t>
  </si>
  <si>
    <t>Table 4.3: GPs per 100,000 registered patients by GP Federation by year [note 1] [note 2] [note 8] [note 34]</t>
  </si>
  <si>
    <t>Table 1.3: Registered patients by gender, age group and GP Federation by year [note 1] [note 2] [note 3] [note 34]</t>
  </si>
  <si>
    <t>For details of which practices belong to which GP Federation please see table 7.1 of the Quarterly General Medical Services Statistics available at the below link</t>
  </si>
  <si>
    <t>Annual statistics annex tables 2023/24</t>
  </si>
  <si>
    <t>June 2024</t>
  </si>
  <si>
    <t>This worksheet contains 11 tables presented vertically and separated by a single blank row with references to notes which can be found in the notes worksheet.</t>
  </si>
  <si>
    <t>Table 1.1k: Registered patients by gender, age group and LCG 2024</t>
  </si>
  <si>
    <t>LCG</t>
  </si>
  <si>
    <t>Male 0 to 4</t>
  </si>
  <si>
    <t>Male 5 to 15</t>
  </si>
  <si>
    <t>Male 16 to 44</t>
  </si>
  <si>
    <t>Male 45 to 64</t>
  </si>
  <si>
    <t>Male 65 to 74</t>
  </si>
  <si>
    <t>Male 75 to 84</t>
  </si>
  <si>
    <t>Male 85+</t>
  </si>
  <si>
    <t>Male total</t>
  </si>
  <si>
    <t>Female 0 to 4</t>
  </si>
  <si>
    <t>Female 5 to 15</t>
  </si>
  <si>
    <t>Female 16 to 44</t>
  </si>
  <si>
    <t>Female 45 to 64</t>
  </si>
  <si>
    <t>Female 65 to 74</t>
  </si>
  <si>
    <t>Female 75 to 84</t>
  </si>
  <si>
    <t>Female 85+</t>
  </si>
  <si>
    <t>Female total</t>
  </si>
  <si>
    <t>All persons 0 to 4</t>
  </si>
  <si>
    <t>All persons 5 to 15</t>
  </si>
  <si>
    <t>All persons 16 to 44</t>
  </si>
  <si>
    <t>All persons 45 to 64</t>
  </si>
  <si>
    <t>All persons 65 to 74</t>
  </si>
  <si>
    <t>All persons 75 to 84</t>
  </si>
  <si>
    <t>All persons 85+</t>
  </si>
  <si>
    <t>All persons total</t>
  </si>
  <si>
    <t>% Change in registered patients from last year</t>
  </si>
  <si>
    <t>% Change in registered patients from 2014</t>
  </si>
  <si>
    <t>Belfast</t>
  </si>
  <si>
    <t>Northern</t>
  </si>
  <si>
    <t>South Eastern</t>
  </si>
  <si>
    <t>Southern</t>
  </si>
  <si>
    <t>Western</t>
  </si>
  <si>
    <t>Northern Ireland</t>
  </si>
  <si>
    <t>Table 1.2k: Registered patients by gender, age group and LGD 2024</t>
  </si>
  <si>
    <t>LGD</t>
  </si>
  <si>
    <t>Antrim and Newtownabbey</t>
  </si>
  <si>
    <t>Ards and North Down</t>
  </si>
  <si>
    <t>Armagh City, Banbridge and Craigavon</t>
  </si>
  <si>
    <t>Causeway Coast and Glens</t>
  </si>
  <si>
    <t>Derry City and Strabane</t>
  </si>
  <si>
    <t>Fermanagh and Omagh</t>
  </si>
  <si>
    <t>Lisburn and Castlereagh</t>
  </si>
  <si>
    <t>Mid and East Antrim</t>
  </si>
  <si>
    <t>Mid Ulster</t>
  </si>
  <si>
    <t>Newry, Mourne and Down</t>
  </si>
  <si>
    <t>This worksheet contains 9 tables presented vertically and separated by a single blank row with references to notes which can be found in the notes worksheet.</t>
  </si>
  <si>
    <t>Table 1.3i: Registered patients by gender, age group and GP Federation 2024</t>
  </si>
  <si>
    <t>GP Federation</t>
  </si>
  <si>
    <t>% Change in registered patients from 2016</t>
  </si>
  <si>
    <t>Antrim Ballymena</t>
  </si>
  <si>
    <t>Ards</t>
  </si>
  <si>
    <t>Armagh &amp; Dungannon</t>
  </si>
  <si>
    <t>Causeway</t>
  </si>
  <si>
    <t>Craigavon</t>
  </si>
  <si>
    <t>Derry</t>
  </si>
  <si>
    <t>Down</t>
  </si>
  <si>
    <t>East Antrim</t>
  </si>
  <si>
    <t>East Belfast</t>
  </si>
  <si>
    <t>Lisburn</t>
  </si>
  <si>
    <t>Mid-Ulster</t>
  </si>
  <si>
    <t>Newry &amp; District</t>
  </si>
  <si>
    <t>North Belfast</t>
  </si>
  <si>
    <t>North Down</t>
  </si>
  <si>
    <t>South Belfast</t>
  </si>
  <si>
    <t>South West</t>
  </si>
  <si>
    <t>West Belfast</t>
  </si>
  <si>
    <t>This worksheet contains 10 tables presented vertically and separated by a single blank row with references to notes which can be found in the notes worksheet.</t>
  </si>
  <si>
    <t>Table 1.4j: Patient registrations by LCG 2023/24</t>
  </si>
  <si>
    <t>New registrations</t>
  </si>
  <si>
    <t>Within NI transfers</t>
  </si>
  <si>
    <t>Total registrations</t>
  </si>
  <si>
    <t>% Change in total registrations from previous year</t>
  </si>
  <si>
    <t>% Change in total registrations from 2014/15</t>
  </si>
  <si>
    <t>Unknown [note 5]</t>
  </si>
  <si>
    <t>Table 1.5j: Patient registrations by Local Government District 2023/24</t>
  </si>
  <si>
    <t>This worksheet contains 4 tables presented vertically and separated by a single blank row with references to notes which can be found in the notes worksheet.</t>
  </si>
  <si>
    <t>Table 1.6d: Northern Ireland patient registrations by GP Federation 2023/24</t>
  </si>
  <si>
    <t>% Change in total registrations from 2020/21</t>
  </si>
  <si>
    <t>Table 1.7j: Northern Ireland registrations of non-UK Nationals by LCG 2023/24</t>
  </si>
  <si>
    <t>Non-UK Nationals new registrations</t>
  </si>
  <si>
    <t>Non-UK Nationals within NI transfers</t>
  </si>
  <si>
    <t>Non-UK Nationals total registrations</t>
  </si>
  <si>
    <t>Table 1.8j: Northern Ireland registrations of non-UK Nationals by Local Government District 2023/24</t>
  </si>
  <si>
    <t>Table 1.9d: Northern Ireland registrations of non-UK Nationals by GP Federation 2023/24</t>
  </si>
  <si>
    <t>Table 2.1k: GPs by gender, age group and LCG 2024</t>
  </si>
  <si>
    <t>Male 25 to 39</t>
  </si>
  <si>
    <t>Male 40 to 44</t>
  </si>
  <si>
    <t>Male 45 to 49</t>
  </si>
  <si>
    <t>Male 50 to 54</t>
  </si>
  <si>
    <t>Male 55 to 59</t>
  </si>
  <si>
    <t>Male 60+</t>
  </si>
  <si>
    <t>Female 25 to 39</t>
  </si>
  <si>
    <t>Female 40 to 44</t>
  </si>
  <si>
    <t>Female 45 to 49</t>
  </si>
  <si>
    <t>Female 50 to 54</t>
  </si>
  <si>
    <t>Female 55 to 59</t>
  </si>
  <si>
    <t>Female 60+</t>
  </si>
  <si>
    <t>All GPs 25 to 39</t>
  </si>
  <si>
    <t>All GPs 40 to 44</t>
  </si>
  <si>
    <t>All GPs 45 to 49</t>
  </si>
  <si>
    <t>All GPs 50 to 54</t>
  </si>
  <si>
    <t>All GPs 55 to 59</t>
  </si>
  <si>
    <t>All GPs 60+</t>
  </si>
  <si>
    <t>All GPs total</t>
  </si>
  <si>
    <t>% Change in number of GPs from previous year</t>
  </si>
  <si>
    <t>% Change in number of GPs from 2014</t>
  </si>
  <si>
    <t>Table 2.2k: GPs by gender, age group and LGD 2024</t>
  </si>
  <si>
    <t>Table 2.3i: GPs by gender, age group and GP Federation 2024</t>
  </si>
  <si>
    <t>% Change in number of GPs from 2016</t>
  </si>
  <si>
    <t>Table 2.4: GPs by gender; trend by year [note 8] [note 10]</t>
  </si>
  <si>
    <t>This worksheet contains 1 table with references to notes which can be found in the notes worksheet.</t>
  </si>
  <si>
    <t>Sources: 1985 to 1987 and 1990 to 1995 CSA Annual Statistical Reports, 1988 and 1996 to 2002 CSA Medical Diary, 2003 to 2007 CSA Annual Statistical Report, 2008 to 2024 Business Services Organisation GP Medical Archives.</t>
  </si>
  <si>
    <t>Year</t>
  </si>
  <si>
    <t>Number of male GPs</t>
  </si>
  <si>
    <t>% male GPs</t>
  </si>
  <si>
    <t>Number of female GPs</t>
  </si>
  <si>
    <t>% female GPs</t>
  </si>
  <si>
    <t>Total GPs</t>
  </si>
  <si>
    <t>Contract type</t>
  </si>
  <si>
    <t>2018</t>
  </si>
  <si>
    <t>2019</t>
  </si>
  <si>
    <t>2020</t>
  </si>
  <si>
    <t>2021</t>
  </si>
  <si>
    <t>2022</t>
  </si>
  <si>
    <t>2023</t>
  </si>
  <si>
    <t>2024</t>
  </si>
  <si>
    <t>Principal [note 11]</t>
  </si>
  <si>
    <t>Salaried GP [note 12]</t>
  </si>
  <si>
    <t>Retainer [note 13]</t>
  </si>
  <si>
    <t>Total (ex Locums)</t>
  </si>
  <si>
    <t>Locum [note 14]</t>
  </si>
  <si>
    <t>Table 3.1k: GPs practices and average number of registered patients by LCG 2024</t>
  </si>
  <si>
    <t>Number of practices</t>
  </si>
  <si>
    <t>Average number of registered patients</t>
  </si>
  <si>
    <t>% Change in number of GP practices from previous year</t>
  </si>
  <si>
    <t>% Change in average number of registered patients from previous year</t>
  </si>
  <si>
    <t>% Change in number of GP practices from 2014</t>
  </si>
  <si>
    <t>% Change in average number of registered patients from 2014</t>
  </si>
  <si>
    <t>Table 3.2k: GPs practices and average number of registered patients by LGD 2024</t>
  </si>
  <si>
    <t>Table 3.3i: GPs practices and average number of registered patients by GP Federation 2024</t>
  </si>
  <si>
    <t>% Change in number of GP practices from 2016</t>
  </si>
  <si>
    <t>% Change in average number of registered patients from 2016</t>
  </si>
  <si>
    <t>This worksheet contains 8 tables presented vertically and separated by a single blank row with references to notes which can be found in the notes worksheet.</t>
  </si>
  <si>
    <t>Table 4.1h: GPs per 100,000 registered patients by LCG 2024</t>
  </si>
  <si>
    <t>GPs</t>
  </si>
  <si>
    <t>Registered patients</t>
  </si>
  <si>
    <t>GPs per 100,000</t>
  </si>
  <si>
    <t>% Change in number of GPs per 100,000 registered patients from previous year</t>
  </si>
  <si>
    <t>% Change in number of GPs per 100,000 registered patients from 2017</t>
  </si>
  <si>
    <t>Table 4.2h: GPs per 100,000 registered patients by LGD 2024</t>
  </si>
  <si>
    <t>Table 4.3h: GPs per 100,000 registered patients by GP Federation 2024</t>
  </si>
  <si>
    <t>This worksheet contains 7 tables presented vertically and separated by a single blank row with references to notes which can be found in the notes worksheet.</t>
  </si>
  <si>
    <t>Table 4.4g: Average number of GPs per GP practice by LCG 2024</t>
  </si>
  <si>
    <t>Number of GPs</t>
  </si>
  <si>
    <t>Average number of GPs per practice</t>
  </si>
  <si>
    <t>% Change in number of GPs per practice from previous year</t>
  </si>
  <si>
    <t>% Change in number of GPs per practice from 2018</t>
  </si>
  <si>
    <t>Table 4.5g: Average number of GPs per GP practice by LGD 2024</t>
  </si>
  <si>
    <t>Table 4.6g: Average number of GPs per GP practice by GP Federation 2024</t>
  </si>
  <si>
    <t>Table 5.1h: GP practices per 100,000 registered patients by LCG 2024</t>
  </si>
  <si>
    <t>Practices</t>
  </si>
  <si>
    <t>Practices per 100,000</t>
  </si>
  <si>
    <t>% Change in number of GP practices per 100,000 registered patients from previous year</t>
  </si>
  <si>
    <t>% Change in number of GP practices per 100,000 registered patients from 2017</t>
  </si>
  <si>
    <t>Table 5.2h: GP practices per 100,000 registered patients by LGD 2024</t>
  </si>
  <si>
    <t>Table 5.3h: GP practices per 100,000 registered patients by GP Federation 2024</t>
  </si>
  <si>
    <t>Table 6.1g: Average BSO payment towards GP services per registered patient by LCG 2023/24</t>
  </si>
  <si>
    <t>Payment towards GP services (£)</t>
  </si>
  <si>
    <t>Average cost per patient (£)</t>
  </si>
  <si>
    <t>% Change in average cost per patient from previous year</t>
  </si>
  <si>
    <t>% Change in average cost per patient from 2017/18</t>
  </si>
  <si>
    <t>Table 6.2g: Average BSO payment towards GP services per registered patient by LGD 2023/24</t>
  </si>
  <si>
    <t>Table 6.3g: Average BSO payment towards GP services per registered patient by GP Federation 2023/24</t>
  </si>
  <si>
    <t>Table 7.1d: Registered patients weighted average distance, and proportion in proximity to nearest GP practice by LCG 2024</t>
  </si>
  <si>
    <t>Average distance in miles</t>
  </si>
  <si>
    <t>Percentage of registered patients within 1 mile radius</t>
  </si>
  <si>
    <t>Percentage of registered patients within 3 mile radius</t>
  </si>
  <si>
    <t>Percentage of registered patients within 5 mile radius</t>
  </si>
  <si>
    <t>Table 7.2d: Registered patients weighted average distance, and proportion in proximity to nearest GP practice by LGD 2024</t>
  </si>
  <si>
    <t>Table 7.3d: Registered patients weighted average distance, and proportion in proximity to nearest GP practice by deprivation quintile 2024</t>
  </si>
  <si>
    <t>Deprivation quintile</t>
  </si>
  <si>
    <t>Quintile 1 most deprived</t>
  </si>
  <si>
    <t>Quintile 2</t>
  </si>
  <si>
    <t>Quintile 3</t>
  </si>
  <si>
    <t>Quintile 4</t>
  </si>
  <si>
    <t>Quintile 5 least deprived</t>
  </si>
  <si>
    <t>Table 8.1h: GPs by gender and UK region 2023/24</t>
  </si>
  <si>
    <t>UK region</t>
  </si>
  <si>
    <t>England</t>
  </si>
  <si>
    <t>Scotland</t>
  </si>
  <si>
    <t>Wales</t>
  </si>
  <si>
    <t>Table 8.2h: GPs by 100,000 registered patients by UK region 2023/24</t>
  </si>
  <si>
    <t>% Change in number of GPs per 100,000 registered patients from 2016/17</t>
  </si>
  <si>
    <t>Table 8.3h: GPs practices per 100,000 registered patients by UK region by year 2023/24</t>
  </si>
  <si>
    <t>% Change in number of GP practices per 100,000 registered patients from 2016/17</t>
  </si>
  <si>
    <t>1985-1993: Month recorded July; 1994-2013: Month recorded October; 2014-2024: Month recorded 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</si>
</sst>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 #,##0_-;\-* #,##0_-;_-* &quot;-&quot;??_-;_-@_-"/>
    <numFmt numFmtId="167" formatCode="#,##0_ ;\-#,##0\ "/>
  </numFmts>
  <fonts count="24" x14ac:knownFonts="1">
    <font>
      <sz val="12"/>
      <color rgb="FF000000"/>
      <name val="Calibri"/>
    </font>
    <font>
      <b/>
      <sz val="14"/>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000000"/>
      <name val="Calibri"/>
      <family val="2"/>
    </font>
    <font>
      <u/>
      <sz val="12"/>
      <color theme="10"/>
      <name val="Calibri"/>
      <family val="2"/>
      <scheme val="minor"/>
    </font>
    <font>
      <u/>
      <sz val="12"/>
      <color theme="10"/>
      <name val="Calibri"/>
      <family val="2"/>
    </font>
    <font>
      <b/>
      <sz val="12"/>
      <color rgb="FFFF0000"/>
      <name val="Calibri"/>
      <family val="2"/>
      <scheme val="minor"/>
    </font>
    <font>
      <sz val="12"/>
      <color rgb="FFFF0000"/>
      <name val="Calibri"/>
      <family val="2"/>
      <scheme val="minor"/>
    </font>
    <font>
      <b/>
      <sz val="12"/>
      <color indexed="8"/>
      <name val="Calibri"/>
      <family val="2"/>
      <scheme val="minor"/>
    </font>
    <font>
      <sz val="12"/>
      <color rgb="FF000000"/>
      <name val="Calibri"/>
      <family val="2"/>
      <scheme val="minor"/>
    </font>
    <font>
      <b/>
      <sz val="12"/>
      <color rgb="FF000000"/>
      <name val="Calibri"/>
      <family val="2"/>
    </font>
    <font>
      <sz val="12"/>
      <color indexed="8"/>
      <name val="Calibri"/>
      <family val="2"/>
      <scheme val="minor"/>
    </font>
    <font>
      <sz val="14"/>
      <color theme="1"/>
      <name val="Calibri"/>
      <family val="2"/>
      <scheme val="minor"/>
    </font>
    <font>
      <b/>
      <sz val="11"/>
      <color theme="1"/>
      <name val="Calibri"/>
      <family val="2"/>
      <scheme val="minor"/>
    </font>
    <font>
      <b/>
      <sz val="14"/>
      <color rgb="FF000000"/>
      <name val="Calibri"/>
      <family val="2"/>
      <scheme val="minor"/>
    </font>
    <font>
      <b/>
      <sz val="12"/>
      <color rgb="FF1F497D"/>
      <name val="Calibri"/>
      <family val="2"/>
      <scheme val="minor"/>
    </font>
    <font>
      <sz val="11"/>
      <color rgb="FF000000"/>
      <name val="Calibri"/>
      <family val="2"/>
      <scheme val="minor"/>
    </font>
    <font>
      <u/>
      <sz val="11"/>
      <color rgb="FF3333FF"/>
      <name val="Calibri"/>
      <family val="2"/>
      <scheme val="minor"/>
    </font>
    <font>
      <sz val="11"/>
      <color theme="1"/>
      <name val="Calibri"/>
      <family val="2"/>
    </font>
    <font>
      <b/>
      <sz val="12"/>
      <color rgb="FF000000"/>
      <name val="Calibri"/>
    </font>
    <font>
      <b/>
      <sz val="15"/>
      <color rgb="FF000000"/>
      <name val="Calibri"/>
    </font>
    <font>
      <vertAlign val="superscript"/>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B8CCE4"/>
        <bgColor indexed="64"/>
      </patternFill>
    </fill>
  </fills>
  <borders count="1">
    <border>
      <left/>
      <right/>
      <top/>
      <bottom/>
      <diagonal/>
    </border>
  </borders>
  <cellStyleXfs count="1">
    <xf numFmtId="0" fontId="0" fillId="0" borderId="0"/>
  </cellStyleXfs>
  <cellXfs count="1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4" fillId="0" borderId="0" xfId="0" applyFont="1"/>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164" fontId="2" fillId="0" borderId="0" xfId="0" applyNumberFormat="1" applyFont="1" applyAlignment="1">
      <alignment horizontal="right"/>
    </xf>
    <xf numFmtId="164" fontId="3" fillId="0" borderId="0" xfId="0" applyNumberFormat="1" applyFont="1" applyAlignment="1">
      <alignment horizontal="right"/>
    </xf>
    <xf numFmtId="0" fontId="2" fillId="0" borderId="0" xfId="0" applyFont="1" applyAlignment="1">
      <alignment horizontal="right"/>
    </xf>
    <xf numFmtId="0" fontId="8" fillId="0" borderId="0" xfId="0" applyFont="1" applyAlignment="1">
      <alignment horizontal="right" wrapText="1"/>
    </xf>
    <xf numFmtId="0" fontId="3" fillId="0" borderId="0" xfId="0" applyFont="1" applyAlignment="1">
      <alignment horizontal="right" wrapText="1"/>
    </xf>
    <xf numFmtId="0" fontId="2" fillId="0" borderId="0" xfId="0" applyFont="1" applyAlignment="1">
      <alignment horizontal="left"/>
    </xf>
    <xf numFmtId="3" fontId="2" fillId="0" borderId="0" xfId="0" applyNumberFormat="1" applyFont="1"/>
    <xf numFmtId="3" fontId="3" fillId="0" borderId="0" xfId="0" applyNumberFormat="1" applyFont="1"/>
    <xf numFmtId="0" fontId="9" fillId="0" borderId="0" xfId="0" applyFont="1" applyAlignment="1">
      <alignment horizontal="right"/>
    </xf>
    <xf numFmtId="0" fontId="10" fillId="0" borderId="0" xfId="0" applyFont="1" applyAlignment="1">
      <alignment horizontal="left"/>
    </xf>
    <xf numFmtId="3" fontId="10" fillId="0" borderId="0" xfId="0" applyNumberFormat="1" applyFont="1" applyAlignment="1">
      <alignment horizontal="right"/>
    </xf>
    <xf numFmtId="49" fontId="2" fillId="0" borderId="0" xfId="0" applyNumberFormat="1" applyFont="1" applyAlignment="1">
      <alignment horizontal="right"/>
    </xf>
    <xf numFmtId="49" fontId="3" fillId="0" borderId="0" xfId="0" applyNumberFormat="1" applyFont="1" applyAlignment="1">
      <alignment horizontal="right"/>
    </xf>
    <xf numFmtId="0" fontId="11" fillId="0" borderId="0" xfId="0" applyFont="1"/>
    <xf numFmtId="0" fontId="11" fillId="0" borderId="0" xfId="0" applyFont="1" applyAlignment="1">
      <alignment vertical="top"/>
    </xf>
    <xf numFmtId="0" fontId="10" fillId="0" borderId="0" xfId="0" applyFont="1" applyAlignment="1">
      <alignment horizontal="right" wrapText="1"/>
    </xf>
    <xf numFmtId="0" fontId="12" fillId="0" borderId="0" xfId="0" applyFont="1"/>
    <xf numFmtId="0" fontId="12" fillId="0" borderId="0" xfId="0" applyFont="1" applyAlignment="1">
      <alignment horizontal="right" wrapText="1"/>
    </xf>
    <xf numFmtId="0" fontId="12" fillId="0" borderId="0" xfId="0" applyFont="1" applyAlignment="1">
      <alignment horizontal="left" wrapText="1"/>
    </xf>
    <xf numFmtId="3" fontId="0" fillId="0" borderId="0" xfId="0" applyNumberFormat="1" applyFont="1" applyAlignment="1">
      <alignment horizontal="right"/>
    </xf>
    <xf numFmtId="165" fontId="0" fillId="0" borderId="0" xfId="0" applyNumberFormat="1" applyFont="1" applyAlignment="1">
      <alignment horizontal="right"/>
    </xf>
    <xf numFmtId="3" fontId="12" fillId="0" borderId="0" xfId="0" applyNumberFormat="1" applyFont="1" applyAlignment="1">
      <alignment horizontal="right"/>
    </xf>
    <xf numFmtId="165" fontId="12" fillId="0" borderId="0" xfId="0" applyNumberFormat="1" applyFont="1" applyAlignment="1">
      <alignment horizontal="right"/>
    </xf>
    <xf numFmtId="49" fontId="10" fillId="0" borderId="0" xfId="0" applyNumberFormat="1" applyFont="1" applyAlignment="1">
      <alignment horizontal="right" wrapText="1"/>
    </xf>
    <xf numFmtId="0" fontId="1" fillId="0" borderId="0" xfId="0" applyFont="1" applyAlignment="1">
      <alignment vertical="top"/>
    </xf>
    <xf numFmtId="3" fontId="13" fillId="0" borderId="0" xfId="0" applyNumberFormat="1" applyFont="1" applyAlignment="1">
      <alignment horizontal="right"/>
    </xf>
    <xf numFmtId="164" fontId="14" fillId="0" borderId="0" xfId="0" applyNumberFormat="1" applyFont="1" applyAlignment="1">
      <alignment horizontal="right"/>
    </xf>
    <xf numFmtId="166" fontId="2" fillId="0" borderId="0" xfId="0" applyNumberFormat="1" applyFont="1"/>
    <xf numFmtId="166" fontId="3" fillId="0" borderId="0" xfId="0" applyNumberFormat="1" applyFont="1"/>
    <xf numFmtId="164" fontId="3" fillId="0" borderId="0" xfId="0" applyNumberFormat="1" applyFont="1" applyAlignment="1">
      <alignment horizontal="right" wrapText="1"/>
    </xf>
    <xf numFmtId="164" fontId="2" fillId="0" borderId="0" xfId="0" applyNumberFormat="1" applyFont="1"/>
    <xf numFmtId="3" fontId="3" fillId="0" borderId="0" xfId="0" applyNumberFormat="1" applyFont="1" applyAlignment="1">
      <alignment horizontal="right" wrapText="1"/>
    </xf>
    <xf numFmtId="3" fontId="2" fillId="0" borderId="0" xfId="0" applyNumberFormat="1" applyFont="1" applyAlignment="1">
      <alignment horizontal="right" vertical="center"/>
    </xf>
    <xf numFmtId="0" fontId="2" fillId="0" borderId="0" xfId="0" applyFont="1" applyAlignment="1">
      <alignment horizontal="left" vertical="top"/>
    </xf>
    <xf numFmtId="0" fontId="3" fillId="0" borderId="0" xfId="0" applyFont="1" applyAlignment="1">
      <alignment horizontal="left" vertical="top"/>
    </xf>
    <xf numFmtId="3" fontId="3" fillId="0" borderId="0" xfId="0" applyNumberFormat="1" applyFont="1" applyAlignment="1">
      <alignment horizontal="right"/>
    </xf>
    <xf numFmtId="164" fontId="3" fillId="0" borderId="0" xfId="0" applyNumberFormat="1" applyFont="1"/>
    <xf numFmtId="0" fontId="3" fillId="2" borderId="0" xfId="0" applyFont="1" applyFill="1"/>
    <xf numFmtId="164" fontId="14" fillId="0" borderId="0" xfId="0" applyNumberFormat="1" applyFont="1"/>
    <xf numFmtId="0" fontId="3" fillId="0" borderId="0" xfId="0" applyFont="1" applyAlignment="1">
      <alignment horizontal="left" wrapText="1"/>
    </xf>
    <xf numFmtId="0" fontId="3" fillId="0" borderId="0" xfId="0" applyFont="1" applyAlignment="1">
      <alignment horizontal="right" vertical="top" wrapText="1"/>
    </xf>
    <xf numFmtId="0" fontId="3" fillId="0" borderId="0" xfId="0" applyFont="1" applyAlignment="1">
      <alignment horizontal="right"/>
    </xf>
    <xf numFmtId="0" fontId="3" fillId="0" borderId="0" xfId="0" applyFont="1" applyAlignment="1">
      <alignment wrapText="1"/>
    </xf>
    <xf numFmtId="164" fontId="3" fillId="0" borderId="0" xfId="0" applyNumberFormat="1" applyFont="1" applyAlignment="1">
      <alignment wrapText="1"/>
    </xf>
    <xf numFmtId="0" fontId="0" fillId="0" borderId="0" xfId="0" applyFont="1" applyAlignment="1">
      <alignment horizontal="left"/>
    </xf>
    <xf numFmtId="0" fontId="2" fillId="0" borderId="0" xfId="0" applyFont="1" applyAlignment="1">
      <alignment horizontal="right" wrapText="1"/>
    </xf>
    <xf numFmtId="3" fontId="2" fillId="0" borderId="0" xfId="0" applyNumberFormat="1" applyFont="1" applyAlignment="1">
      <alignment horizontal="right" wrapText="1"/>
    </xf>
    <xf numFmtId="164" fontId="2" fillId="0" borderId="0" xfId="0" applyNumberFormat="1" applyFont="1" applyAlignment="1">
      <alignment horizontal="right" wrapText="1"/>
    </xf>
    <xf numFmtId="3" fontId="0" fillId="0" borderId="0" xfId="0" applyNumberFormat="1" applyFont="1"/>
    <xf numFmtId="164" fontId="0" fillId="0" borderId="0" xfId="0" applyNumberFormat="1" applyFont="1"/>
    <xf numFmtId="164" fontId="15" fillId="0" borderId="0" xfId="0" applyNumberFormat="1" applyFont="1"/>
    <xf numFmtId="167" fontId="2" fillId="0" borderId="0" xfId="0" applyNumberFormat="1" applyFont="1"/>
    <xf numFmtId="167" fontId="3" fillId="0" borderId="0" xfId="0" applyNumberFormat="1" applyFont="1"/>
    <xf numFmtId="0" fontId="2" fillId="0" borderId="0" xfId="0" applyFont="1" applyAlignment="1">
      <alignment wrapText="1"/>
    </xf>
    <xf numFmtId="37" fontId="2" fillId="0" borderId="0" xfId="0" applyNumberFormat="1" applyFont="1"/>
    <xf numFmtId="37" fontId="3" fillId="0" borderId="0" xfId="0" applyNumberFormat="1" applyFont="1"/>
    <xf numFmtId="37" fontId="3" fillId="0" borderId="0" xfId="0" applyNumberFormat="1" applyFont="1" applyAlignment="1">
      <alignment horizontal="right" wrapText="1"/>
    </xf>
    <xf numFmtId="37" fontId="2" fillId="0" borderId="0" xfId="0" applyNumberFormat="1" applyFont="1" applyAlignment="1">
      <alignment horizontal="right" wrapText="1"/>
    </xf>
    <xf numFmtId="37" fontId="2" fillId="0" borderId="0" xfId="0" applyNumberFormat="1" applyFont="1" applyAlignment="1">
      <alignment horizontal="right"/>
    </xf>
    <xf numFmtId="0" fontId="0" fillId="0" borderId="0" xfId="0" applyFont="1" applyAlignment="1">
      <alignment horizontal="left" wrapText="1"/>
    </xf>
    <xf numFmtId="1" fontId="2" fillId="0" borderId="0" xfId="0" applyNumberFormat="1" applyFont="1" applyAlignment="1">
      <alignment horizontal="right"/>
    </xf>
    <xf numFmtId="3" fontId="2" fillId="0" borderId="0" xfId="0" applyNumberFormat="1" applyFont="1" applyAlignment="1">
      <alignment horizontal="right"/>
    </xf>
    <xf numFmtId="0" fontId="11" fillId="0" borderId="0" xfId="0" applyFont="1" applyAlignment="1">
      <alignment horizontal="left" wrapText="1"/>
    </xf>
    <xf numFmtId="165" fontId="2" fillId="0" borderId="0" xfId="0" applyNumberFormat="1" applyFont="1" applyAlignment="1">
      <alignment horizontal="right"/>
    </xf>
    <xf numFmtId="37" fontId="14" fillId="0" borderId="0" xfId="0" applyNumberFormat="1" applyFont="1"/>
    <xf numFmtId="0" fontId="0" fillId="0" borderId="0" xfId="0" applyFont="1"/>
    <xf numFmtId="0" fontId="7" fillId="0" borderId="0" xfId="0" applyFont="1" applyAlignment="1">
      <alignment wrapText="1"/>
    </xf>
    <xf numFmtId="0" fontId="4" fillId="0" borderId="0" xfId="0" applyFont="1" applyAlignment="1">
      <alignment horizontal="left"/>
    </xf>
    <xf numFmtId="0" fontId="6" fillId="0" borderId="0" xfId="0" applyFont="1" applyAlignment="1">
      <alignment wrapText="1"/>
    </xf>
    <xf numFmtId="0" fontId="5" fillId="2" borderId="0" xfId="0" applyFont="1" applyFill="1" applyAlignment="1">
      <alignment horizontal="left" vertical="top" wrapText="1"/>
    </xf>
    <xf numFmtId="0" fontId="0" fillId="0" borderId="0" xfId="0" applyFont="1" applyAlignment="1">
      <alignment wrapText="1"/>
    </xf>
    <xf numFmtId="0" fontId="0" fillId="2" borderId="0" xfId="0" applyFont="1" applyFill="1"/>
    <xf numFmtId="0" fontId="0" fillId="2" borderId="0" xfId="0" applyFont="1" applyFill="1" applyAlignment="1">
      <alignment wrapText="1"/>
    </xf>
    <xf numFmtId="0" fontId="16" fillId="3" borderId="0" xfId="0" applyFont="1" applyFill="1" applyAlignment="1">
      <alignment vertical="center" wrapText="1"/>
    </xf>
    <xf numFmtId="0" fontId="17" fillId="2" borderId="0" xfId="0" applyFont="1" applyFill="1" applyAlignment="1">
      <alignment horizontal="left"/>
    </xf>
    <xf numFmtId="0" fontId="0" fillId="2" borderId="0" xfId="0" applyFont="1" applyFill="1" applyAlignment="1">
      <alignment horizontal="left" vertical="top" wrapText="1"/>
    </xf>
    <xf numFmtId="0" fontId="0" fillId="2" borderId="0" xfId="0" applyFont="1" applyFill="1" applyAlignment="1">
      <alignment horizontal="left" vertical="top"/>
    </xf>
    <xf numFmtId="0" fontId="18" fillId="2" borderId="0" xfId="0" applyFont="1" applyFill="1" applyAlignment="1">
      <alignment vertical="top" wrapText="1"/>
    </xf>
    <xf numFmtId="0" fontId="19" fillId="2" borderId="0" xfId="0" applyFont="1" applyFill="1" applyAlignment="1">
      <alignment horizontal="left" vertical="top" wrapText="1"/>
    </xf>
    <xf numFmtId="0" fontId="19" fillId="2" borderId="0" xfId="0" applyFont="1" applyFill="1" applyAlignment="1">
      <alignment horizontal="left" vertical="top"/>
    </xf>
    <xf numFmtId="0" fontId="17" fillId="2" borderId="0" xfId="0" applyFont="1" applyFill="1" applyAlignment="1">
      <alignment horizontal="left" vertical="top"/>
    </xf>
    <xf numFmtId="0" fontId="20" fillId="2" borderId="0" xfId="0" applyFont="1" applyFill="1" applyAlignment="1">
      <alignment horizontal="left" vertical="top" wrapText="1"/>
    </xf>
    <xf numFmtId="0" fontId="4" fillId="2" borderId="0" xfId="0" applyFont="1" applyFill="1" applyAlignment="1">
      <alignment horizontal="left" vertical="center"/>
    </xf>
    <xf numFmtId="0" fontId="21" fillId="0" borderId="0" xfId="0" applyFont="1"/>
    <xf numFmtId="0" fontId="21" fillId="0" borderId="0" xfId="0" applyFont="1" applyAlignment="1">
      <alignment horizontal="right" wrapText="1"/>
    </xf>
    <xf numFmtId="0" fontId="21" fillId="0" borderId="0" xfId="0" applyFont="1" applyAlignment="1">
      <alignment horizontal="left" wrapText="1"/>
    </xf>
    <xf numFmtId="3" fontId="0" fillId="0" borderId="0" xfId="0" applyNumberFormat="1" applyFont="1" applyAlignment="1">
      <alignment horizontal="right"/>
    </xf>
    <xf numFmtId="165" fontId="0" fillId="0" borderId="0" xfId="0" applyNumberFormat="1" applyFont="1" applyAlignment="1">
      <alignment horizontal="right"/>
    </xf>
    <xf numFmtId="3" fontId="21" fillId="0" borderId="0" xfId="0" applyNumberFormat="1" applyFont="1" applyAlignment="1">
      <alignment horizontal="right"/>
    </xf>
    <xf numFmtId="165" fontId="21" fillId="0" borderId="0" xfId="0" applyNumberFormat="1" applyFont="1" applyAlignment="1">
      <alignment horizontal="right"/>
    </xf>
    <xf numFmtId="0" fontId="7" fillId="0" borderId="0" xfId="0" applyFont="1"/>
    <xf numFmtId="0" fontId="22" fillId="0" borderId="0" xfId="0" applyFont="1"/>
    <xf numFmtId="0" fontId="0" fillId="0" borderId="0" xfId="0" applyFont="1" applyAlignment="1">
      <alignment horizontal="left" wrapText="1"/>
    </xf>
    <xf numFmtId="3" fontId="0" fillId="0" borderId="0" xfId="0" applyNumberFormat="1" applyFont="1" applyFill="1" applyAlignment="1">
      <alignment horizontal="right"/>
    </xf>
  </cellXfs>
  <cellStyles count="1">
    <cellStyle name="Normal" xfId="0" builtinId="0"/>
  </cellStyles>
  <dxfs count="2053">
    <dxf>
      <font>
        <b/>
        <i val="0"/>
        <strike val="0"/>
        <condense val="0"/>
        <extend val="0"/>
        <outline val="0"/>
        <shadow val="0"/>
        <u val="none"/>
        <vertAlign val="baseline"/>
        <sz val="14"/>
        <color auto="1"/>
        <name val="Calibri"/>
        <family val="2"/>
        <scheme val="minor"/>
      </font>
      <fill>
        <patternFill patternType="solid">
          <fgColor indexed="64"/>
          <bgColor rgb="FFB8CCE4"/>
        </patternFill>
      </fill>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bottom" textRotation="0" wrapText="1" indent="0" justifyLastLine="0" shrinkToFit="0" readingOrder="0"/>
    </dxf>
    <dxf>
      <font>
        <strike val="0"/>
        <outline val="0"/>
        <shadow val="0"/>
        <vertAlign val="baseline"/>
        <sz val="12"/>
        <name val="Calibri"/>
        <family val="2"/>
        <scheme val="minor"/>
      </font>
      <alignment horizontal="left" vertical="bottom" textRotation="0" wrapText="0" indent="0" justifyLastLine="0" shrinkToFit="0" readingOrder="0"/>
    </dxf>
    <dxf>
      <font>
        <strike val="0"/>
        <outline val="0"/>
        <shadow val="0"/>
        <vertAlign val="baseline"/>
        <sz val="12"/>
        <name val="Calibri"/>
        <family val="2"/>
        <scheme val="minor"/>
      </font>
    </dxf>
    <dxf>
      <font>
        <b/>
        <strike val="0"/>
        <outline val="0"/>
        <shadow val="0"/>
        <vertAlign val="baseline"/>
        <sz val="12"/>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5" formatCode="#,##0;\-#,##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65"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numFmt numFmtId="5"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0_ ;\-#,##0\ "/>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167" formatCode="#,##0_ ;\-#,##0\ "/>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0_ ;\-#,##0\ "/>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167" formatCode="#,##0_ ;\-#,##0\ "/>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7" formatCode="#,##0_ ;\-#,##0\ "/>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167" formatCode="#,##0_ ;\-#,##0\ "/>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0_ ;\-#,##0\ "/>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167" formatCode="#,##0_ ;\-#,##0\ "/>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numFmt numFmtId="164" formatCode="0.0"/>
    </dxf>
    <dxf>
      <numFmt numFmtId="164" formatCode="0.0"/>
    </dxf>
    <dxf>
      <numFmt numFmtId="164" formatCode="0.0"/>
    </dxf>
    <dxf>
      <numFmt numFmtId="164" formatCode="0.0"/>
    </dxf>
    <dxf>
      <numFmt numFmtId="3" formatCode="#,##0"/>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numFmt numFmtId="164" formatCode="0.0"/>
    </dxf>
    <dxf>
      <numFmt numFmtId="164" formatCode="0.0"/>
    </dxf>
    <dxf>
      <numFmt numFmtId="164" formatCode="0.0"/>
    </dxf>
    <dxf>
      <numFmt numFmtId="164" formatCode="0.0"/>
    </dxf>
    <dxf>
      <numFmt numFmtId="3" formatCode="#,##0"/>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numFmt numFmtId="164" formatCode="0.0"/>
    </dxf>
    <dxf>
      <numFmt numFmtId="164" formatCode="0.0"/>
    </dxf>
    <dxf>
      <numFmt numFmtId="164" formatCode="0.0"/>
    </dxf>
    <dxf>
      <numFmt numFmtId="164" formatCode="0.0"/>
    </dxf>
    <dxf>
      <numFmt numFmtId="3" formatCode="#,##0"/>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numFmt numFmtId="164" formatCode="0.0"/>
    </dxf>
    <dxf>
      <numFmt numFmtId="164" formatCode="0.0"/>
    </dxf>
    <dxf>
      <numFmt numFmtId="164" formatCode="0.0"/>
    </dxf>
    <dxf>
      <numFmt numFmtId="164" formatCode="0.0"/>
    </dxf>
    <dxf>
      <numFmt numFmtId="3" formatCode="#,##0"/>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numFmt numFmtId="164" formatCode="0.0"/>
    </dxf>
    <dxf>
      <numFmt numFmtId="164" formatCode="0.0"/>
    </dxf>
    <dxf>
      <numFmt numFmtId="164" formatCode="0.0"/>
    </dxf>
    <dxf>
      <numFmt numFmtId="164" formatCode="0.0"/>
    </dxf>
    <dxf>
      <numFmt numFmtId="3" formatCode="#,##0"/>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numFmt numFmtId="166"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numFmt numFmtId="3" formatCode="#,##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left style="thin">
          <color indexed="64"/>
        </left>
      </border>
    </dxf>
    <dxf>
      <font>
        <b/>
        <i val="0"/>
        <strike val="0"/>
        <condense val="0"/>
        <extend val="0"/>
        <outline val="0"/>
        <shadow val="0"/>
        <u val="none"/>
        <vertAlign val="baseline"/>
        <sz val="12"/>
        <color indexed="8"/>
        <name val="Calibri"/>
        <family val="2"/>
        <scheme val="minor"/>
      </font>
      <alignment horizontal="right" vertical="bottom" textRotation="0" wrapText="1" indent="0" justifyLastLine="0" shrinkToFit="0" readingOrder="0"/>
    </dxf>
    <dxf>
      <font>
        <strike val="0"/>
        <outline val="0"/>
        <shadow val="0"/>
        <vertAlign val="baseline"/>
        <sz val="12"/>
        <name val="Calibri"/>
      </font>
    </dxf>
    <dxf>
      <font>
        <strike val="0"/>
        <outline val="0"/>
        <shadow val="0"/>
        <vertAlign val="baseline"/>
        <sz val="12"/>
        <name val="Calibri"/>
      </font>
      <alignment horizontal="left" vertical="bottom" textRotation="0" wrapText="0" indent="0" justifyLastLine="0" shrinkToFit="0" readingOrder="0"/>
    </dxf>
    <dxf>
      <font>
        <b val="0"/>
        <i val="0"/>
        <strike val="0"/>
        <condense val="0"/>
        <extend val="0"/>
        <outline val="0"/>
        <shadow val="0"/>
        <u/>
        <vertAlign val="baseline"/>
        <sz val="12"/>
        <color theme="10"/>
        <name val="Calibri"/>
        <scheme val="minor"/>
      </font>
      <alignment horizontal="left" vertical="bottom" textRotation="0" wrapText="0" indent="0" justifyLastLine="0" shrinkToFit="0" readingOrder="0"/>
    </dxf>
    <dxf>
      <font>
        <strike val="0"/>
        <outline val="0"/>
        <shadow val="0"/>
        <vertAlign val="baseline"/>
        <sz val="12"/>
        <name val="Calibri"/>
      </font>
      <alignment horizontal="left" vertical="bottom" textRotation="0" wrapText="0" indent="0" justifyLastLine="0" shrinkToFit="0" readingOrder="0"/>
    </dxf>
    <dxf>
      <font>
        <strike val="0"/>
        <outline val="0"/>
        <shadow val="0"/>
        <vertAlign val="baseline"/>
        <sz val="12"/>
        <name val="Calibri"/>
      </font>
    </dxf>
    <dxf>
      <font>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E855E4-DB4F-48D3-B1FD-53B063FF7AB4}" name="TOC" displayName="TOC" ref="A2:D39" totalsRowShown="0" headerRowDxfId="2052" dataDxfId="2051">
  <autoFilter ref="A2:D39" xr:uid="{5CBE9043-F30D-4B64-B925-8FBE0E839546}">
    <filterColumn colId="0" hiddenButton="1"/>
    <filterColumn colId="1" hiddenButton="1"/>
    <filterColumn colId="2" hiddenButton="1"/>
    <filterColumn colId="3" hiddenButton="1"/>
  </autoFilter>
  <tableColumns count="4">
    <tableColumn id="1" xr3:uid="{F3410E3E-3790-4339-9894-63D65D5E5192}" name="Table number" dataDxfId="2050"/>
    <tableColumn id="5" xr3:uid="{15AB72F4-61C2-41CB-A126-65723FE66AE5}" name="Earliest Year" dataDxfId="2049"/>
    <tableColumn id="2" xr3:uid="{A2F74994-5DA7-4704-9CFC-F4E79003E59C}" name="Latest year" dataDxfId="2048"/>
    <tableColumn id="3" xr3:uid="{AC7B03B2-6A87-4FB9-B6CF-38C8E560EC72}" name="Table title" dataDxfId="2047"/>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2C105A9-B767-4007-915D-4408260BCAC2}" name="Table1_1e" displayName="Table1_1e" ref="A41:AA47" totalsRowShown="0" headerRowDxfId="1848" tableBorderDxfId="1847">
  <autoFilter ref="A41:AA47" xr:uid="{D74F55B4-520F-42FA-A0D6-CA520D128E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98B1526E-8A99-42A6-A4ED-2E547E3090A9}" name="LCG" dataDxfId="1846"/>
    <tableColumn id="2" xr3:uid="{6D84C16A-9E31-41B5-8456-2E60B233564D}" name="Male 0 to 4" dataDxfId="1845"/>
    <tableColumn id="3" xr3:uid="{39AD04B2-4933-46DD-92E8-8A5AF7D76B33}" name="Male 5 to 15" dataDxfId="1844"/>
    <tableColumn id="4" xr3:uid="{D9990BF6-6414-4430-9E4E-75A180595E59}" name="Male 16 to 44" dataDxfId="1843"/>
    <tableColumn id="5" xr3:uid="{376CDF86-7724-4967-9EA8-D40EC76AB1F8}" name="Male 45 to 64" dataDxfId="1842"/>
    <tableColumn id="6" xr3:uid="{F6B9602E-7299-4BF4-9473-244A06ACF8DE}" name="Male 65 to 74" dataDxfId="1841"/>
    <tableColumn id="7" xr3:uid="{05C3BD4E-8D8B-4E39-BC48-2B30391987BF}" name="Male 75 to 84" dataDxfId="1840"/>
    <tableColumn id="8" xr3:uid="{93AA5E73-F663-447B-A268-483CAD9B2F10}" name="Male 85+" dataDxfId="1839"/>
    <tableColumn id="9" xr3:uid="{E5AFFB82-5197-4FFD-913B-6AFFFE773FEE}" name="Male total" dataDxfId="1838"/>
    <tableColumn id="10" xr3:uid="{AEB71690-5BE2-493B-82CD-2D5F5BD134DB}" name="Female 0 to 4" dataDxfId="1837"/>
    <tableColumn id="11" xr3:uid="{270A6069-BBAC-4C10-A7A2-EDD47CFB26FC}" name="Female 5 to 15" dataDxfId="1836"/>
    <tableColumn id="12" xr3:uid="{40C12EDB-7547-4AE6-8E75-006D27F1F671}" name="Female 16 to 44" dataDxfId="1835"/>
    <tableColumn id="13" xr3:uid="{24279FF7-AA7D-4A37-B3D8-3E5D9CB28C9C}" name="Female 45 to 64" dataDxfId="1834"/>
    <tableColumn id="14" xr3:uid="{167BD905-13AA-4A3F-A0AC-AB84FD490B84}" name="Female 65 to 74" dataDxfId="1833"/>
    <tableColumn id="15" xr3:uid="{7D68C28F-C757-4450-AC7A-574E1BFA9044}" name="Female 75 to 84" dataDxfId="1832"/>
    <tableColumn id="16" xr3:uid="{3046FCD0-1EBB-4218-81C6-F0B4202AE717}" name="Female 85+" dataDxfId="1831"/>
    <tableColumn id="17" xr3:uid="{C3F4E13C-8CF4-42EE-84E4-3971DDE7F2E6}" name="Female total" dataDxfId="1830"/>
    <tableColumn id="18" xr3:uid="{8C602A4B-0203-4F1C-983B-4D4107B03295}" name="All persons 0 to 4" dataDxfId="1829"/>
    <tableColumn id="19" xr3:uid="{C15A7508-D931-439F-9618-328B8533A3B3}" name="All persons 5 to 15" dataDxfId="1828"/>
    <tableColumn id="20" xr3:uid="{B9BF0F6A-6BED-4074-B4FB-65C3C687B2BB}" name="All persons 16 to 44" dataDxfId="1827"/>
    <tableColumn id="21" xr3:uid="{D6070BD0-FB17-471B-9B19-AA92201EEA9E}" name="All persons 45 to 64" dataDxfId="1826"/>
    <tableColumn id="22" xr3:uid="{5F533901-0F3A-4EC2-99C5-686926845F17}" name="All persons 65 to 74" dataDxfId="1825"/>
    <tableColumn id="23" xr3:uid="{CFB6DDBD-3E06-4FAE-94B2-786C63323319}" name="All persons 75 to 84" dataDxfId="1824"/>
    <tableColumn id="24" xr3:uid="{68373C5E-4B63-482F-B1BB-15CF9EA51D90}" name="All persons 85+" dataDxfId="1823"/>
    <tableColumn id="25" xr3:uid="{6C4210AB-2DCF-4F84-A702-C34879200A8A}" name="All persons total" dataDxfId="1822"/>
    <tableColumn id="26" xr3:uid="{FF882020-5FBF-4CB8-ABE5-8DF3253A3ED9}" name="% Change in registered patients from previous year" dataDxfId="1821"/>
    <tableColumn id="27" xr3:uid="{54C0050A-369A-4D63-B217-1AE952EFD6BF}" name="% Change in registered patients from 2014" dataDxfId="1820"/>
  </tableColumns>
  <tableStyleInfo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CD3246B5-BB78-433F-9DA0-AA96506C44B1}" name="Table2_2f" displayName="Table2_2f" ref="A81:X93" totalsRowShown="0" headerRowDxfId="780" dataDxfId="779">
  <autoFilter ref="A81:X93" xr:uid="{25E9F81E-57E3-423D-A768-3ADF3071F5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FC746A5B-DF3F-4D6E-BAE6-33E500A48D42}" name="LGD" dataDxfId="778"/>
    <tableColumn id="2" xr3:uid="{ADA1565D-6CF4-45D5-B1EA-DAAC154C88F4}" name="Male 25 to 39" dataDxfId="777"/>
    <tableColumn id="3" xr3:uid="{B23F248B-655D-419C-BE2D-0B9FF0F8B6D3}" name="Male 40 to 44" dataDxfId="776"/>
    <tableColumn id="4" xr3:uid="{DD815B3A-2372-404D-8E29-33EFC29A6C41}" name="Male 45 to 49" dataDxfId="775"/>
    <tableColumn id="5" xr3:uid="{BF01A0C5-C04C-405D-8BC9-B55B568DA254}" name="Male 50 to 54" dataDxfId="774"/>
    <tableColumn id="6" xr3:uid="{97EF2D2B-4EF5-4BA0-8CCB-A821B58B3A5F}" name="Male 55 to 59" dataDxfId="773"/>
    <tableColumn id="7" xr3:uid="{EE06B11B-7570-407D-BC33-6D211131D4F0}" name="Male 60+" dataDxfId="772"/>
    <tableColumn id="8" xr3:uid="{8E22E40C-2CFF-4AD3-AD72-8AB250F54C68}" name="Male total" dataDxfId="771"/>
    <tableColumn id="9" xr3:uid="{8E60DFF2-2C67-4780-8524-23C645C9D7D1}" name="Female 25 to 39" dataDxfId="770"/>
    <tableColumn id="10" xr3:uid="{A57E5032-E6BD-44CE-A5BC-D5340E98578B}" name="Female 40 to 44" dataDxfId="769"/>
    <tableColumn id="11" xr3:uid="{8FB7C3AE-FFC7-42DA-B5FC-FC47F907A21B}" name="Female 45 to 49" dataDxfId="768"/>
    <tableColumn id="12" xr3:uid="{CFFB3FB9-8F74-4A0E-946A-E5335D63F3F1}" name="Female 50 to 54" dataDxfId="767"/>
    <tableColumn id="13" xr3:uid="{ED9AD5AB-3A0C-47D6-B568-5407E8083268}" name="Female 55 to 59" dataDxfId="766"/>
    <tableColumn id="14" xr3:uid="{82213630-889A-4DFC-BB15-DA152D9E6509}" name="Female 60+" dataDxfId="765"/>
    <tableColumn id="15" xr3:uid="{5B01C858-0324-4739-A6C1-A284884943C4}" name="Female total" dataDxfId="764"/>
    <tableColumn id="16" xr3:uid="{B72200FA-24E6-4FD8-9D62-93B3DC16C158}" name="All GPs 25 to 39" dataDxfId="763"/>
    <tableColumn id="17" xr3:uid="{F457C884-6581-4941-A2A9-39B4B54F7776}" name="All GPs 40 to 44" dataDxfId="762"/>
    <tableColumn id="18" xr3:uid="{C37751EF-C377-485D-8775-F0D533795BC7}" name="All GPs 45 to 49" dataDxfId="761"/>
    <tableColumn id="19" xr3:uid="{E26C9275-123F-4DBE-92ED-82CC29FF9C1D}" name="All GPs 50 to 54" dataDxfId="760"/>
    <tableColumn id="20" xr3:uid="{DB38EA1C-0E4A-43A2-AC85-8CC4EF592978}" name="All GPs 55 to 59" dataDxfId="759"/>
    <tableColumn id="21" xr3:uid="{564B2BD8-47D7-479D-894D-13C8AD71A586}" name="All GPs 60+" dataDxfId="758"/>
    <tableColumn id="22" xr3:uid="{A7D233C1-B045-404D-B5EB-6D02C02465A6}" name="All GPs total" dataDxfId="757"/>
    <tableColumn id="23" xr3:uid="{DFDB6EA8-88BB-41AB-BF99-0262C367D873}" name="% Change in number of GPs from previous year" dataDxfId="756"/>
    <tableColumn id="24" xr3:uid="{CEA86735-D091-41E5-809B-D5619ABBF927}" name="% Change in number of GPs from 2014" dataDxfId="755"/>
  </tableColumns>
  <tableStyleInfo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4F000000}" name="table2_2i" displayName="table2_2i" ref="A126:X138" totalsRowShown="0">
  <tableColumns count="24">
    <tableColumn id="1" xr3:uid="{00000000-0010-0000-4F00-000001000000}" name="LGD"/>
    <tableColumn id="2" xr3:uid="{00000000-0010-0000-4F00-000002000000}" name="Male 25 to 39"/>
    <tableColumn id="3" xr3:uid="{00000000-0010-0000-4F00-000003000000}" name="Male 40 to 44"/>
    <tableColumn id="4" xr3:uid="{00000000-0010-0000-4F00-000004000000}" name="Male 45 to 49"/>
    <tableColumn id="5" xr3:uid="{00000000-0010-0000-4F00-000005000000}" name="Male 50 to 54"/>
    <tableColumn id="6" xr3:uid="{00000000-0010-0000-4F00-000006000000}" name="Male 55 to 59"/>
    <tableColumn id="7" xr3:uid="{00000000-0010-0000-4F00-000007000000}" name="Male 60+"/>
    <tableColumn id="8" xr3:uid="{00000000-0010-0000-4F00-000008000000}" name="Male total"/>
    <tableColumn id="9" xr3:uid="{00000000-0010-0000-4F00-000009000000}" name="Female 25 to 39"/>
    <tableColumn id="10" xr3:uid="{00000000-0010-0000-4F00-00000A000000}" name="Female 40 to 44"/>
    <tableColumn id="11" xr3:uid="{00000000-0010-0000-4F00-00000B000000}" name="Female 45 to 49"/>
    <tableColumn id="12" xr3:uid="{00000000-0010-0000-4F00-00000C000000}" name="Female 50 to 54"/>
    <tableColumn id="13" xr3:uid="{00000000-0010-0000-4F00-00000D000000}" name="Female 55 to 59"/>
    <tableColumn id="14" xr3:uid="{00000000-0010-0000-4F00-00000E000000}" name="Female 60+"/>
    <tableColumn id="15" xr3:uid="{00000000-0010-0000-4F00-00000F000000}" name="Female total"/>
    <tableColumn id="16" xr3:uid="{00000000-0010-0000-4F00-000010000000}" name="All GPs 25 to 39"/>
    <tableColumn id="17" xr3:uid="{00000000-0010-0000-4F00-000011000000}" name="All GPs 40 to 44"/>
    <tableColumn id="18" xr3:uid="{00000000-0010-0000-4F00-000012000000}" name="All GPs 45 to 49"/>
    <tableColumn id="19" xr3:uid="{00000000-0010-0000-4F00-000013000000}" name="All GPs 50 to 54"/>
    <tableColumn id="20" xr3:uid="{00000000-0010-0000-4F00-000014000000}" name="All GPs 55 to 59"/>
    <tableColumn id="21" xr3:uid="{00000000-0010-0000-4F00-000015000000}" name="All GPs 60+"/>
    <tableColumn id="22" xr3:uid="{00000000-0010-0000-4F00-000016000000}" name="All GPs total"/>
    <tableColumn id="23" xr3:uid="{00000000-0010-0000-4F00-000017000000}" name="% Change in number of GPs from previous year"/>
    <tableColumn id="24" xr3:uid="{00000000-0010-0000-4F00-000018000000}" name="% Change in number of GPs from 2014"/>
  </tableColumns>
  <tableStyleInfo name="non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65000000}" name="table2_2k" displayName="table2_2k" ref="A156:X168" totalsRowShown="0">
  <tableColumns count="24">
    <tableColumn id="1" xr3:uid="{00000000-0010-0000-6500-000001000000}" name="LGD"/>
    <tableColumn id="2" xr3:uid="{00000000-0010-0000-6500-000002000000}" name="Male 25 to 39"/>
    <tableColumn id="3" xr3:uid="{00000000-0010-0000-6500-000003000000}" name="Male 40 to 44"/>
    <tableColumn id="4" xr3:uid="{00000000-0010-0000-6500-000004000000}" name="Male 45 to 49"/>
    <tableColumn id="5" xr3:uid="{00000000-0010-0000-6500-000005000000}" name="Male 50 to 54"/>
    <tableColumn id="6" xr3:uid="{00000000-0010-0000-6500-000006000000}" name="Male 55 to 59"/>
    <tableColumn id="7" xr3:uid="{00000000-0010-0000-6500-000007000000}" name="Male 60+"/>
    <tableColumn id="8" xr3:uid="{00000000-0010-0000-6500-000008000000}" name="Male total"/>
    <tableColumn id="9" xr3:uid="{00000000-0010-0000-6500-000009000000}" name="Female 25 to 39"/>
    <tableColumn id="10" xr3:uid="{00000000-0010-0000-6500-00000A000000}" name="Female 40 to 44"/>
    <tableColumn id="11" xr3:uid="{00000000-0010-0000-6500-00000B000000}" name="Female 45 to 49"/>
    <tableColumn id="12" xr3:uid="{00000000-0010-0000-6500-00000C000000}" name="Female 50 to 54"/>
    <tableColumn id="13" xr3:uid="{00000000-0010-0000-6500-00000D000000}" name="Female 55 to 59"/>
    <tableColumn id="14" xr3:uid="{00000000-0010-0000-6500-00000E000000}" name="Female 60+"/>
    <tableColumn id="15" xr3:uid="{00000000-0010-0000-6500-00000F000000}" name="Female total"/>
    <tableColumn id="16" xr3:uid="{00000000-0010-0000-6500-000010000000}" name="All GPs 25 to 39"/>
    <tableColumn id="17" xr3:uid="{00000000-0010-0000-6500-000011000000}" name="All GPs 40 to 44"/>
    <tableColumn id="18" xr3:uid="{00000000-0010-0000-6500-000012000000}" name="All GPs 45 to 49"/>
    <tableColumn id="19" xr3:uid="{00000000-0010-0000-6500-000013000000}" name="All GPs 50 to 54"/>
    <tableColumn id="20" xr3:uid="{00000000-0010-0000-6500-000014000000}" name="All GPs 55 to 59"/>
    <tableColumn id="21" xr3:uid="{00000000-0010-0000-6500-000015000000}" name="All GPs 60+"/>
    <tableColumn id="22" xr3:uid="{00000000-0010-0000-6500-000016000000}" name="All GPs total"/>
    <tableColumn id="23" xr3:uid="{00000000-0010-0000-6500-000017000000}" name="% Change in number of GPs from previous year"/>
    <tableColumn id="24" xr3:uid="{00000000-0010-0000-6500-000018000000}" name="% Change in number of GPs from 2014"/>
  </tableColumns>
  <tableStyleInfo name="non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62000000}" name="table2_3h" displayName="table2_3h" ref="A155:J173" totalsRowShown="0">
  <tableColumns count="10">
    <tableColumn id="1" xr3:uid="{00000000-0010-0000-6200-000001000000}" name="GP Federation"/>
    <tableColumn id="2" xr3:uid="{00000000-0010-0000-6200-000002000000}" name="All GPs 25 to 39"/>
    <tableColumn id="3" xr3:uid="{00000000-0010-0000-6200-000003000000}" name="All GPs 40 to 44"/>
    <tableColumn id="4" xr3:uid="{00000000-0010-0000-6200-000004000000}" name="All GPs 45 to 49"/>
    <tableColumn id="5" xr3:uid="{00000000-0010-0000-6200-000005000000}" name="All GPs 50 to 54"/>
    <tableColumn id="6" xr3:uid="{00000000-0010-0000-6200-000006000000}" name="All GPs 55 to 59"/>
    <tableColumn id="7" xr3:uid="{00000000-0010-0000-6200-000007000000}" name="All GPs 60+"/>
    <tableColumn id="8" xr3:uid="{00000000-0010-0000-6200-000008000000}" name="All GPs total"/>
    <tableColumn id="9" xr3:uid="{00000000-0010-0000-6200-000009000000}" name="% Change in number of GPs from previous year"/>
    <tableColumn id="10" xr3:uid="{00000000-0010-0000-6200-00000A000000}" name="% Change in number of GPs from 2016"/>
  </tableColumns>
  <tableStyleInfo name="non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6000000}" name="table2_3g" displayName="table2_3g" ref="A134:J152" totalsRowShown="0">
  <tableColumns count="10">
    <tableColumn id="1" xr3:uid="{00000000-0010-0000-5600-000001000000}" name="GP Federation"/>
    <tableColumn id="2" xr3:uid="{00000000-0010-0000-5600-000002000000}" name="All GPs 25 to 39"/>
    <tableColumn id="3" xr3:uid="{00000000-0010-0000-5600-000003000000}" name="All GPs 40 to 44"/>
    <tableColumn id="4" xr3:uid="{00000000-0010-0000-5600-000004000000}" name="All GPs 45 to 49"/>
    <tableColumn id="5" xr3:uid="{00000000-0010-0000-5600-000005000000}" name="All GPs 50 to 54"/>
    <tableColumn id="6" xr3:uid="{00000000-0010-0000-5600-000006000000}" name="All GPs 55 to 59"/>
    <tableColumn id="7" xr3:uid="{00000000-0010-0000-5600-000007000000}" name="All GPs 60+"/>
    <tableColumn id="8" xr3:uid="{00000000-0010-0000-5600-000008000000}" name="All GPs total"/>
    <tableColumn id="9" xr3:uid="{00000000-0010-0000-5600-000009000000}" name="% Change in number of GPs from previous year"/>
    <tableColumn id="10" xr3:uid="{00000000-0010-0000-5600-00000A000000}" name="% Change in number of GPs from 2016"/>
  </tableColumns>
  <tableStyleInfo name="non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6127534-EE75-45BB-A64D-086025555195}" name="Table2_3b" displayName="Table2_3b" ref="A28:J47" totalsRowShown="0" headerRowDxfId="754">
  <autoFilter ref="A28:J47" xr:uid="{DE8BF85B-1254-4A50-86BF-47E98425CF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36367D8-7D17-4819-87D2-12D979B51327}" name="GP Federation" dataDxfId="753"/>
    <tableColumn id="2" xr3:uid="{F33822FD-62B9-4232-BAAF-4083B6F5E499}" name="All GPs 25 to 39" dataDxfId="752"/>
    <tableColumn id="3" xr3:uid="{D06E7C99-7DFE-4B05-8CFB-A969B1412C82}" name="All GPs 40 to 44" dataDxfId="751"/>
    <tableColumn id="4" xr3:uid="{554C4692-86EA-4F55-94F7-F1FA108029D4}" name="All GPs 45 to 49" dataDxfId="750"/>
    <tableColumn id="5" xr3:uid="{9BF60C92-5DB8-455B-8C82-65DA21CCB25A}" name="All GPs 50 to 54" dataDxfId="749"/>
    <tableColumn id="6" xr3:uid="{7B810359-1EA7-43A4-BA58-4C28AA7FF73B}" name="All GPs 55 to 59" dataDxfId="748"/>
    <tableColumn id="7" xr3:uid="{38927C90-0BE6-4777-8D00-F015CCC4D497}" name="All GPs 60+" dataDxfId="747"/>
    <tableColumn id="8" xr3:uid="{F78B0415-A158-4938-940A-606324A09ED8}" name="All GPs total" dataDxfId="746"/>
    <tableColumn id="9" xr3:uid="{80F5AF0A-EB6E-4F68-9612-62F5D12746A3}" name="% Change in number of GPs from previous year" dataDxfId="745"/>
    <tableColumn id="10" xr3:uid="{57A8F324-72A8-4FBE-B1C6-B380DEEAA875}" name="% Change in number of GPs from 2016" dataDxfId="744"/>
  </tableColumns>
  <tableStyleInfo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E31D393B-4759-4354-B119-557505202F27}" name="Table2_3e" displayName="Table2_3e" ref="A92:J110" totalsRowShown="0" headerRowDxfId="743">
  <autoFilter ref="A92:J110" xr:uid="{AA885DDA-BA10-45BB-A7DE-DC1CEB74479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ABDA275-DFD3-47F8-A23F-3135B5603EAA}" name="GP Federation" dataDxfId="742"/>
    <tableColumn id="2" xr3:uid="{53BE24FC-4354-4243-983C-AF6A2F5070CB}" name="All GPs 25 to 39" dataDxfId="741"/>
    <tableColumn id="3" xr3:uid="{B29C6215-E5AA-40B5-9AD0-65749A66612D}" name="All GPs 40 to 44" dataDxfId="740"/>
    <tableColumn id="4" xr3:uid="{9AFE2B72-7B75-4812-B3E1-0512D6B231C1}" name="All GPs 45 to 49" dataDxfId="739"/>
    <tableColumn id="5" xr3:uid="{D96A2301-371A-4982-8101-002576A3CDC5}" name="All GPs 50 to 54" dataDxfId="738"/>
    <tableColumn id="6" xr3:uid="{79F3247C-03BD-4000-AFC3-E2FAFC22F5F7}" name="All GPs 55 to 59" dataDxfId="737"/>
    <tableColumn id="7" xr3:uid="{1145D62F-53A1-4ABA-A01B-16C78D7BEF43}" name="All GPs 60+" dataDxfId="736"/>
    <tableColumn id="8" xr3:uid="{DB16A262-FE40-44D2-8195-AB79072CB2E2}" name="All GPs total" dataDxfId="735"/>
    <tableColumn id="9" xr3:uid="{E5E2C005-DF4D-4828-A8E7-D782F8A42047}" name="% Change in number of GPs from previous year" dataDxfId="734"/>
    <tableColumn id="10" xr3:uid="{F85C0450-D565-4C54-AFB7-F077FFB5F051}" name="% Change in number of GPs from 2016" dataDxfId="733"/>
  </tableColumns>
  <tableStyleInfo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AB5EB440-F951-401D-B08A-7F3F5D98BBFD}" name="Table2_3f" displayName="Table2_3f" ref="A113:J131" totalsRowShown="0" headerRowDxfId="732">
  <autoFilter ref="A113:J131" xr:uid="{880AD03C-22B2-4139-9586-D2D73D0BCB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C5DB5FE0-29E4-40D7-8517-FE504BE9B3AC}" name="GP Federation" dataDxfId="731"/>
    <tableColumn id="2" xr3:uid="{D396DC8E-A9F2-44AD-8C3D-A5AD223E1F25}" name="All GPs 25 to 39" dataDxfId="730"/>
    <tableColumn id="3" xr3:uid="{81C2F587-2FA7-4AC4-BCC2-838DE3DE1EA6}" name="All GPs 40 to 44" dataDxfId="729"/>
    <tableColumn id="4" xr3:uid="{A80BDDA7-28DB-470C-9F8C-04624140D60A}" name="All GPs 45 to 49" dataDxfId="728"/>
    <tableColumn id="5" xr3:uid="{5E5C7E8A-A0DB-426A-A27F-CB98771FDF2B}" name="All GPs 50 to 54" dataDxfId="727"/>
    <tableColumn id="6" xr3:uid="{3E38D07B-82BA-4B75-8D16-9D910FB8BDFC}" name="All GPs 55 to 59" dataDxfId="726"/>
    <tableColumn id="7" xr3:uid="{7A1186FB-EC90-4CD2-8EBA-993E0F213124}" name="All GPs 60+" dataDxfId="725"/>
    <tableColumn id="8" xr3:uid="{D109090A-897C-4CFE-970F-54D62AB2AF02}" name="All GPs total" dataDxfId="724"/>
    <tableColumn id="9" xr3:uid="{B9D92A4F-2B30-4379-8374-96653703A6D3}" name="% Change in number of GPs from previous year" dataDxfId="723"/>
    <tableColumn id="10" xr3:uid="{B687DB02-64F1-48E4-ABC2-42A1CC6E8DBD}" name="% Change in number of GPs from 2016" dataDxfId="722"/>
  </tableColumns>
  <tableStyleInfo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BD6DFEF2-8E8C-4470-A9D4-79CA86693C64}" name="Table2_3c" displayName="Table2_3c" ref="A50:J68" totalsRowShown="0" headerRowDxfId="721">
  <autoFilter ref="A50:J68" xr:uid="{070D1B2F-3ED9-4411-B4C5-3D483A02EB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F00D7F3-1956-4AC9-BDE5-ED8F1D001D21}" name="GP Federation" dataDxfId="720"/>
    <tableColumn id="2" xr3:uid="{76F22C94-B8DB-459C-9050-4D530555D4C8}" name="All GPs 25 to 39" dataDxfId="719"/>
    <tableColumn id="3" xr3:uid="{515FDE68-8273-49B5-A577-2C599F054A57}" name="All GPs 40 to 44" dataDxfId="718"/>
    <tableColumn id="4" xr3:uid="{992158C1-7A7C-4A05-864F-7C43FBFC790A}" name="All GPs 45 to 49" dataDxfId="717"/>
    <tableColumn id="5" xr3:uid="{396AF261-B01E-47D0-ADA6-12D1F39B7A16}" name="All GPs 50 to 54" dataDxfId="716"/>
    <tableColumn id="6" xr3:uid="{4AF476C7-4434-4E2C-AD2D-FA1D091CCB58}" name="All GPs 55 to 59" dataDxfId="715"/>
    <tableColumn id="7" xr3:uid="{FDB42C07-52E9-4241-9FE9-80691E8F8843}" name="All GPs 60+" dataDxfId="714"/>
    <tableColumn id="8" xr3:uid="{FF439E2E-CE2D-400A-97F9-31266CE7EED2}" name="All GPs total" dataDxfId="713"/>
    <tableColumn id="9" xr3:uid="{918594E6-F149-4037-81F6-58B26E1226FA}" name="% Change in number of GPs from previous year" dataDxfId="712"/>
    <tableColumn id="10" xr3:uid="{5A0BBBCE-D062-499C-B5F4-6D90B2182793}" name="% Change in number of GPs from 2016" dataDxfId="711"/>
  </tableColumns>
  <tableStyleInfo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E90043F-F73A-45DD-8058-A6809AA3F723}" name="Table2_3d" displayName="Table2_3d" ref="A71:J89" totalsRowShown="0" headerRowDxfId="710">
  <autoFilter ref="A71:J89" xr:uid="{9AC404B2-433E-47A4-A754-F9877B75D6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A204A06-E8C2-498E-B26B-A8968A0D77F7}" name="GP Federation" dataDxfId="709"/>
    <tableColumn id="2" xr3:uid="{6083DF02-F93D-409D-AA4B-823083406608}" name="All GPs 25 to 39" dataDxfId="708"/>
    <tableColumn id="3" xr3:uid="{C5EE07CE-3922-47B7-A9A4-9A2CE3128D65}" name="All GPs 40 to 44" dataDxfId="707"/>
    <tableColumn id="4" xr3:uid="{504B2995-22BE-45DA-8414-6950E8D12318}" name="All GPs 45 to 49" dataDxfId="706"/>
    <tableColumn id="5" xr3:uid="{3F2DD6E6-DF8A-422B-B8C2-B2AAD3BB5172}" name="All GPs 50 to 54" dataDxfId="705"/>
    <tableColumn id="6" xr3:uid="{77511F4E-DBFD-4E84-87D2-804BCFA0C0DB}" name="All GPs 55 to 59" dataDxfId="704"/>
    <tableColumn id="7" xr3:uid="{14F1B301-FAB6-491C-89DB-EF98C80435DA}" name="All GPs 60+" dataDxfId="703"/>
    <tableColumn id="8" xr3:uid="{989849A8-120E-4209-AFC0-D000A71784F2}" name="All GPs total" dataDxfId="702"/>
    <tableColumn id="9" xr3:uid="{64549B3F-F747-4C55-B85A-001DF29A0F3D}" name="% Change in number of GPs from previous year" dataDxfId="701"/>
    <tableColumn id="10" xr3:uid="{6682B81F-7C86-4948-8764-82E703E58B93}" name="% Change in number of GPs from 2016" dataDxfId="700"/>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590CF59-458D-4A13-B309-5AAB8A5877E3}" name="Table1_1b" displayName="Table1_1b" ref="A14:AA20" totalsRowShown="0" headerRowDxfId="1819" tableBorderDxfId="1818">
  <autoFilter ref="A14:AA20" xr:uid="{E9676EDF-79D2-4213-87B1-34F488FDA2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03BC23A2-6483-4028-A55B-C1FCAE06E21B}" name="LCG" dataDxfId="1817"/>
    <tableColumn id="2" xr3:uid="{993D1896-5A2B-4074-8707-39E092362ED0}" name="Male 0 to 4" dataDxfId="1816"/>
    <tableColumn id="3" xr3:uid="{1373162B-CD44-4C9A-9E88-C4DCF4E5C144}" name="Male 5 to 15" dataDxfId="1815"/>
    <tableColumn id="4" xr3:uid="{A7FF7F7A-4718-4945-AA1C-5F2F791784F4}" name="Male 16 to 44" dataDxfId="1814"/>
    <tableColumn id="5" xr3:uid="{71D1B050-E352-434C-B48A-C6FA8597D24B}" name="Male 45 to 64" dataDxfId="1813"/>
    <tableColumn id="6" xr3:uid="{1470B96B-FCB9-43D7-A9FD-4FB10A270206}" name="Male 65 to 74" dataDxfId="1812"/>
    <tableColumn id="7" xr3:uid="{50345244-7C2E-4EF6-970A-155C25A6817A}" name="Male 75 to 84" dataDxfId="1811"/>
    <tableColumn id="8" xr3:uid="{D5B47CE7-7186-4BD7-8DF8-C9A762662AEA}" name="Male 85+" dataDxfId="1810"/>
    <tableColumn id="9" xr3:uid="{C88A2325-8DCD-4F7A-B881-ED71779422E1}" name="Male total" dataDxfId="1809"/>
    <tableColumn id="10" xr3:uid="{48056AE0-AD06-4B79-B5FF-B0C580536DE2}" name="Female 0 to 4" dataDxfId="1808"/>
    <tableColumn id="11" xr3:uid="{77E656D4-EA7D-4692-9045-D8838162513E}" name="Female 5 to 15" dataDxfId="1807"/>
    <tableColumn id="12" xr3:uid="{7C56EECB-24A1-43D1-A754-DD6751E586C5}" name="Female 16 to 44" dataDxfId="1806"/>
    <tableColumn id="13" xr3:uid="{F9C8D5DF-807E-4B84-B52A-51467FFEAEB4}" name="Female 45 to 64" dataDxfId="1805"/>
    <tableColumn id="14" xr3:uid="{729676CF-C88E-413E-83C2-B6C4DF39F0E5}" name="Female 65 to 74" dataDxfId="1804"/>
    <tableColumn id="15" xr3:uid="{895D45C2-41A6-4F41-826E-832430064313}" name="Female 75 to 84" dataDxfId="1803"/>
    <tableColumn id="16" xr3:uid="{A95762BF-11BD-42A4-A779-860EB56FC7FB}" name="Female 85+" dataDxfId="1802"/>
    <tableColumn id="17" xr3:uid="{4AEFD718-E5DE-4255-A045-F0AC490BECFE}" name="Female total" dataDxfId="1801"/>
    <tableColumn id="18" xr3:uid="{F059E753-97D5-4287-B9DB-E1544A9340D2}" name="All persons 0 to 4" dataDxfId="1800"/>
    <tableColumn id="19" xr3:uid="{79B9BEB2-EA6F-48E4-9E8B-6F170AFC6179}" name="All persons 5 to 15" dataDxfId="1799"/>
    <tableColumn id="20" xr3:uid="{CC7059CA-4203-4FEA-B55E-0419D23E71A7}" name="All persons 16 to 44" dataDxfId="1798"/>
    <tableColumn id="21" xr3:uid="{4ECAA7EC-AFEC-4ED0-B6B0-654A3F1BEDD5}" name="All persons 45 to 64" dataDxfId="1797"/>
    <tableColumn id="22" xr3:uid="{C2D36A00-4FBB-4DF7-878C-DFAFEC8E76CF}" name="All persons 65 to 74" dataDxfId="1796"/>
    <tableColumn id="23" xr3:uid="{0202CCC8-F197-4C98-9FD5-2791A3E9FCB3}" name="All persons 75 to 84" dataDxfId="1795"/>
    <tableColumn id="24" xr3:uid="{0C937DF0-3712-49A8-B863-F7F7C4CA632A}" name="All persons 85+" dataDxfId="1794"/>
    <tableColumn id="25" xr3:uid="{FCDA06EE-E34A-4C3F-9D58-523EA5C3173A}" name="All persons total" dataDxfId="1793"/>
    <tableColumn id="26" xr3:uid="{EEFD0CA4-112C-47AD-BEE4-9FDEC0B0D5CC}" name="% Change in registered patients from previous year" dataDxfId="1792"/>
    <tableColumn id="27" xr3:uid="{F8B91327-91D0-4308-A406-7C63FB7B3649}" name="% Change in registered patients from 2014" dataDxfId="1791"/>
  </tableColumns>
  <tableStyleInfo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166DEB08-C232-47BD-9BF8-F5C63F0F05FF}" name="Table2_3a" displayName="Table2_3a" ref="A6:H25" totalsRowShown="0" headerRowDxfId="699" dataDxfId="698">
  <autoFilter ref="A6:H25" xr:uid="{047EBD37-77C8-405A-B19E-42F4B00DC75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7D6CC77-71A1-4A6D-899F-31031BF69AB5}" name="GP Federation" dataDxfId="697"/>
    <tableColumn id="2" xr3:uid="{76EE2986-0A9E-4028-BA1E-E95611A3334F}" name="All GPs 25 to 39" dataDxfId="696"/>
    <tableColumn id="3" xr3:uid="{2B93C8C8-696C-4273-8F64-6536F51DA219}" name="All GPs 40 to 44" dataDxfId="695"/>
    <tableColumn id="4" xr3:uid="{0F3809CF-6F8D-46C0-B88B-746B1ECF74F8}" name="All GPs 45 to 49" dataDxfId="694"/>
    <tableColumn id="5" xr3:uid="{4594A614-58EB-4990-B0BF-3633DA99541C}" name="All GPs 50 to 54" dataDxfId="693"/>
    <tableColumn id="6" xr3:uid="{199AAD6B-83DC-4FB0-9CAC-5CB361A9BF97}" name="All GPs 55 to 59" dataDxfId="692"/>
    <tableColumn id="7" xr3:uid="{1BF350BB-7414-4E45-B9EE-9538F636A0FB}" name="All GPs 60+" dataDxfId="691"/>
    <tableColumn id="8" xr3:uid="{9FED3417-9572-47F4-8609-B4AC6A6BEB6E}" name="All GPs total" dataDxfId="690"/>
  </tableColumns>
  <tableStyleInfo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6E000000}" name="table2_3i" displayName="table2_3i" ref="A176:J194" totalsRowShown="0">
  <tableColumns count="10">
    <tableColumn id="1" xr3:uid="{00000000-0010-0000-6E00-000001000000}" name="GP Federation"/>
    <tableColumn id="2" xr3:uid="{00000000-0010-0000-6E00-000002000000}" name="All GPs 25 to 39"/>
    <tableColumn id="3" xr3:uid="{00000000-0010-0000-6E00-000003000000}" name="All GPs 40 to 44"/>
    <tableColumn id="4" xr3:uid="{00000000-0010-0000-6E00-000004000000}" name="All GPs 45 to 49"/>
    <tableColumn id="5" xr3:uid="{00000000-0010-0000-6E00-000005000000}" name="All GPs 50 to 54"/>
    <tableColumn id="6" xr3:uid="{00000000-0010-0000-6E00-000006000000}" name="All GPs 55 to 59"/>
    <tableColumn id="7" xr3:uid="{00000000-0010-0000-6E00-000007000000}" name="All GPs 60+"/>
    <tableColumn id="8" xr3:uid="{00000000-0010-0000-6E00-000008000000}" name="All GPs total"/>
    <tableColumn id="9" xr3:uid="{00000000-0010-0000-6E00-000009000000}" name="% Change in number of GPs from previous year"/>
    <tableColumn id="10" xr3:uid="{00000000-0010-0000-6E00-00000A000000}" name="% Change in number of GPs from 2016"/>
  </tableColumns>
  <tableStyleInfo name="non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6F000000}" name="table2_4" displayName="table2_4" ref="A4:F44" totalsRowShown="0">
  <tableColumns count="6">
    <tableColumn id="1" xr3:uid="{00000000-0010-0000-6F00-000001000000}" name="Year"/>
    <tableColumn id="2" xr3:uid="{00000000-0010-0000-6F00-000002000000}" name="Number of male GPs"/>
    <tableColumn id="3" xr3:uid="{00000000-0010-0000-6F00-000003000000}" name="% male GPs"/>
    <tableColumn id="4" xr3:uid="{00000000-0010-0000-6F00-000004000000}" name="Number of female GPs"/>
    <tableColumn id="5" xr3:uid="{00000000-0010-0000-6F00-000005000000}" name="% female GPs"/>
    <tableColumn id="6" xr3:uid="{00000000-0010-0000-6F00-000006000000}" name="Total GPs"/>
  </tableColumns>
  <tableStyleInfo name="non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70000000}" name="table2_5" displayName="table2_5" ref="A4:H9" totalsRowShown="0">
  <tableColumns count="8">
    <tableColumn id="1" xr3:uid="{00000000-0010-0000-7000-000001000000}" name="Contract type"/>
    <tableColumn id="2" xr3:uid="{00000000-0010-0000-7000-000002000000}" name="2018"/>
    <tableColumn id="3" xr3:uid="{00000000-0010-0000-7000-000003000000}" name="2019"/>
    <tableColumn id="4" xr3:uid="{00000000-0010-0000-7000-000004000000}" name="2020"/>
    <tableColumn id="5" xr3:uid="{00000000-0010-0000-7000-000005000000}" name="2021"/>
    <tableColumn id="6" xr3:uid="{00000000-0010-0000-7000-000006000000}" name="2022"/>
    <tableColumn id="7" xr3:uid="{00000000-0010-0000-7000-000007000000}" name="2023"/>
    <tableColumn id="8" xr3:uid="{00000000-0010-0000-7000-000008000000}" name="2024"/>
  </tableColumns>
  <tableStyleInfo name="non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7C8DB8FD-E902-4EA7-95F2-B8333BB232F2}" name="Table3_1b" displayName="Table3_1b" ref="A14:G20" totalsRowShown="0" headerRowDxfId="689" dataDxfId="688">
  <autoFilter ref="A14:G20" xr:uid="{AE36F2CA-93A6-4947-A121-E7A0D85393D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B985D2E-0252-4650-8591-BE2F3A7926B6}" name="LCG" dataDxfId="687"/>
    <tableColumn id="2" xr3:uid="{CE3562FF-232E-4528-910B-C8EDA8EA33F8}" name="Number of practices " dataDxfId="686"/>
    <tableColumn id="3" xr3:uid="{68E5F2D8-2C5B-4355-B634-EAF338DE8572}" name="Average number of registered patients" dataDxfId="685"/>
    <tableColumn id="4" xr3:uid="{AAAB2BF1-96A8-4FFD-8BFE-489F347AD9A9}" name="% Change in number of GP practices from previous year" dataDxfId="684"/>
    <tableColumn id="5" xr3:uid="{CCA0D8EF-C76A-4C75-812A-FE0060E5F161}" name="% Change in average number of registered patients from previous year" dataDxfId="683"/>
    <tableColumn id="6" xr3:uid="{377B1C56-06C9-4E39-9EF3-FAAED418973D}" name="% Change in number of GP practices from 2014" dataDxfId="682"/>
    <tableColumn id="7" xr3:uid="{79EE5A49-8D95-400C-80E6-B4F23508CB2B}" name="% Change in average number of registered patients from 2014" dataDxfId="681"/>
  </tableColumns>
  <tableStyleInfo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B65791D5-3413-412F-9E7F-4403C5DCF56D}" name="Table3_1e" displayName="Table3_1e" ref="A41:G47" totalsRowShown="0" headerRowDxfId="680" dataDxfId="679">
  <autoFilter ref="A41:G47" xr:uid="{0D5E06AF-F925-4A0E-A4E2-0E748E3CA6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937FB9D-260E-4466-9C6E-4B8264A206E7}" name="LCG" dataDxfId="678"/>
    <tableColumn id="2" xr3:uid="{76E3593E-1C4E-48B4-8B01-CB95BE85D447}" name="Number of practices " dataDxfId="677"/>
    <tableColumn id="3" xr3:uid="{7A89F0F6-E765-4244-B4D9-1E9CA456AC0F}" name="Average number of registered patients" dataDxfId="676"/>
    <tableColumn id="4" xr3:uid="{5FD00362-730C-4910-89CF-C5F79F7FAA5A}" name="% Change in number of GP practices from previous year" dataDxfId="675"/>
    <tableColumn id="5" xr3:uid="{EE482DDD-598D-4CCB-A12F-5F6820EB339F}" name="% Change in average number of registered patients from previous year" dataDxfId="674"/>
    <tableColumn id="6" xr3:uid="{36E6A017-5C13-48BC-9AF6-D5C98BC41DA4}" name="% Change in number of GP practices from 2014" dataDxfId="673"/>
    <tableColumn id="7" xr3:uid="{A1BD8C35-480E-4193-B170-09358B50A530}" name="% Change in average number of registered patients from 2014" dataDxfId="672"/>
  </tableColumns>
  <tableStyleInfo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38646340-449B-4F26-9D80-B978F25E2E66}" name="Table3_1g" displayName="Table3_1g" ref="A59:G65" totalsRowShown="0" headerRowDxfId="671" dataDxfId="670">
  <autoFilter ref="A59:G65" xr:uid="{1122192C-E3EC-4FCC-B481-C839F911227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20C36A4-7072-4ECA-901C-CC2E715F2007}" name="LCG" dataDxfId="669"/>
    <tableColumn id="2" xr3:uid="{01F3F900-1F02-4680-9214-7338B6A07039}" name="Number of practices " dataDxfId="668"/>
    <tableColumn id="3" xr3:uid="{B4160351-D63D-481D-B05E-0E67A6ED366C}" name="Average number of registered patients" dataDxfId="667"/>
    <tableColumn id="4" xr3:uid="{77BA6F96-88E3-48C0-9E9E-7D3BEDF27370}" name="% Change in number of GP practices from previous year" dataDxfId="666"/>
    <tableColumn id="5" xr3:uid="{FB620657-D747-45B8-A5F5-11FFEC576397}" name="% Change in average number of registered patients from previous year" dataDxfId="665"/>
    <tableColumn id="6" xr3:uid="{C9724FB6-00B5-4984-8735-51D38D888E06}" name="% Change in number of GP practices from 2014" dataDxfId="664"/>
    <tableColumn id="7" xr3:uid="{BFB41037-3845-4718-B3B8-680E4921324F}" name="% Change in average number of registered patients from 2014" dataDxfId="663"/>
  </tableColumns>
  <tableStyleInfo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522060DD-5B6C-4C0F-A54F-A299473C36C7}" name="Table3_1c" displayName="Table3_1c" ref="A23:G29" totalsRowShown="0" headerRowDxfId="662" dataDxfId="661">
  <autoFilter ref="A23:G29" xr:uid="{A237352F-6C5F-4A49-9CFF-4A9D3D4E76E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0046E2-F79B-4E6E-B956-7FFC6A77F973}" name="LCG" dataDxfId="660"/>
    <tableColumn id="2" xr3:uid="{DBDC5963-A95D-4D9C-B003-B11FF37DC3C6}" name="Number of practices " dataDxfId="659"/>
    <tableColumn id="3" xr3:uid="{519E6C5D-2763-468D-ADE4-F773BFCD01B8}" name="Average number of registered patients" dataDxfId="658"/>
    <tableColumn id="4" xr3:uid="{7AB109DF-C76B-4378-95AC-D57147B5FC17}" name="% Change in number of GP practices from previous year" dataDxfId="657"/>
    <tableColumn id="5" xr3:uid="{F560E591-EDD5-453D-8060-C9235CDE38A8}" name="% Change in average number of registered patients from previous year" dataDxfId="656"/>
    <tableColumn id="6" xr3:uid="{7E42E3D3-BBDE-4642-A0B2-9E50887523CA}" name="% Change in number of GP practices from 2014" dataDxfId="655"/>
    <tableColumn id="7" xr3:uid="{239F4275-9263-46DB-B493-342A885A8C22}" name="% Change in average number of registered patients from 2014" dataDxfId="654"/>
  </tableColumns>
  <tableStyleInfo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AAC2E985-D5BC-4417-9642-C440E1FF9408}" name="Table3_1a" displayName="Table3_1a" ref="A5:C11" totalsRowShown="0">
  <autoFilter ref="A5:C11" xr:uid="{34C269DE-49BE-4B24-8392-10BADCFBEC0C}">
    <filterColumn colId="0" hiddenButton="1"/>
    <filterColumn colId="1" hiddenButton="1"/>
    <filterColumn colId="2" hiddenButton="1"/>
  </autoFilter>
  <tableColumns count="3">
    <tableColumn id="1" xr3:uid="{11EB9678-0C90-48BB-9574-77DA15D168DA}" name="LCG" dataDxfId="653"/>
    <tableColumn id="2" xr3:uid="{529D19B9-EA7F-4F1F-B1FD-7589624A99A0}" name="Number of practices " dataDxfId="652"/>
    <tableColumn id="3" xr3:uid="{B2CF1AFF-6AD4-4AD0-906D-BCBFDD1341AA}" name="Average number of registered patients" dataDxfId="651"/>
  </tableColumns>
  <tableStyleInfo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5EF0B48A-F6D2-46BD-BD84-7717868F33C6}" name="Table3_1d" displayName="Table3_1d" ref="A32:G38" totalsRowShown="0" headerRowDxfId="650" dataDxfId="649">
  <autoFilter ref="A32:G38" xr:uid="{F885D82D-010C-45DC-A891-674EC1FD666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55FA7CD-D432-4B28-A7AC-BAD59D2F1B70}" name="LCG" dataDxfId="648"/>
    <tableColumn id="2" xr3:uid="{65C58CDE-0C41-451D-B3AA-46526997F1F8}" name="Number of practices " dataDxfId="647"/>
    <tableColumn id="3" xr3:uid="{2A81CBA4-A36C-44E2-BCBF-E6FF5E368101}" name="Average number of registered patients" dataDxfId="646"/>
    <tableColumn id="4" xr3:uid="{3CC0527D-3262-438E-B0A6-263B72C916BD}" name="% Change in number of GP practices from previous year" dataDxfId="645"/>
    <tableColumn id="5" xr3:uid="{F583889C-9744-4D0B-8D47-1F97D4F65E1F}" name="% Change in average number of registered patients from previous year" dataDxfId="644"/>
    <tableColumn id="6" xr3:uid="{214683FE-6716-428B-A7A8-90CECCD10AE1}" name="% Change in number of GP practices from 2014" dataDxfId="643"/>
    <tableColumn id="7" xr3:uid="{1B04F64A-9D62-49C2-A23A-1CC812CC5D31}" name="% Change in average number of registered patients from 2014" dataDxfId="642"/>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0B000000}" name="table1_1k" displayName="table1_1k" ref="A95:AA101" totalsRowShown="0">
  <tableColumns count="27">
    <tableColumn id="1" xr3:uid="{00000000-0010-0000-0B00-000001000000}" name="LCG"/>
    <tableColumn id="2" xr3:uid="{00000000-0010-0000-0B00-000002000000}" name="Male 0 to 4"/>
    <tableColumn id="3" xr3:uid="{00000000-0010-0000-0B00-000003000000}" name="Male 5 to 15"/>
    <tableColumn id="4" xr3:uid="{00000000-0010-0000-0B00-000004000000}" name="Male 16 to 44"/>
    <tableColumn id="5" xr3:uid="{00000000-0010-0000-0B00-000005000000}" name="Male 45 to 64"/>
    <tableColumn id="6" xr3:uid="{00000000-0010-0000-0B00-000006000000}" name="Male 65 to 74"/>
    <tableColumn id="7" xr3:uid="{00000000-0010-0000-0B00-000007000000}" name="Male 75 to 84"/>
    <tableColumn id="8" xr3:uid="{00000000-0010-0000-0B00-000008000000}" name="Male 85+"/>
    <tableColumn id="9" xr3:uid="{00000000-0010-0000-0B00-000009000000}" name="Male total"/>
    <tableColumn id="10" xr3:uid="{00000000-0010-0000-0B00-00000A000000}" name="Female 0 to 4"/>
    <tableColumn id="11" xr3:uid="{00000000-0010-0000-0B00-00000B000000}" name="Female 5 to 15"/>
    <tableColumn id="12" xr3:uid="{00000000-0010-0000-0B00-00000C000000}" name="Female 16 to 44"/>
    <tableColumn id="13" xr3:uid="{00000000-0010-0000-0B00-00000D000000}" name="Female 45 to 64"/>
    <tableColumn id="14" xr3:uid="{00000000-0010-0000-0B00-00000E000000}" name="Female 65 to 74"/>
    <tableColumn id="15" xr3:uid="{00000000-0010-0000-0B00-00000F000000}" name="Female 75 to 84"/>
    <tableColumn id="16" xr3:uid="{00000000-0010-0000-0B00-000010000000}" name="Female 85+"/>
    <tableColumn id="17" xr3:uid="{00000000-0010-0000-0B00-000011000000}" name="Female total"/>
    <tableColumn id="18" xr3:uid="{00000000-0010-0000-0B00-000012000000}" name="All persons 0 to 4"/>
    <tableColumn id="19" xr3:uid="{00000000-0010-0000-0B00-000013000000}" name="All persons 5 to 15"/>
    <tableColumn id="20" xr3:uid="{00000000-0010-0000-0B00-000014000000}" name="All persons 16 to 44"/>
    <tableColumn id="21" xr3:uid="{00000000-0010-0000-0B00-000015000000}" name="All persons 45 to 64"/>
    <tableColumn id="22" xr3:uid="{00000000-0010-0000-0B00-000016000000}" name="All persons 65 to 74"/>
    <tableColumn id="23" xr3:uid="{00000000-0010-0000-0B00-000017000000}" name="All persons 75 to 84"/>
    <tableColumn id="24" xr3:uid="{00000000-0010-0000-0B00-000018000000}" name="All persons 85+"/>
    <tableColumn id="25" xr3:uid="{00000000-0010-0000-0B00-000019000000}" name="All persons total"/>
    <tableColumn id="26" xr3:uid="{00000000-0010-0000-0B00-00001A000000}" name="% Change in registered patients from last year"/>
    <tableColumn id="27" xr3:uid="{00000000-0010-0000-0B00-00001B000000}" name="% Change in registered patients from 2014"/>
  </tableColumns>
  <tableStyleInfo name="non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6885D37-2C32-4CBE-AB83-0CA16EFA9DD0}" name="Table3_1h" displayName="Table3_1h" ref="A68:G74" totalsRowShown="0" headerRowDxfId="641" dataDxfId="640">
  <autoFilter ref="A68:G74" xr:uid="{13CEE2FE-0DC0-4335-8410-6B2E30AB0ED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BF6B9E8-390A-44FF-BCF4-38538B3ACED7}" name="LCG" dataDxfId="639"/>
    <tableColumn id="2" xr3:uid="{862BFD57-9EE0-472C-9012-BF124AF2008B}" name="Number of practices " dataDxfId="638"/>
    <tableColumn id="3" xr3:uid="{7A0F822C-686A-4803-976A-042D301111D6}" name="Average number of registered patients" dataDxfId="637"/>
    <tableColumn id="4" xr3:uid="{D6A9BD7C-7D05-4D6A-A1EE-3B16C1F530D8}" name="% Change in number of GP practices from previous year" dataDxfId="636"/>
    <tableColumn id="5" xr3:uid="{E1A45C89-DC0C-4999-BD5B-96F602851937}" name="% Change in average number of registered patients from previous year" dataDxfId="635"/>
    <tableColumn id="6" xr3:uid="{5C136C2A-815E-408B-9E8E-1B696A470760}" name="% Change in number of GP practices from 2014" dataDxfId="634"/>
    <tableColumn id="7" xr3:uid="{C68E5BED-2E4C-42B1-BBD1-D4DB74779B02}" name="% Change in average number of registered patients from 2014" dataDxfId="633"/>
  </tableColumns>
  <tableStyleInfo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E000000}" name="table3_1j" displayName="table3_1j" ref="A86:G92" totalsRowShown="0">
  <tableColumns count="7">
    <tableColumn id="1" xr3:uid="{00000000-0010-0000-6E00-000001000000}" name="LCG"/>
    <tableColumn id="2" xr3:uid="{00000000-0010-0000-6E00-000002000000}" name="Number of practices"/>
    <tableColumn id="3" xr3:uid="{00000000-0010-0000-6E00-000003000000}" name="Average number of registered patients"/>
    <tableColumn id="4" xr3:uid="{00000000-0010-0000-6E00-000004000000}" name="% Change in number of GP practices from previous year"/>
    <tableColumn id="5" xr3:uid="{00000000-0010-0000-6E00-000005000000}" name="% Change in average number of registered patients from previous year"/>
    <tableColumn id="6" xr3:uid="{00000000-0010-0000-6E00-000006000000}" name="% Change in number of GP practices from 2014"/>
    <tableColumn id="7" xr3:uid="{00000000-0010-0000-6E00-000007000000}" name="% Change in average number of registered patients from 2014"/>
  </tableColumns>
  <tableStyleInfo name="non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127AD3F7-3F3B-45F2-8C1D-E82D9334E3EC}" name="Table3_1f" displayName="Table3_1f" ref="A50:G56" totalsRowShown="0" headerRowDxfId="632" dataDxfId="631">
  <autoFilter ref="A50:G56" xr:uid="{30FB262C-339B-46F9-A488-CDED24B3733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DA279E5-3052-480D-86D2-9030608F4AB5}" name="LCG" dataDxfId="630"/>
    <tableColumn id="2" xr3:uid="{FB67DC3B-F044-4B5F-BE76-7A37DBE4FBBD}" name="Number of practices " dataDxfId="629"/>
    <tableColumn id="3" xr3:uid="{E28766D3-E4BA-494E-AE43-A1ECFBF55975}" name="Average number of registered patients" dataDxfId="628"/>
    <tableColumn id="4" xr3:uid="{1FB218A9-9173-4AA3-A491-198C93B7A670}" name="% Change in number of GP practices from previous year" dataDxfId="627"/>
    <tableColumn id="5" xr3:uid="{624BB366-517D-40A7-B625-4ACCE3B29ECB}" name="% Change in average number of registered patients from previous year" dataDxfId="626"/>
    <tableColumn id="6" xr3:uid="{A326189B-B49D-48FB-B4FD-F6AE517FE913}" name="% Change in number of GP practices from 2014" dataDxfId="625"/>
    <tableColumn id="7" xr3:uid="{CCEE6E5E-2502-40B2-86DD-732BA75DDA01}" name="% Change in average number of registered patients from 2014" dataDxfId="624"/>
  </tableColumns>
  <tableStyleInfo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1000000}" name="table3_1i" displayName="table3_1i" ref="A77:G83" totalsRowShown="0">
  <tableColumns count="7">
    <tableColumn id="1" xr3:uid="{00000000-0010-0000-6100-000001000000}" name="LCG"/>
    <tableColumn id="2" xr3:uid="{00000000-0010-0000-6100-000002000000}" name="Number of practices"/>
    <tableColumn id="3" xr3:uid="{00000000-0010-0000-6100-000003000000}" name="Average number of registered patients"/>
    <tableColumn id="4" xr3:uid="{00000000-0010-0000-6100-000004000000}" name="% Change in number of GP practices from previous year"/>
    <tableColumn id="5" xr3:uid="{00000000-0010-0000-6100-000005000000}" name="% Change in average number of registered patients from previous year"/>
    <tableColumn id="6" xr3:uid="{00000000-0010-0000-6100-000006000000}" name="% Change in number of GP practices from 2014"/>
    <tableColumn id="7" xr3:uid="{00000000-0010-0000-6100-000007000000}" name="% Change in average number of registered patients from 2014"/>
  </tableColumns>
  <tableStyleInfo name="non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7B000000}" name="table3_1k" displayName="table3_1k" ref="A95:G101" totalsRowShown="0">
  <tableColumns count="7">
    <tableColumn id="1" xr3:uid="{00000000-0010-0000-7B00-000001000000}" name="LCG"/>
    <tableColumn id="2" xr3:uid="{00000000-0010-0000-7B00-000002000000}" name="Number of practices"/>
    <tableColumn id="3" xr3:uid="{00000000-0010-0000-7B00-000003000000}" name="Average number of registered patients"/>
    <tableColumn id="4" xr3:uid="{00000000-0010-0000-7B00-000004000000}" name="% Change in number of GP practices from previous year"/>
    <tableColumn id="5" xr3:uid="{00000000-0010-0000-7B00-000005000000}" name="% Change in average number of registered patients from previous year"/>
    <tableColumn id="6" xr3:uid="{00000000-0010-0000-7B00-000006000000}" name="% Change in number of GP practices from 2014"/>
    <tableColumn id="7" xr3:uid="{00000000-0010-0000-7B00-000007000000}" name="% Change in average number of registered patients from 2014"/>
  </tableColumns>
  <tableStyleInfo name="non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5049117F-D357-4C53-B4BE-BF955D725103}" name="Table3_2c" displayName="Table3_2c" ref="A35:G47" totalsRowShown="0" headerRowDxfId="623" dataDxfId="622">
  <autoFilter ref="A35:G47" xr:uid="{A402309B-D886-49F4-A24E-28F0D8AD556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73945D8-A5CD-4E8E-8829-90C33046F10D}" name="LGD" dataDxfId="621"/>
    <tableColumn id="2" xr3:uid="{FCC7A7C4-9D55-46B0-9191-4ED69EC90829}" name="Number of practices " dataDxfId="620"/>
    <tableColumn id="3" xr3:uid="{1B53E6D6-E21B-4EBD-9759-0E0DEF532BAC}" name="Average number of registered patients" dataDxfId="619"/>
    <tableColumn id="4" xr3:uid="{44122A16-A5AA-461C-951E-BD3EFE6F3FD7}" name="% Change in number of GP practices from previous year" dataDxfId="618"/>
    <tableColumn id="5" xr3:uid="{DE212AEC-2FE0-4F23-B7F3-2386DE3F484C}" name="% Change in average number of registered patients from previous year" dataDxfId="617"/>
    <tableColumn id="6" xr3:uid="{4E8E1BDE-7FEF-4222-AD29-E7C8D894453F}" name="% Change in number of GP practices from 2014" dataDxfId="616"/>
    <tableColumn id="7" xr3:uid="{955E6D3A-2D79-4B19-9744-2D0AB269DE72}" name="% Change in average number of registered patients from 2014" dataDxfId="615"/>
  </tableColumns>
  <tableStyleInfo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348526C9-10D0-4640-B4D6-80941C782588}" name="Table3_2a" displayName="Table3_2a" ref="A5:C17" totalsRowShown="0">
  <autoFilter ref="A5:C17" xr:uid="{3A7DA0B8-F53B-4AD9-805C-BE57ABD2BE27}">
    <filterColumn colId="0" hiddenButton="1"/>
    <filterColumn colId="1" hiddenButton="1"/>
    <filterColumn colId="2" hiddenButton="1"/>
  </autoFilter>
  <tableColumns count="3">
    <tableColumn id="1" xr3:uid="{92F1C3D1-7D62-429D-ABC6-C448360419BD}" name="LGD" dataDxfId="614"/>
    <tableColumn id="2" xr3:uid="{80D02DA0-10AC-4752-B657-DD0543C28993}" name="Number of practices " dataDxfId="613"/>
    <tableColumn id="3" xr3:uid="{3EB93472-B129-47D4-BBF6-7677035D6523}" name="Average number of registered patients" dataDxfId="612"/>
  </tableColumns>
  <tableStyleInfo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377ED50F-451B-4589-852B-5F1E0617FBCD}" name="Table3_2h" displayName="Table3_2h" ref="A110:G122" totalsRowShown="0" headerRowDxfId="611" dataDxfId="610">
  <autoFilter ref="A110:G122" xr:uid="{5B17348E-0F23-49CD-B764-A796889DDC6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079FD84-26A3-4521-B8EE-A40CF640554B}" name="LGD" dataDxfId="609"/>
    <tableColumn id="2" xr3:uid="{C6EAA051-6F27-48DA-91E5-F2ABF42C299E}" name="Number of practices " dataDxfId="608"/>
    <tableColumn id="3" xr3:uid="{3ED74714-8A67-4DCC-AA7F-28FE3B35CA79}" name="Average number of registered patients" dataDxfId="607"/>
    <tableColumn id="4" xr3:uid="{643F3354-C48C-4592-8C8D-609B3183B2DC}" name="% Change in number of GP practices from previous year" dataDxfId="606"/>
    <tableColumn id="5" xr3:uid="{116AB0EE-A3D7-4187-99EC-F85ACC879E9A}" name="% Change in average number of registered patients from previous year" dataDxfId="605"/>
    <tableColumn id="6" xr3:uid="{4A43E8D7-685D-4414-9412-D71A3193E2CD}" name="% Change in number of GP practices from 2014" dataDxfId="604"/>
    <tableColumn id="7" xr3:uid="{9591A56D-879E-492C-932B-66B0A4CF288F}" name="% Change in average number of registered patients from 2014" dataDxfId="603"/>
  </tableColumns>
  <tableStyleInfo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C1E7FCFF-CF3B-411E-9BC7-77210AD42C7B}" name="Table3_2e" displayName="Table3_2e" ref="A65:G77" totalsRowShown="0" headerRowDxfId="602" dataDxfId="601">
  <autoFilter ref="A65:G77" xr:uid="{B07A60D4-7E0D-4DFD-A95E-5C120954400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1A0DE24-6BC5-4ADB-BAD8-AF3C3A8EC845}" name="LGD" dataDxfId="600"/>
    <tableColumn id="2" xr3:uid="{4D038547-1285-43A4-B781-808591A1AF39}" name="Number of practices " dataDxfId="599"/>
    <tableColumn id="3" xr3:uid="{5A34BA2A-BB8E-47E7-9BF7-F6D436D74189}" name="Average number of registered patients" dataDxfId="598"/>
    <tableColumn id="4" xr3:uid="{C0E2EF8B-E5EA-46DF-A711-BAFCF6C7CF3D}" name="% Change in number of GP practices from previous year" dataDxfId="597"/>
    <tableColumn id="5" xr3:uid="{5C3939BA-5351-4C3F-943F-52523844E8DF}" name="% Change in average number of registered patients from previous year" dataDxfId="596"/>
    <tableColumn id="6" xr3:uid="{2EE149D0-FBCD-4625-AE29-1744176B4C02}" name="% Change in number of GP practices from 2014" dataDxfId="595"/>
    <tableColumn id="7" xr3:uid="{2D1CECBE-DD7F-4F56-B8F0-6087F0E82351}" name="% Change in average number of registered patients from 2014" dataDxfId="594"/>
  </tableColumns>
  <tableStyleInfo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213D2525-79D8-4667-94B3-ACF396EE0A2C}" name="Table3_2b" displayName="Table3_2b" ref="A20:G32" totalsRowShown="0" headerRowDxfId="593" dataDxfId="592">
  <autoFilter ref="A20:G32" xr:uid="{C999F4C6-2CBC-4B74-9B94-9CDD10EC7FC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08BA460-3490-47AC-8A76-145AE632254B}" name="LGD" dataDxfId="591"/>
    <tableColumn id="2" xr3:uid="{797B8160-85C6-4980-8E7E-22E222FA47AC}" name="Number of practices " dataDxfId="590"/>
    <tableColumn id="3" xr3:uid="{3B88C128-64A1-459D-B2BB-49DEE4599008}" name="Average number of registered patients" dataDxfId="589"/>
    <tableColumn id="4" xr3:uid="{316CE5F5-AB39-4A4E-9FED-16BEEC363A76}" name="% Change in number of GP practices from previous year" dataDxfId="588"/>
    <tableColumn id="5" xr3:uid="{1272B4BF-9DEA-44FA-B337-4D0D2CEC686A}" name="% Change in average number of registered patients from previous year" dataDxfId="587"/>
    <tableColumn id="6" xr3:uid="{0DB49F2F-5BB5-4268-A600-8AFEC82C7A24}" name="% Change in number of GP practices from 2014" dataDxfId="586"/>
    <tableColumn id="7" xr3:uid="{CECF32BE-981A-4CC0-876A-2134EA08C967}" name="% Change in average number of registered patients from 2014" dataDxfId="585"/>
  </tableColumns>
  <tableStyleInfo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AA4F36B-6F97-45A9-B23E-D1BCEC68181B}" name="Table1_2c" displayName="Table1_2c" ref="A35:AA47" totalsRowShown="0" headerRowDxfId="1790" tableBorderDxfId="1789">
  <autoFilter ref="A35:AA47" xr:uid="{BAB723AB-0DF4-48D1-87C0-360642DA04C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B246D91C-B9BF-4CC6-B466-C7946A9B86D8}" name="LGD" dataDxfId="1788"/>
    <tableColumn id="2" xr3:uid="{423644DC-7129-4C8D-A2CD-4ECC44D0138E}" name="Male 0 to 4" dataDxfId="1787"/>
    <tableColumn id="3" xr3:uid="{8A391622-1BC5-4A91-AD2F-7303135A32F6}" name="Male 5 to 15" dataDxfId="1786"/>
    <tableColumn id="4" xr3:uid="{5BBF1410-3C4D-4946-A4B8-6AEABDAA4B49}" name="Male 16 to 44" dataDxfId="1785"/>
    <tableColumn id="5" xr3:uid="{0045EA55-3E74-45F2-A768-2F00378B2E07}" name="Male 45 to 64" dataDxfId="1784"/>
    <tableColumn id="6" xr3:uid="{1C24AA4D-46EB-4744-A9CA-0BE42D6AF414}" name="Male 65 to 74" dataDxfId="1783"/>
    <tableColumn id="7" xr3:uid="{D7CEE6A9-C304-40B8-A75D-55C498658B93}" name="Male 75 to 84" dataDxfId="1782"/>
    <tableColumn id="8" xr3:uid="{98A36040-78E9-4CD4-B461-68267B92FB7A}" name="Male 85+" dataDxfId="1781"/>
    <tableColumn id="9" xr3:uid="{42BEEA1F-98A6-40DA-844E-F2BE167E028D}" name="Male total" dataDxfId="1780"/>
    <tableColumn id="10" xr3:uid="{7620CEAD-AE87-4109-BAE3-14C42556AFBB}" name="Female 0 to 4" dataDxfId="1779"/>
    <tableColumn id="11" xr3:uid="{7F670180-DF2B-4DFE-B216-08994164F975}" name="Female 5 to 15" dataDxfId="1778"/>
    <tableColumn id="12" xr3:uid="{1B852974-B721-4379-AD5F-7391B3B2188A}" name="Female 16 to 44" dataDxfId="1777"/>
    <tableColumn id="13" xr3:uid="{20442567-9743-49EF-9D7E-21C22565C8B7}" name="Female 45 to 64" dataDxfId="1776"/>
    <tableColumn id="14" xr3:uid="{1DCF33A5-9C7D-4957-A4AF-138975487C5A}" name="Female 65 to 74" dataDxfId="1775"/>
    <tableColumn id="15" xr3:uid="{ECE764BA-7B83-44EE-B3CF-CBA7FA757595}" name="Female 75 to 84" dataDxfId="1774"/>
    <tableColumn id="16" xr3:uid="{E858DC52-8CE2-4D6B-B42D-A641E4175BE7}" name="Female 85+" dataDxfId="1773"/>
    <tableColumn id="17" xr3:uid="{6D9CD4AD-BE7F-4CC8-BA70-2AD4C199A70F}" name="Female total" dataDxfId="1772"/>
    <tableColumn id="18" xr3:uid="{B9ECD899-83DA-4ED2-971A-F4BB95048EDB}" name="All persons 0 to 4" dataDxfId="1771"/>
    <tableColumn id="19" xr3:uid="{964C8674-72BA-4F97-8A30-D929EA4C0FB3}" name="All persons 5 to 15" dataDxfId="1770"/>
    <tableColumn id="20" xr3:uid="{B64AB9FF-5A77-436A-8ACC-54AEBC0F259F}" name="All persons 16 to 44" dataDxfId="1769"/>
    <tableColumn id="21" xr3:uid="{6E343804-DC1E-456F-AD7F-4843E8F1F81B}" name="All persons 45 to 64" dataDxfId="1768"/>
    <tableColumn id="22" xr3:uid="{BDE5BB7E-57ED-4E7E-B2A4-BD61EC7D83BF}" name="All persons 65 to 74" dataDxfId="1767"/>
    <tableColumn id="23" xr3:uid="{2499319D-25EF-47B5-B06A-EDBBD2876E1A}" name="All persons 75 to 84" dataDxfId="1766"/>
    <tableColumn id="24" xr3:uid="{36A66534-7C2B-4F6E-B8F7-414D5768E083}" name="All persons 85+" dataDxfId="1765"/>
    <tableColumn id="25" xr3:uid="{23E75350-F794-4A8B-931E-EF3B1417061F}" name="All persons total" dataDxfId="1764"/>
    <tableColumn id="26" xr3:uid="{D9F34373-FC10-45B8-9D4A-AC879D393785}" name="% Change in registered patients from previous year" dataDxfId="1763"/>
    <tableColumn id="27" xr3:uid="{572B61C6-E6CD-43D7-95A7-24DC7648197F}" name="% Change in registered patients from 2014" dataDxfId="1762"/>
  </tableColumns>
  <tableStyleInfo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B20C802D-C250-4A17-BAF7-C3E7D26DFD50}" name="Table3_2f" displayName="Table3_2f" ref="A80:G92" totalsRowShown="0" headerRowDxfId="584" dataDxfId="583">
  <autoFilter ref="A80:G92" xr:uid="{856D5BCB-09F4-41DE-9D4D-0335F41AD2B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8F86EB8-01C8-457A-AF1A-6C884E3068C0}" name="LGD" dataDxfId="582"/>
    <tableColumn id="2" xr3:uid="{3349BC5D-CABD-4572-9020-BF595834A61D}" name="Number of practices " dataDxfId="581"/>
    <tableColumn id="3" xr3:uid="{84613E3A-7C8A-416E-856B-43C32D85DEDD}" name="Average number of registered patients" dataDxfId="580"/>
    <tableColumn id="4" xr3:uid="{58DDBB0A-C6F9-4407-B768-701C6B034236}" name="% Change in number of GP practices from previous year" dataDxfId="579"/>
    <tableColumn id="5" xr3:uid="{365626D8-FFC7-4D57-8710-03A1A6950078}" name="% Change in average number of registered patients from previous year" dataDxfId="578"/>
    <tableColumn id="6" xr3:uid="{8487C97A-5935-473E-9852-D5C38AC24C54}" name="% Change in number of GP practices from 2014" dataDxfId="577"/>
    <tableColumn id="7" xr3:uid="{B068C4F1-75A7-4329-9F48-E73479C582DF}" name="% Change in average number of registered patients from 2014" dataDxfId="576"/>
  </tableColumns>
  <tableStyleInfo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8DAC0FD7-7E1D-40E7-95D2-C3174397E767}" name="Table3_2d" displayName="Table3_2d" ref="A50:G62" totalsRowShown="0" headerRowDxfId="575" dataDxfId="574">
  <autoFilter ref="A50:G62" xr:uid="{34DBF0B5-548A-45E0-B7E4-F5AECB350AE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62181A0-F63E-4E5B-8A78-753B9BBF5566}" name="LGD" dataDxfId="573"/>
    <tableColumn id="2" xr3:uid="{CA293D56-B3CB-4B09-AFF8-447C9A4DC45D}" name="Number of practices " dataDxfId="572"/>
    <tableColumn id="3" xr3:uid="{BF3AC481-F943-478F-B4E4-47B83CCEA2B3}" name="Average number of registered patients" dataDxfId="571"/>
    <tableColumn id="4" xr3:uid="{A332FB63-9E32-4A17-871D-78AFB7E2070C}" name="% Change in number of GP practices from previous year" dataDxfId="570"/>
    <tableColumn id="5" xr3:uid="{62FD68F3-69FC-4910-B858-59ADD83E4ACC}" name="% Change in average number of registered patients from previous year" dataDxfId="569"/>
    <tableColumn id="6" xr3:uid="{DCF151B1-448E-4DC0-8F64-9125F9F8986F}" name="% Change in number of GP practices from 2014" dataDxfId="568"/>
    <tableColumn id="7" xr3:uid="{EC735EE4-B8FE-43A1-8E5A-63072E8921D2}" name="% Change in average number of registered patients from 2014" dataDxfId="567"/>
  </tableColumns>
  <tableStyleInfo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8000000}" name="table3_2j" displayName="table3_2j" ref="A140:G152" totalsRowShown="0">
  <tableColumns count="7">
    <tableColumn id="1" xr3:uid="{00000000-0010-0000-7800-000001000000}" name="LGD"/>
    <tableColumn id="2" xr3:uid="{00000000-0010-0000-7800-000002000000}" name="Number of practices"/>
    <tableColumn id="3" xr3:uid="{00000000-0010-0000-7800-000003000000}" name="Average number of registered patients"/>
    <tableColumn id="4" xr3:uid="{00000000-0010-0000-7800-000004000000}" name="% Change in number of GP practices from previous year"/>
    <tableColumn id="5" xr3:uid="{00000000-0010-0000-7800-000005000000}" name="% Change in average number of registered patients from previous year"/>
    <tableColumn id="6" xr3:uid="{00000000-0010-0000-7800-000006000000}" name="% Change in number of GP practices from 2014"/>
    <tableColumn id="7" xr3:uid="{00000000-0010-0000-7800-000007000000}" name="% Change in average number of registered patients from 2014"/>
  </tableColumns>
  <tableStyleInfo name="non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448383E1-F751-4088-BBAD-9D0027ADB649}" name="Table3_2g" displayName="Table3_2g" ref="A95:G107" totalsRowShown="0" headerRowDxfId="566" dataDxfId="565">
  <autoFilter ref="A95:G107" xr:uid="{382C0735-6E2F-4053-B3FC-EF6D0EAFEDE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AA5305C-6215-49F9-9315-05DAFE4ACE3A}" name="LGD" dataDxfId="564"/>
    <tableColumn id="2" xr3:uid="{89DDB3E0-89E7-4DC5-A663-D106D4FCE0EE}" name="Number of practices " dataDxfId="563"/>
    <tableColumn id="3" xr3:uid="{395EC9D0-D214-41B7-95B7-242319237C02}" name="Average number of registered patients" dataDxfId="562"/>
    <tableColumn id="4" xr3:uid="{8D199AF2-24F4-452F-95C6-D2298FA53BC3}" name="% Change in number of GP practices from previous year" dataDxfId="561"/>
    <tableColumn id="5" xr3:uid="{6ACE91D2-5C69-469C-AF3C-A09D9A3E314B}" name="% Change in average number of registered patients from previous year" dataDxfId="560"/>
    <tableColumn id="6" xr3:uid="{E21C37F6-5168-4C6A-9B34-15E8A1D0CC15}" name="% Change in number of GP practices from 2014" dataDxfId="559"/>
    <tableColumn id="7" xr3:uid="{77D35BBF-91ED-4A7B-961B-74DB43E5D60C}" name="% Change in average number of registered patients from 2014" dataDxfId="558"/>
  </tableColumns>
  <tableStyleInfo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6A000000}" name="table3_2i" displayName="table3_2i" ref="A125:G137" totalsRowShown="0">
  <tableColumns count="7">
    <tableColumn id="1" xr3:uid="{00000000-0010-0000-6A00-000001000000}" name="LGD"/>
    <tableColumn id="2" xr3:uid="{00000000-0010-0000-6A00-000002000000}" name="Number of practices"/>
    <tableColumn id="3" xr3:uid="{00000000-0010-0000-6A00-000003000000}" name="Average number of registered patients"/>
    <tableColumn id="4" xr3:uid="{00000000-0010-0000-6A00-000004000000}" name="% Change in number of GP practices from previous year"/>
    <tableColumn id="5" xr3:uid="{00000000-0010-0000-6A00-000005000000}" name="% Change in average number of registered patients from previous year"/>
    <tableColumn id="6" xr3:uid="{00000000-0010-0000-6A00-000006000000}" name="% Change in number of GP practices from 2014"/>
    <tableColumn id="7" xr3:uid="{00000000-0010-0000-6A00-000007000000}" name="% Change in average number of registered patients from 2014"/>
  </tableColumns>
  <tableStyleInfo name="non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86000000}" name="table3_2k" displayName="table3_2k" ref="A155:G167" totalsRowShown="0">
  <tableColumns count="7">
    <tableColumn id="1" xr3:uid="{00000000-0010-0000-8600-000001000000}" name="LGD"/>
    <tableColumn id="2" xr3:uid="{00000000-0010-0000-8600-000002000000}" name="Number of practices"/>
    <tableColumn id="3" xr3:uid="{00000000-0010-0000-8600-000003000000}" name="Average number of registered patients"/>
    <tableColumn id="4" xr3:uid="{00000000-0010-0000-8600-000004000000}" name="% Change in number of GP practices from previous year"/>
    <tableColumn id="5" xr3:uid="{00000000-0010-0000-8600-000005000000}" name="% Change in average number of registered patients from previous year"/>
    <tableColumn id="6" xr3:uid="{00000000-0010-0000-8600-000006000000}" name="% Change in number of GP practices from 2014"/>
    <tableColumn id="7" xr3:uid="{00000000-0010-0000-8600-000007000000}" name="% Change in average number of registered patients from 2014"/>
  </tableColumns>
  <tableStyleInfo name="non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80000000}" name="table3_3h" displayName="table3_3h" ref="A154:G172" totalsRowShown="0">
  <tableColumns count="7">
    <tableColumn id="1" xr3:uid="{00000000-0010-0000-8000-000001000000}" name="GP Federation"/>
    <tableColumn id="2" xr3:uid="{00000000-0010-0000-8000-000002000000}" name="Number of practices"/>
    <tableColumn id="3" xr3:uid="{00000000-0010-0000-8000-000003000000}" name="Average number of registered patients"/>
    <tableColumn id="4" xr3:uid="{00000000-0010-0000-8000-000004000000}" name="% Change in number of GP practices from previous year"/>
    <tableColumn id="5" xr3:uid="{00000000-0010-0000-8000-000005000000}" name="% Change in average number of registered patients from previous year"/>
    <tableColumn id="6" xr3:uid="{00000000-0010-0000-8000-000006000000}" name="% Change in number of GP practices from 2016"/>
    <tableColumn id="7" xr3:uid="{00000000-0010-0000-8000-000007000000}" name="% Change in average number of registered patients from 2016"/>
  </tableColumns>
  <tableStyleInfo name="non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1000000}" name="table3_3g" displayName="table3_3g" ref="A133:G151" totalsRowShown="0">
  <tableColumns count="7">
    <tableColumn id="1" xr3:uid="{00000000-0010-0000-7100-000001000000}" name="GP Federation"/>
    <tableColumn id="2" xr3:uid="{00000000-0010-0000-7100-000002000000}" name="Number of practices"/>
    <tableColumn id="3" xr3:uid="{00000000-0010-0000-7100-000003000000}" name="Average number of registered patients"/>
    <tableColumn id="4" xr3:uid="{00000000-0010-0000-7100-000004000000}" name="% Change in number of GP practices from previous year"/>
    <tableColumn id="5" xr3:uid="{00000000-0010-0000-7100-000005000000}" name="% Change in average number of registered patients from previous year"/>
    <tableColumn id="6" xr3:uid="{00000000-0010-0000-7100-000006000000}" name="% Change in number of GP practices from 2016"/>
    <tableColumn id="7" xr3:uid="{00000000-0010-0000-7100-000007000000}" name="% Change in average number of registered patients from 2016"/>
  </tableColumns>
  <tableStyleInfo name="non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BA0E8642-4920-46B8-A87F-8665035C7BD4}" name="Table3_3c" displayName="Table3_3c" ref="A49:G67" totalsRowShown="0" headerRowDxfId="557">
  <autoFilter ref="A49:G67" xr:uid="{E7801000-C956-4181-B9EC-67D9AADEF3F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A90525-3F08-4FB4-852C-F22C083E2FA5}" name="GP Federation"/>
    <tableColumn id="2" xr3:uid="{D0E2E0D2-BFFD-4C0A-A776-D4E237F4472A}" name="Number of practices "/>
    <tableColumn id="3" xr3:uid="{A7423705-24FC-4F8E-AA0E-177F88AF825F}" name="Average number of registered patients" dataDxfId="556"/>
    <tableColumn id="4" xr3:uid="{ADD336D8-C99D-46C0-AC66-C728A0C2EB1E}" name="% Change in number of GP practices from previous year" dataDxfId="555"/>
    <tableColumn id="5" xr3:uid="{4EE65DB9-204D-4E28-B024-26AC04D0FBA3}" name="% Change in average number of registered patients from previous year" dataDxfId="554"/>
    <tableColumn id="6" xr3:uid="{7C46C51E-9E99-4CD1-AEC2-6DD72033E0EB}" name="% Change in number of GP practices from 2016" dataDxfId="553"/>
    <tableColumn id="7" xr3:uid="{7DF949AC-DA8A-4235-A07D-716678B7E0BE}" name="% Change in average number of registered patients from 2016" dataDxfId="552"/>
  </tableColumns>
  <tableStyleInfo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2F90ADA6-6416-4440-9F2C-B201B6DAAADD}" name="Table3_3f" displayName="Table3_3f" ref="A112:G130" totalsRowShown="0" headerRowDxfId="551">
  <autoFilter ref="A112:G130" xr:uid="{A8C6922B-3644-48CD-9E59-7DA4BDC39D9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3EB4BD9-D085-4CA8-A75D-1739BE54A1EB}" name="GP Federation"/>
    <tableColumn id="2" xr3:uid="{44C88028-90EA-4B63-B687-9BAC2C5F6998}" name="Number of practices "/>
    <tableColumn id="3" xr3:uid="{0F2DD75C-AF61-452D-AEC6-D5FAE867DA99}" name="Average number of registered patients" dataDxfId="550"/>
    <tableColumn id="4" xr3:uid="{805154E6-3447-49D3-BCD8-F7D4BD5E2E6E}" name="% Change in number of GP practices from previous year" dataDxfId="549"/>
    <tableColumn id="5" xr3:uid="{3BDBA18C-2EB2-4105-BF68-FD3AE05A23E9}" name="% Change in average number of registered patients from previous year" dataDxfId="548"/>
    <tableColumn id="6" xr3:uid="{BF9188DB-B7BB-4711-BC08-9F56F8808789}" name="% Change in number of GP practices from 2016" dataDxfId="547"/>
    <tableColumn id="7" xr3:uid="{1519AE90-8168-46F4-9859-E4A9B47E0596}" name="% Change in average number of registered patients from 2016" dataDxfId="546"/>
  </tableColumns>
  <tableStyleInfo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1628A0D-EE74-4FF0-9BB4-9CD9D7C141C3}" name="Table1_2a" displayName="Table1_2a" ref="A5:Y17" totalsRowShown="0" headerRowDxfId="1761" dataDxfId="1760" tableBorderDxfId="1759">
  <autoFilter ref="A5:Y17" xr:uid="{04F842AC-678C-45BC-A307-F658E142BF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87067C1-763F-4524-AE72-9A7298619EB3}" name="LGD" dataDxfId="1758"/>
    <tableColumn id="2" xr3:uid="{FDADA931-DA05-47C9-8D90-0D0C369E9805}" name="Male 0 to 4" dataDxfId="1757"/>
    <tableColumn id="3" xr3:uid="{44E550EF-BC06-4660-93D0-4C74186F0E7F}" name="Male 5 to 15" dataDxfId="1756"/>
    <tableColumn id="4" xr3:uid="{B4BB4A30-89B0-4B48-8064-3DC74F721868}" name="Male 16 to 44" dataDxfId="1755"/>
    <tableColumn id="5" xr3:uid="{6C973918-16E2-4D36-8A46-89805534E8AB}" name="Male 45 to 64" dataDxfId="1754"/>
    <tableColumn id="6" xr3:uid="{F3C02053-43D3-4A77-9E75-7963C3B3F6E6}" name="Male 65 to 74" dataDxfId="1753"/>
    <tableColumn id="7" xr3:uid="{9C6946CC-DA59-4E66-8EBF-5D4836AA2EEF}" name="Male 75 to 84" dataDxfId="1752"/>
    <tableColumn id="8" xr3:uid="{A13B948F-7A41-408E-95B2-715DD8552E48}" name="Male 85+" dataDxfId="1751"/>
    <tableColumn id="9" xr3:uid="{E7FAE069-D17E-4768-89A4-CDD9F3861902}" name="Male total" dataDxfId="1750"/>
    <tableColumn id="10" xr3:uid="{AC7ECD71-E3AC-4B82-849A-1D41E51D7ECD}" name="Female 0 to 4" dataDxfId="1749"/>
    <tableColumn id="11" xr3:uid="{344C3AC2-8847-4ED5-B4FC-649D0062F6E6}" name="Female 5 to 15" dataDxfId="1748"/>
    <tableColumn id="12" xr3:uid="{52A153D8-3EE8-43FD-9039-639D8A3D91EE}" name="Female 16 to 44" dataDxfId="1747"/>
    <tableColumn id="13" xr3:uid="{03914385-5391-4A83-91BF-EA47569BB3FD}" name="Female 45 to 64" dataDxfId="1746"/>
    <tableColumn id="14" xr3:uid="{B68F1176-6C0C-42E9-A9AE-3C0DE0BEB027}" name="Female 65 to 74" dataDxfId="1745"/>
    <tableColumn id="15" xr3:uid="{7D8AAC1F-AC87-4676-B97D-8DD9961E3D7D}" name="Female 75 to 84" dataDxfId="1744"/>
    <tableColumn id="16" xr3:uid="{910627AD-8F80-4197-BD8F-F59605BDDDC7}" name="Female 85+" dataDxfId="1743"/>
    <tableColumn id="17" xr3:uid="{D868C19F-30FB-46C1-914E-58EF8C93509C}" name="Female total" dataDxfId="1742"/>
    <tableColumn id="18" xr3:uid="{49A0DB16-8DF2-4FFB-ADA9-79E17BD116C1}" name="All persons 0 to 4" dataDxfId="1741"/>
    <tableColumn id="19" xr3:uid="{C280E5D7-9D51-4665-B68A-A21417904316}" name="All persons 5 to 15" dataDxfId="1740"/>
    <tableColumn id="20" xr3:uid="{7FCFD148-9A58-471E-BCD5-68550FBB3C86}" name="All persons 16 to 44" dataDxfId="1739"/>
    <tableColumn id="21" xr3:uid="{5C3205B4-C990-4C00-8212-F64545F75CAC}" name="All persons 45 to 64" dataDxfId="1738"/>
    <tableColumn id="22" xr3:uid="{CD3EA1A6-FE48-4C7E-91F6-CE0C1939540A}" name="All persons 65 to 74" dataDxfId="1737"/>
    <tableColumn id="23" xr3:uid="{0817A034-3001-4225-B031-BC89DB49F152}" name="All persons 75 to 84" dataDxfId="1736"/>
    <tableColumn id="24" xr3:uid="{35EDBFD3-E34A-4187-8027-1024A8CDE223}" name="All persons 85+" dataDxfId="1735"/>
    <tableColumn id="25" xr3:uid="{D1EE962A-C86E-4710-AD50-18374BFE8E48}" name="All persons total" dataDxfId="1734"/>
  </tableColumns>
  <tableStyleInfo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566762DC-88FF-4AD0-A5FE-CE981BE7D855}" name="Table3_3b" displayName="Table3_3b" ref="A27:G46" totalsRowShown="0" headerRowDxfId="545">
  <autoFilter ref="A27:G46" xr:uid="{7931383A-DF78-49DD-B713-E812FAA878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787803D-DB00-4E3D-BBCB-4D49AD447437}" name="GP Federation"/>
    <tableColumn id="2" xr3:uid="{FE22A33D-E981-4D07-A44F-166E33243728}" name="Number of practices "/>
    <tableColumn id="3" xr3:uid="{DBF3A849-825C-479A-B373-3126C93C0271}" name="Average number of registered patients" dataDxfId="544"/>
    <tableColumn id="4" xr3:uid="{0BA30B47-4EAC-44D2-ACFB-64AF528CEFF4}" name="% Change in number of GP practices from previous year" dataDxfId="543"/>
    <tableColumn id="5" xr3:uid="{7397B480-D651-4684-AB16-0ED6F6A05529}" name="% Change in average number of registered patients from previous year" dataDxfId="542"/>
    <tableColumn id="6" xr3:uid="{C287A05D-D70B-433D-8F6D-5A88A668D0DD}" name="% Change in number of GP practices from 2016" dataDxfId="541"/>
    <tableColumn id="7" xr3:uid="{48A02DCB-6AAC-498C-97C8-70A54209E095}" name="% Change in average number of registered patients from 2016" dataDxfId="540"/>
  </tableColumns>
  <tableStyleInfo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5836C7F7-CFED-49BE-8E37-687A729F061E}" name="Table3_3d" displayName="Table3_3d" ref="A70:G88" totalsRowShown="0" headerRowDxfId="539">
  <autoFilter ref="A70:G88" xr:uid="{D0F798A4-0474-4B3E-8803-01F08C85F7A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18E8272-E284-4CB7-A75E-2C0E94F66F77}" name="GP Federation"/>
    <tableColumn id="2" xr3:uid="{E6087C3C-8FE3-48B5-BAAE-EFC82C1A196E}" name="Number of practices "/>
    <tableColumn id="3" xr3:uid="{9EA6FECA-9B5F-417F-9CC6-2E602154702D}" name="Average number of registered patients" dataDxfId="538"/>
    <tableColumn id="4" xr3:uid="{AEAB419B-A1F1-46B7-98EB-3D73FB42DE5F}" name="% Change in number of GP practices from previous year" dataDxfId="537"/>
    <tableColumn id="5" xr3:uid="{BFB8AECA-15FC-472D-A797-064553B4107B}" name="% Change in average number of registered patients from previous year" dataDxfId="536"/>
    <tableColumn id="6" xr3:uid="{1585F0BB-46E6-4964-ADFB-1E195384924E}" name="% Change in number of GP practices from 2016" dataDxfId="535"/>
    <tableColumn id="7" xr3:uid="{3AA5785B-F38A-4950-8190-B7522295BFB3}" name="% Change in average number of registered patients from 2016" dataDxfId="534"/>
  </tableColumns>
  <tableStyleInfo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3A02E070-3FB5-4914-943F-67150FB470C6}" name="Table3_3e" displayName="Table3_3e" ref="A91:G109" totalsRowShown="0" headerRowDxfId="533">
  <autoFilter ref="A91:G109" xr:uid="{E39A9B5A-728B-4B27-BEF8-E6820DBC0FB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FE4D28E-17FD-4EC8-90DB-A58E605079D6}" name="GP Federation"/>
    <tableColumn id="2" xr3:uid="{8EE619AB-7E7E-4999-A3BD-0C72F1797757}" name="Number of practices "/>
    <tableColumn id="3" xr3:uid="{8221E4BB-004B-4737-94D7-13AF0E10963E}" name="Average number of registered patients" dataDxfId="532"/>
    <tableColumn id="4" xr3:uid="{3637E4FF-5FA2-40FD-B9EA-3C56F82EFFD0}" name="% Change in number of GP practices from previous year" dataDxfId="531"/>
    <tableColumn id="5" xr3:uid="{276CF081-9416-402C-923E-EFA12DD0E2CD}" name="% Change in average number of registered patients from previous year" dataDxfId="530"/>
    <tableColumn id="6" xr3:uid="{A0BE2A88-C4AD-44EE-8CF8-F23BD91B2CCC}" name="% Change in number of GP practices from 2016" dataDxfId="529"/>
    <tableColumn id="7" xr3:uid="{5042AE46-483A-4772-BBBD-FA09CB976B83}" name="% Change in average number of registered patients from 2016" dataDxfId="528"/>
  </tableColumns>
  <tableStyleInfo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B7D4219-D57E-4F21-923D-9E8D14FE330A}" name="Table3_3a" displayName="Table3_3a" ref="A5:C24" totalsRowShown="0">
  <autoFilter ref="A5:C24" xr:uid="{4710C300-8932-4000-ACAD-87CCCFDB7CE7}">
    <filterColumn colId="0" hiddenButton="1"/>
    <filterColumn colId="1" hiddenButton="1"/>
    <filterColumn colId="2" hiddenButton="1"/>
  </autoFilter>
  <tableColumns count="3">
    <tableColumn id="1" xr3:uid="{F8AF6912-5BC3-46BD-9F2E-411C0243F7AA}" name="GP Federation"/>
    <tableColumn id="2" xr3:uid="{E6730058-2CBA-4FA2-B4A9-04750798B53B}" name="Number of practices "/>
    <tableColumn id="3" xr3:uid="{C3AF7F53-9977-4BAD-B353-D06872EB3E5F}" name="Average number of registered patients" dataDxfId="527"/>
  </tableColumns>
  <tableStyleInfo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8F000000}" name="table3_3i" displayName="table3_3i" ref="A175:G193" totalsRowShown="0">
  <tableColumns count="7">
    <tableColumn id="1" xr3:uid="{00000000-0010-0000-8F00-000001000000}" name="GP Federation"/>
    <tableColumn id="2" xr3:uid="{00000000-0010-0000-8F00-000002000000}" name="Number of practices"/>
    <tableColumn id="3" xr3:uid="{00000000-0010-0000-8F00-000003000000}" name="Average number of registered patients"/>
    <tableColumn id="4" xr3:uid="{00000000-0010-0000-8F00-000004000000}" name="% Change in number of GP practices from previous year"/>
    <tableColumn id="5" xr3:uid="{00000000-0010-0000-8F00-000005000000}" name="% Change in average number of registered patients from previous year"/>
    <tableColumn id="6" xr3:uid="{00000000-0010-0000-8F00-000006000000}" name="% Change in number of GP practices from 2016"/>
    <tableColumn id="7" xr3:uid="{00000000-0010-0000-8F00-000007000000}" name="% Change in average number of registered patients from 2016"/>
  </tableColumns>
  <tableStyleInfo name="non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E8B59D1F-A04B-487B-A98D-D863E4CBD1DE}" name="Table4_1a" displayName="Table4_1a" ref="A5:D11" totalsRowShown="0" dataDxfId="526">
  <autoFilter ref="A5:D11" xr:uid="{B6003360-FE3A-4D25-8640-56C71586CC43}">
    <filterColumn colId="0" hiddenButton="1"/>
    <filterColumn colId="1" hiddenButton="1"/>
    <filterColumn colId="2" hiddenButton="1"/>
    <filterColumn colId="3" hiddenButton="1"/>
  </autoFilter>
  <tableColumns count="4">
    <tableColumn id="1" xr3:uid="{116D2080-D746-4991-B0DD-58BF62539E54}" name="LCG" dataDxfId="525"/>
    <tableColumn id="2" xr3:uid="{99B08B2B-F0EA-4F31-BEA8-8FED9226F9C9}" name="GPs" dataDxfId="524"/>
    <tableColumn id="3" xr3:uid="{2F7C047B-86AF-47C5-90F9-FD08C95605A8}" name="Registered patients" dataDxfId="523"/>
    <tableColumn id="4" xr3:uid="{63FDEFE7-D6F4-4E0E-8E81-F5D4746EFE21}" name="GPs per 100,000" dataDxfId="522"/>
  </tableColumns>
  <tableStyleInfo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7000000}" name="table4_1g" displayName="table4_1g" ref="A59:F65" totalsRowShown="0">
  <tableColumns count="6">
    <tableColumn id="1" xr3:uid="{00000000-0010-0000-8700-000001000000}" name="LCG"/>
    <tableColumn id="2" xr3:uid="{00000000-0010-0000-8700-000002000000}" name="GPs"/>
    <tableColumn id="3" xr3:uid="{00000000-0010-0000-8700-000003000000}" name="Registered patients"/>
    <tableColumn id="4" xr3:uid="{00000000-0010-0000-8700-000004000000}" name="GPs per 100,000"/>
    <tableColumn id="5" xr3:uid="{00000000-0010-0000-8700-000005000000}" name="% Change in number of GPs per 100,000 registered patients from previous year"/>
    <tableColumn id="6" xr3:uid="{00000000-0010-0000-8700-000006000000}" name="% Change in number of GPs per 100,000 registered patients from 2017"/>
  </tableColumns>
  <tableStyleInfo name="non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F69B0D9-BBC6-4EA2-8971-4E6C7724C7B7}" name="Table4_1b" displayName="Table4_1b" ref="A14:F20" totalsRowShown="0" headerRowDxfId="521" dataDxfId="520">
  <autoFilter ref="A14:F20" xr:uid="{1A93EE7F-F592-414F-9015-733013331BC5}">
    <filterColumn colId="0" hiddenButton="1"/>
    <filterColumn colId="1" hiddenButton="1"/>
    <filterColumn colId="2" hiddenButton="1"/>
    <filterColumn colId="3" hiddenButton="1"/>
    <filterColumn colId="4" hiddenButton="1"/>
    <filterColumn colId="5" hiddenButton="1"/>
  </autoFilter>
  <tableColumns count="6">
    <tableColumn id="1" xr3:uid="{356D144C-D944-4A3A-AD1E-BE2C0FA068ED}" name="LCG" dataDxfId="519"/>
    <tableColumn id="2" xr3:uid="{E3FBFD68-DFD7-428B-BAA7-EEEE5BE330F9}" name="GPs" dataDxfId="518"/>
    <tableColumn id="3" xr3:uid="{9597AA44-58BD-4CA6-83D6-C046A7527AFA}" name="Registered patients" dataDxfId="517"/>
    <tableColumn id="4" xr3:uid="{20989574-D674-49B8-B8D8-088B8C530A20}" name="GPs per 100,000" dataDxfId="516"/>
    <tableColumn id="5" xr3:uid="{4558816C-ACF9-4186-9FCE-D95F096155BA}" name="% Change in number of GPs per 100,000 registered patients from previous year" dataDxfId="515"/>
    <tableColumn id="6" xr3:uid="{224117F9-C4E2-44F1-9AEB-F4ADFBF323AE}" name="% Change in number of GPs per 100,000 registered patients from 2017" dataDxfId="514"/>
  </tableColumns>
  <tableStyleInfo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5F08AD06-386C-4CB1-B542-A234295D0C50}" name="Table4_1c" displayName="Table4_1c" ref="A23:F29" totalsRowShown="0" headerRowDxfId="513" dataDxfId="512">
  <autoFilter ref="A23:F29" xr:uid="{960245F3-6928-4DEF-A64B-F6DF221E2A32}">
    <filterColumn colId="0" hiddenButton="1"/>
    <filterColumn colId="1" hiddenButton="1"/>
    <filterColumn colId="2" hiddenButton="1"/>
    <filterColumn colId="3" hiddenButton="1"/>
    <filterColumn colId="4" hiddenButton="1"/>
    <filterColumn colId="5" hiddenButton="1"/>
  </autoFilter>
  <tableColumns count="6">
    <tableColumn id="1" xr3:uid="{31DA592E-FD62-4EC1-8D66-6538485F2384}" name="LCG" dataDxfId="511"/>
    <tableColumn id="2" xr3:uid="{C580D07E-0714-4736-9D11-8AF3D5946B3A}" name="GPs" dataDxfId="510"/>
    <tableColumn id="3" xr3:uid="{BCC76BF5-1632-4895-B8F4-5ED4BD7AD53C}" name="Registered patients" dataDxfId="509"/>
    <tableColumn id="4" xr3:uid="{6B57DBE8-FBC9-4CD6-BB53-9E1D59020577}" name="GPs per 100,000" dataDxfId="508"/>
    <tableColumn id="5" xr3:uid="{B2B64A56-2A1A-45CF-B0BC-595122BD64E6}" name="% Change in number of GPs per 100,000 registered patients from previous year" dataDxfId="507"/>
    <tableColumn id="6" xr3:uid="{F846B32F-54DF-4E34-B4E8-C2432277AA41}" name="% Change in number of GPs per 100,000 registered patients from 2017" dataDxfId="506"/>
  </tableColumns>
  <tableStyleInfo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77000000}" name="table4_1f" displayName="table4_1f" ref="A50:F56" totalsRowShown="0">
  <tableColumns count="6">
    <tableColumn id="1" xr3:uid="{00000000-0010-0000-7700-000001000000}" name="LCG"/>
    <tableColumn id="2" xr3:uid="{00000000-0010-0000-7700-000002000000}" name="GPs"/>
    <tableColumn id="3" xr3:uid="{00000000-0010-0000-7700-000003000000}" name="Registered patients"/>
    <tableColumn id="4" xr3:uid="{00000000-0010-0000-7700-000004000000}" name="GPs per 100,000"/>
    <tableColumn id="5" xr3:uid="{00000000-0010-0000-7700-000005000000}" name="% Change in number of GPs per 100,000 registered patients from previous year"/>
    <tableColumn id="6" xr3:uid="{00000000-0010-0000-7700-000006000000}" name="% Change in number of GPs per 100,000 registered patients from 2017"/>
  </tableColumns>
  <tableStyleInfo name="non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E0BDD62-D68F-46E9-8B28-94DEF17898B7}" name="Table1_2h" displayName="Table1_2h" ref="A110:AA122" totalsRowShown="0" headerRowDxfId="1733" tableBorderDxfId="1732">
  <autoFilter ref="A110:AA122" xr:uid="{4F5B91E9-04A7-495E-A90D-965451BE0E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EE788184-3EC2-4482-8F98-4C76C6BA8B37}" name="LGD" dataDxfId="1731"/>
    <tableColumn id="2" xr3:uid="{AC9974F5-7DE7-44FA-98C9-C6EE802199EE}" name="Male 0 to 4" dataDxfId="1730"/>
    <tableColumn id="3" xr3:uid="{7DBB6BEA-18F0-4B0F-A1A0-998DF139768A}" name="Male 5 to 15" dataDxfId="1729"/>
    <tableColumn id="4" xr3:uid="{706D6ABC-F5EC-4F76-9FE2-40EE5E5E2E0E}" name="Male 16 to 44" dataDxfId="1728"/>
    <tableColumn id="5" xr3:uid="{8551651E-1AA0-43B2-94FC-B4525D9C46F4}" name="Male 45 to 64" dataDxfId="1727"/>
    <tableColumn id="6" xr3:uid="{BA0C5F30-BE1A-434A-BB93-D85F517F7662}" name="Male 65 to 74" dataDxfId="1726"/>
    <tableColumn id="7" xr3:uid="{A7AE9E16-C216-4FFD-B046-3621CB75163A}" name="Male 75 to 84" dataDxfId="1725"/>
    <tableColumn id="8" xr3:uid="{26B2ADD7-F9D9-4248-AB6D-A0120518AABD}" name="Male 85+" dataDxfId="1724"/>
    <tableColumn id="9" xr3:uid="{1866235B-8A89-4B12-A355-38F019464735}" name="Male total" dataDxfId="1723"/>
    <tableColumn id="10" xr3:uid="{623A8067-3A50-41C1-B5E0-5E72B4347B88}" name="Female 0 to 4" dataDxfId="1722"/>
    <tableColumn id="11" xr3:uid="{B099336E-009C-42A0-95CA-96FA07E5D79B}" name="Female 5 to 15" dataDxfId="1721"/>
    <tableColumn id="12" xr3:uid="{C6CED1A2-5F53-4B67-93CF-299D688688FD}" name="Female 16 to 44" dataDxfId="1720"/>
    <tableColumn id="13" xr3:uid="{C32A6E8E-30F3-4821-949A-3B95C76831BA}" name="Female 45 to 64" dataDxfId="1719"/>
    <tableColumn id="14" xr3:uid="{8083CF81-263A-4304-A351-C66E8E23955C}" name="Female 65 to 74" dataDxfId="1718"/>
    <tableColumn id="15" xr3:uid="{1BEA645D-C133-448C-A9E0-EE9927EE8F29}" name="Female 75 to 84" dataDxfId="1717"/>
    <tableColumn id="16" xr3:uid="{58F5C3D2-1672-455A-B485-59B4D8BB12A5}" name="Female 85+" dataDxfId="1716"/>
    <tableColumn id="17" xr3:uid="{4E638855-A948-47F1-A555-EDFDAB854172}" name="Female total" dataDxfId="1715"/>
    <tableColumn id="18" xr3:uid="{4A29A3BC-1431-46F2-9E27-11FCFEF95346}" name="All persons 0 to 4" dataDxfId="1714"/>
    <tableColumn id="19" xr3:uid="{79A4A43F-1184-4A95-8934-2F3EF8FC2C2C}" name="All persons 5 to 15" dataDxfId="1713"/>
    <tableColumn id="20" xr3:uid="{A1797974-EDE5-47EC-AEA7-6702DD15A453}" name="All persons 16 to 44" dataDxfId="1712"/>
    <tableColumn id="21" xr3:uid="{3A0C5C75-0B50-4091-AEF5-1DA15E5C6A6D}" name="All persons 45 to 64" dataDxfId="1711"/>
    <tableColumn id="22" xr3:uid="{79848C3D-064E-4D6E-98A0-AD0FBA48E8A6}" name="All persons 65 to 74" dataDxfId="1710"/>
    <tableColumn id="23" xr3:uid="{295889BC-8E60-4D1B-96E7-D1B5F2A15712}" name="All persons 75 to 84" dataDxfId="1709"/>
    <tableColumn id="24" xr3:uid="{4FB11EF5-7673-41C5-894A-D23724813319}" name="All persons 85+" dataDxfId="1708"/>
    <tableColumn id="25" xr3:uid="{98797F33-4742-49B7-9D5D-03A3EFE09C5C}" name="All persons total" dataDxfId="1707"/>
    <tableColumn id="26" xr3:uid="{6B64F1B7-927F-4BAA-AEB2-CD77A855EBD4}" name="% Change in registered patients from previous year" dataDxfId="1706"/>
    <tableColumn id="27" xr3:uid="{C14E0A3D-7369-488D-B268-391B1E7B5F10}" name="% Change in registered patients from 2014" dataDxfId="1705"/>
  </tableColumns>
  <tableStyleInfo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4F795271-68C7-4124-8289-FC834224912D}" name="Table4_1d" displayName="Table4_1d" ref="A32:F38" totalsRowShown="0" headerRowDxfId="505" dataDxfId="504">
  <autoFilter ref="A32:F38" xr:uid="{0E8763A1-7546-4578-9742-BDD1FEAD7F0B}">
    <filterColumn colId="0" hiddenButton="1"/>
    <filterColumn colId="1" hiddenButton="1"/>
    <filterColumn colId="2" hiddenButton="1"/>
    <filterColumn colId="3" hiddenButton="1"/>
    <filterColumn colId="4" hiddenButton="1"/>
    <filterColumn colId="5" hiddenButton="1"/>
  </autoFilter>
  <tableColumns count="6">
    <tableColumn id="1" xr3:uid="{F77C4A65-35DE-438C-BD09-641A4A365736}" name="LCG" dataDxfId="503"/>
    <tableColumn id="2" xr3:uid="{2BC080BA-47AC-4E47-B2A9-93E6A1480F97}" name="GPs" dataDxfId="502"/>
    <tableColumn id="3" xr3:uid="{10028B2D-E501-468A-A51B-10A6BEF88922}" name="Registered patients" dataDxfId="501"/>
    <tableColumn id="4" xr3:uid="{33C73DC8-DD00-4149-9EB9-F14107A86C53}" name="GPs per 100,000" dataDxfId="500"/>
    <tableColumn id="5" xr3:uid="{39646DE4-7876-4DE5-9E54-0D7721B22EF7}" name="% Change in number of GPs per 100,000 registered patients from previous year" dataDxfId="499"/>
    <tableColumn id="6" xr3:uid="{E896E645-D462-48C1-BB57-E4BD53A79BE3}" name="% Change in number of GPs per 100,000 registered patients from 2017" dataDxfId="498"/>
  </tableColumns>
  <tableStyleInfo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6C204AE0-8916-4369-B730-BA3351B51161}" name="Table4_1e" displayName="Table4_1e" ref="A41:F47" totalsRowShown="0" headerRowDxfId="497" dataDxfId="496">
  <autoFilter ref="A41:F47" xr:uid="{410027B3-0703-4F21-8B65-62911BDF60BF}">
    <filterColumn colId="0" hiddenButton="1"/>
    <filterColumn colId="1" hiddenButton="1"/>
    <filterColumn colId="2" hiddenButton="1"/>
    <filterColumn colId="3" hiddenButton="1"/>
    <filterColumn colId="4" hiddenButton="1"/>
    <filterColumn colId="5" hiddenButton="1"/>
  </autoFilter>
  <tableColumns count="6">
    <tableColumn id="1" xr3:uid="{53D48DFB-7101-4AA0-8B67-8E347A93F978}" name="LCG" dataDxfId="495"/>
    <tableColumn id="2" xr3:uid="{5F551A35-369E-4E53-93BD-18AD2E910AF2}" name="GPs" dataDxfId="494"/>
    <tableColumn id="3" xr3:uid="{371F411C-52F4-4B35-89B7-B984C71794C3}" name="Registered patients" dataDxfId="493"/>
    <tableColumn id="4" xr3:uid="{8B8D50F6-2E0A-4B52-9A84-3C7D9348E143}" name="GPs per 100,000" dataDxfId="492"/>
    <tableColumn id="5" xr3:uid="{A3B33178-418D-49BA-A954-9A45C56B9F07}" name="% Change in number of GPs per 100,000 registered patients from previous year" dataDxfId="491"/>
    <tableColumn id="6" xr3:uid="{9890CF7B-0FCA-4B4D-8B19-F88D41490102}" name="% Change in number of GPs per 100,000 registered patients from 2017" dataDxfId="490"/>
  </tableColumns>
  <tableStyleInfo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97000000}" name="table4_1h" displayName="table4_1h" ref="A68:F74" totalsRowShown="0">
  <tableColumns count="6">
    <tableColumn id="1" xr3:uid="{00000000-0010-0000-9700-000001000000}" name="LCG"/>
    <tableColumn id="2" xr3:uid="{00000000-0010-0000-9700-000002000000}" name="GPs"/>
    <tableColumn id="3" xr3:uid="{00000000-0010-0000-9700-000003000000}" name="Registered patients"/>
    <tableColumn id="4" xr3:uid="{00000000-0010-0000-9700-000004000000}" name="GPs per 100,000"/>
    <tableColumn id="5" xr3:uid="{00000000-0010-0000-9700-000005000000}" name="% Change in number of GPs per 100,000 registered patients from previous year"/>
    <tableColumn id="6" xr3:uid="{00000000-0010-0000-9700-000006000000}" name="% Change in number of GPs per 100,000 registered patients from 2017"/>
  </tableColumns>
  <tableStyleInfo name="non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1F9224B5-0F6B-4E52-84AE-B1559533A06E}" name="Table4_2e" displayName="Table4_2e" ref="A65:F77" totalsRowShown="0" headerRowDxfId="489" dataDxfId="488">
  <autoFilter ref="A65:F77" xr:uid="{BEF44864-9105-4ADB-98E6-7884B020883A}">
    <filterColumn colId="0" hiddenButton="1"/>
    <filterColumn colId="1" hiddenButton="1"/>
    <filterColumn colId="2" hiddenButton="1"/>
    <filterColumn colId="3" hiddenButton="1"/>
    <filterColumn colId="4" hiddenButton="1"/>
    <filterColumn colId="5" hiddenButton="1"/>
  </autoFilter>
  <tableColumns count="6">
    <tableColumn id="1" xr3:uid="{DA665415-2BF4-4B94-B531-0C9F987E15CA}" name="LGD" dataDxfId="487"/>
    <tableColumn id="2" xr3:uid="{78CB8059-DE6E-4C9B-BBC0-F1AF42065128}" name="GPs" dataDxfId="486"/>
    <tableColumn id="3" xr3:uid="{325262A5-418B-4D95-868A-47FE4A43E270}" name="Registered patients" dataDxfId="485"/>
    <tableColumn id="4" xr3:uid="{B1D02BBD-0135-43AF-BC88-76EE57970375}" name="GPs per 100,000" dataDxfId="484"/>
    <tableColumn id="5" xr3:uid="{7C73D54C-3B35-4036-BEDC-F51B7F8FFD11}" name="% Change in number of GPs per 100,000 registered patients from previous year" dataDxfId="483"/>
    <tableColumn id="6" xr3:uid="{0EC0B0C9-615A-4551-BDAE-AB70187ECE86}" name="% Change in number of GPs per 100,000 registered patients from 2017" dataDxfId="482"/>
  </tableColumns>
  <tableStyleInfo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E000000}" name="table4_2g" displayName="table4_2g" ref="A95:F107" totalsRowShown="0">
  <tableColumns count="6">
    <tableColumn id="1" xr3:uid="{00000000-0010-0000-8E00-000001000000}" name="LGD"/>
    <tableColumn id="2" xr3:uid="{00000000-0010-0000-8E00-000002000000}" name="GPs"/>
    <tableColumn id="3" xr3:uid="{00000000-0010-0000-8E00-000003000000}" name="Registered patients"/>
    <tableColumn id="4" xr3:uid="{00000000-0010-0000-8E00-000004000000}" name="GPs per 100,000"/>
    <tableColumn id="5" xr3:uid="{00000000-0010-0000-8E00-000005000000}" name="% Change in number of GPs per 100,000 registered patients from previous year"/>
    <tableColumn id="6" xr3:uid="{00000000-0010-0000-8E00-000006000000}" name="% Change in number of GPs per 100,000 registered patients from 2017"/>
  </tableColumns>
  <tableStyleInfo name="non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344F3518-B933-40C9-85B1-8A72F29A1C2F}" name="Table4_2a" displayName="Table4_2a" ref="A5:D17" totalsRowShown="0" dataDxfId="481">
  <autoFilter ref="A5:D17" xr:uid="{DC6C8DC9-5D73-43FB-995C-C0DF9CD90AA9}">
    <filterColumn colId="0" hiddenButton="1"/>
    <filterColumn colId="1" hiddenButton="1"/>
    <filterColumn colId="2" hiddenButton="1"/>
    <filterColumn colId="3" hiddenButton="1"/>
  </autoFilter>
  <tableColumns count="4">
    <tableColumn id="1" xr3:uid="{245F0949-8976-409A-8309-50B5C3102B41}" name="LGD" dataDxfId="480"/>
    <tableColumn id="2" xr3:uid="{4C4C6D75-DA46-4930-836C-52A3FFE11910}" name="GPs" dataDxfId="479"/>
    <tableColumn id="3" xr3:uid="{CD5E48FE-1BED-4F9F-9A27-3C37CE62CB7A}" name="Registered patients" dataDxfId="478"/>
    <tableColumn id="4" xr3:uid="{13863E61-EB1A-454D-8613-B86CA868F213}" name="GPs per 100,000" dataDxfId="477"/>
  </tableColumns>
  <tableStyleInfo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52E2B68F-A558-4A32-8205-0ECAC836C4B8}" name="Table4_2b" displayName="Table4_2b" ref="A20:F32" totalsRowShown="0" headerRowDxfId="476" dataDxfId="475">
  <autoFilter ref="A20:F32" xr:uid="{8A45CCCF-F5A2-4B98-8A98-766BEB58D692}">
    <filterColumn colId="0" hiddenButton="1"/>
    <filterColumn colId="1" hiddenButton="1"/>
    <filterColumn colId="2" hiddenButton="1"/>
    <filterColumn colId="3" hiddenButton="1"/>
    <filterColumn colId="4" hiddenButton="1"/>
    <filterColumn colId="5" hiddenButton="1"/>
  </autoFilter>
  <tableColumns count="6">
    <tableColumn id="1" xr3:uid="{9FC403E1-FBD9-45D1-BBD6-36733D975F4D}" name="LGD" dataDxfId="474"/>
    <tableColumn id="2" xr3:uid="{0AFA97DE-2887-4A54-8251-C8C749F6FC2B}" name="GPs" dataDxfId="473"/>
    <tableColumn id="3" xr3:uid="{8D24C55B-4AA6-455A-9EBD-5E4DF7F21572}" name="Registered patients" dataDxfId="472"/>
    <tableColumn id="4" xr3:uid="{2221179F-D398-40FB-B5AC-888B3B832B1D}" name="GPs per 100,000" dataDxfId="471"/>
    <tableColumn id="5" xr3:uid="{45D14BC1-FFEE-455F-ACD5-453FA1B06E75}" name="% Change in number of GPs per 100,000 registered patients from previous year" dataDxfId="470"/>
    <tableColumn id="6" xr3:uid="{4582AADD-6874-46BA-B0CA-C2C33C0E4DB4}" name="% Change in number of GPs per 100,000 registered patients from 2017" dataDxfId="469"/>
  </tableColumns>
  <tableStyleInfo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7D000000}" name="table4_2f" displayName="table4_2f" ref="A80:F92" totalsRowShown="0">
  <tableColumns count="6">
    <tableColumn id="1" xr3:uid="{00000000-0010-0000-7D00-000001000000}" name="LGD"/>
    <tableColumn id="2" xr3:uid="{00000000-0010-0000-7D00-000002000000}" name="GPs"/>
    <tableColumn id="3" xr3:uid="{00000000-0010-0000-7D00-000003000000}" name="Registered patients"/>
    <tableColumn id="4" xr3:uid="{00000000-0010-0000-7D00-000004000000}" name="GPs per 100,000"/>
    <tableColumn id="5" xr3:uid="{00000000-0010-0000-7D00-000005000000}" name="% Change in number of GPs per 100,000 registered patients from previous year"/>
    <tableColumn id="6" xr3:uid="{00000000-0010-0000-7D00-000006000000}" name="% Change in number of GPs per 100,000 registered patients from 2017"/>
  </tableColumns>
  <tableStyleInfo name="non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737CA536-BDBD-4E1B-B1ED-7267EE094431}" name="Table4_2c" displayName="Table4_2c" ref="A35:F47" totalsRowShown="0" headerRowDxfId="468" dataDxfId="467">
  <autoFilter ref="A35:F47" xr:uid="{B881723A-7EB6-4199-ABCD-F90BB96D7118}">
    <filterColumn colId="0" hiddenButton="1"/>
    <filterColumn colId="1" hiddenButton="1"/>
    <filterColumn colId="2" hiddenButton="1"/>
    <filterColumn colId="3" hiddenButton="1"/>
    <filterColumn colId="4" hiddenButton="1"/>
    <filterColumn colId="5" hiddenButton="1"/>
  </autoFilter>
  <tableColumns count="6">
    <tableColumn id="1" xr3:uid="{CF02AE44-AA4F-4F37-809C-BF227029C130}" name="LGD" dataDxfId="466"/>
    <tableColumn id="2" xr3:uid="{A6A10093-A5B4-4EDD-8835-505822BD374A}" name="GPs" dataDxfId="465"/>
    <tableColumn id="3" xr3:uid="{EF41CD4F-0B13-4A0A-95BB-6B26EDBF017B}" name="Registered patients" dataDxfId="464"/>
    <tableColumn id="4" xr3:uid="{A7D7A7E4-66D2-4128-B930-720AC30E461B}" name="GPs per 100,000" dataDxfId="463"/>
    <tableColumn id="5" xr3:uid="{A58D0B87-6C69-4D7C-B341-229A26ABFE02}" name="% Change in number of GPs per 100,000 registered patients from previous year" dataDxfId="462"/>
    <tableColumn id="6" xr3:uid="{259C70FF-4F9C-4A18-AA05-207E83E0412D}" name="% Change in number of GPs per 100,000 registered patients from 2017" dataDxfId="461"/>
  </tableColumns>
  <tableStyleInfo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EDE0AF00-B4E1-44A3-9D71-A42C368BD5B9}" name="Table4_2d" displayName="Table4_2d" ref="A50:F62" totalsRowShown="0" headerRowDxfId="460" dataDxfId="459">
  <autoFilter ref="A50:F62" xr:uid="{3A5126C8-87A0-4BBE-8C3E-2C8A643F0E20}">
    <filterColumn colId="0" hiddenButton="1"/>
    <filterColumn colId="1" hiddenButton="1"/>
    <filterColumn colId="2" hiddenButton="1"/>
    <filterColumn colId="3" hiddenButton="1"/>
    <filterColumn colId="4" hiddenButton="1"/>
    <filterColumn colId="5" hiddenButton="1"/>
  </autoFilter>
  <tableColumns count="6">
    <tableColumn id="1" xr3:uid="{2C610806-1224-4F2E-A0A0-C6C144CE6CE6}" name="LGD" dataDxfId="458"/>
    <tableColumn id="2" xr3:uid="{2207A197-DDD2-4DBB-B514-336AA30BBD70}" name="GPs" dataDxfId="457"/>
    <tableColumn id="3" xr3:uid="{BEB7EB8D-38B2-4373-842F-710546F32F88}" name="Registered patients" dataDxfId="456"/>
    <tableColumn id="4" xr3:uid="{C46D85DA-879A-48E6-A1B0-861620E0986C}" name="GPs per 100,000" dataDxfId="455"/>
    <tableColumn id="5" xr3:uid="{5BC18E80-59C9-49F5-8AAD-215D1B66FFF1}" name="% Change in number of GPs per 100,000 registered patients from previous year" dataDxfId="454"/>
    <tableColumn id="6" xr3:uid="{B78E2626-0008-44D7-9DF9-B211586EB3E0}" name="% Change in number of GPs per 100,000 registered patients from 2017" dataDxfId="453"/>
  </tableColumns>
  <tableStyleInfo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0BF46E-307E-4E3A-8CA8-7004FFE795A7}" name="Table1_2e" displayName="Table1_2e" ref="A65:AA77" totalsRowShown="0" headerRowDxfId="1704" tableBorderDxfId="1703">
  <autoFilter ref="A65:AA77" xr:uid="{7279F711-FDDD-4C40-B2C9-4229C65C0C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C67FB1E4-95CA-4D7A-8B41-E95A96641EDD}" name="LGD" dataDxfId="1702"/>
    <tableColumn id="2" xr3:uid="{41F2339B-8EFC-420E-A761-5E70F875EF6D}" name="Male 0 to 4" dataDxfId="1701"/>
    <tableColumn id="3" xr3:uid="{972FF025-B53A-42FC-BF3B-B08F7BCDFDE5}" name="Male 5 to 15" dataDxfId="1700"/>
    <tableColumn id="4" xr3:uid="{834891CB-29D9-4C0F-A5BE-7764E9D9B7BE}" name="Male 16 to 44" dataDxfId="1699"/>
    <tableColumn id="5" xr3:uid="{7FC00D53-788F-44FC-8462-EBCC733BF3DA}" name="Male 45 to 64" dataDxfId="1698"/>
    <tableColumn id="6" xr3:uid="{B38A49AB-B951-4898-8EEE-AE6A01F734C3}" name="Male 65 to 74" dataDxfId="1697"/>
    <tableColumn id="7" xr3:uid="{FCF98FB7-C377-49C4-879D-3B0FBCC036B3}" name="Male 75 to 84" dataDxfId="1696"/>
    <tableColumn id="8" xr3:uid="{E43C840D-ED78-43CC-AF03-B28D763F6B1A}" name="Male 85+" dataDxfId="1695"/>
    <tableColumn id="9" xr3:uid="{48B9C855-90B3-45C4-8AB0-CDD9C8271A64}" name="Male total" dataDxfId="1694"/>
    <tableColumn id="10" xr3:uid="{21219D16-C563-4BC2-8A6C-BD4F1BDFFD50}" name="Female 0 to 4" dataDxfId="1693"/>
    <tableColumn id="11" xr3:uid="{D3E8AA3C-506E-40B2-92EF-CBD09C885077}" name="Female 5 to 15" dataDxfId="1692"/>
    <tableColumn id="12" xr3:uid="{0F896BE4-07E4-496D-A6C7-C61E1D32A36E}" name="Female 16 to 44" dataDxfId="1691"/>
    <tableColumn id="13" xr3:uid="{793ADCFE-33AF-4890-BEEC-D27BC4AFFC83}" name="Female 45 to 64" dataDxfId="1690"/>
    <tableColumn id="14" xr3:uid="{69EC954D-FCCF-45D1-A31D-F451FD26459E}" name="Female 65 to 74" dataDxfId="1689"/>
    <tableColumn id="15" xr3:uid="{9A4F45EB-8EAC-435F-8B18-637AED0EE224}" name="Female 75 to 84" dataDxfId="1688"/>
    <tableColumn id="16" xr3:uid="{CA4C2233-A968-4166-B34A-D814C522879A}" name="Female 85+" dataDxfId="1687"/>
    <tableColumn id="17" xr3:uid="{F3EA583C-CCDF-42BC-9523-CE94321A6EB9}" name="Female total" dataDxfId="1686"/>
    <tableColumn id="18" xr3:uid="{1DEC5509-20ED-467D-B61E-2F2720388DD7}" name="All persons 0 to 4" dataDxfId="1685"/>
    <tableColumn id="19" xr3:uid="{B86F7EE8-C3CC-43B7-820F-8CFB03092DF1}" name="All persons 5 to 15" dataDxfId="1684"/>
    <tableColumn id="20" xr3:uid="{09DED44E-60A4-4172-BF59-C6A1FD810CB2}" name="All persons 16 to 44" dataDxfId="1683"/>
    <tableColumn id="21" xr3:uid="{ECC80F88-DCEC-4D64-9BA3-B3578C4F1A89}" name="All persons 45 to 64" dataDxfId="1682"/>
    <tableColumn id="22" xr3:uid="{56195594-A734-4C93-A1CA-21667244B90F}" name="All persons 65 to 74" dataDxfId="1681"/>
    <tableColumn id="23" xr3:uid="{85A82455-3C84-4B91-AA2F-34A0266D43AC}" name="All persons 75 to 84" dataDxfId="1680"/>
    <tableColumn id="24" xr3:uid="{925198C0-DA8B-4934-9D6C-F4DC17CEBCA1}" name="All persons 85+" dataDxfId="1679"/>
    <tableColumn id="25" xr3:uid="{8857FFE1-F881-4098-B15C-0A1C28C63CAE}" name="All persons total" dataDxfId="1678"/>
    <tableColumn id="26" xr3:uid="{23911647-61DF-495B-8CA7-3788AC42308C}" name="% Change in registered patients from previous year" dataDxfId="1677"/>
    <tableColumn id="27" xr3:uid="{125E3F40-28FC-40E1-8543-9BE456485191}" name="% Change in registered patients from 2014" dataDxfId="1676"/>
  </tableColumns>
  <tableStyleInfo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9F000000}" name="table4_2h" displayName="table4_2h" ref="A110:F122" totalsRowShown="0">
  <tableColumns count="6">
    <tableColumn id="1" xr3:uid="{00000000-0010-0000-9F00-000001000000}" name="LGD"/>
    <tableColumn id="2" xr3:uid="{00000000-0010-0000-9F00-000002000000}" name="GPs"/>
    <tableColumn id="3" xr3:uid="{00000000-0010-0000-9F00-000003000000}" name="Registered patients"/>
    <tableColumn id="4" xr3:uid="{00000000-0010-0000-9F00-000004000000}" name="GPs per 100,000"/>
    <tableColumn id="5" xr3:uid="{00000000-0010-0000-9F00-000005000000}" name="% Change in number of GPs per 100,000 registered patients from previous year"/>
    <tableColumn id="6" xr3:uid="{00000000-0010-0000-9F00-000006000000}" name="% Change in number of GPs per 100,000 registered patients from 2017"/>
  </tableColumns>
  <tableStyleInfo name="non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A4D9BC72-FCA5-41E9-95FF-8AA79469A739}" name="Table4_3a" displayName="Table4_3a" ref="A5:D24" totalsRowShown="0" dataDxfId="452">
  <autoFilter ref="A5:D24" xr:uid="{13566B99-0990-4CF7-9196-CC4424A2F16A}">
    <filterColumn colId="0" hiddenButton="1"/>
    <filterColumn colId="1" hiddenButton="1"/>
    <filterColumn colId="2" hiddenButton="1"/>
    <filterColumn colId="3" hiddenButton="1"/>
  </autoFilter>
  <tableColumns count="4">
    <tableColumn id="1" xr3:uid="{A805AC95-8434-4769-80AC-AB105398CBF9}" name="GP Federation" dataDxfId="451"/>
    <tableColumn id="2" xr3:uid="{7F2E5A50-CB87-4BAE-A1F0-17ABB6C820EA}" name="GPs" dataDxfId="450"/>
    <tableColumn id="3" xr3:uid="{678995AF-F4A1-4CC5-9038-FB71F0975775}" name="Registered patients" dataDxfId="449"/>
    <tableColumn id="4" xr3:uid="{25072C17-8D58-493F-BFE8-EA9325E9408E}" name="GPs per 100,000" dataDxfId="448"/>
  </tableColumns>
  <tableStyleInfo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5000000}" name="table4_3g" displayName="table4_3g" ref="A132:F150" totalsRowShown="0">
  <tableColumns count="6">
    <tableColumn id="1" xr3:uid="{00000000-0010-0000-9500-000001000000}" name="GP Federation"/>
    <tableColumn id="2" xr3:uid="{00000000-0010-0000-9500-000002000000}" name="GPs"/>
    <tableColumn id="3" xr3:uid="{00000000-0010-0000-9500-000003000000}" name="Registered patients"/>
    <tableColumn id="4" xr3:uid="{00000000-0010-0000-9500-000004000000}" name="GPs per 100,000"/>
    <tableColumn id="5" xr3:uid="{00000000-0010-0000-9500-000005000000}" name="% Change in number of GPs per 100,000 registered patients from previous year"/>
    <tableColumn id="6" xr3:uid="{00000000-0010-0000-9500-000006000000}" name="% Change in number of GPs per 100,000 registered patients from 2017"/>
  </tableColumns>
  <tableStyleInfo name="non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34A6FECC-1625-4033-B04E-BC316CBC52A1}" name="Table4_3b" displayName="Table4_3b" ref="A27:F45" totalsRowShown="0" headerRowDxfId="447" dataDxfId="446">
  <autoFilter ref="A27:F45" xr:uid="{490755A3-4EB4-4AEC-80A6-BAC1B4054D3B}">
    <filterColumn colId="0" hiddenButton="1"/>
    <filterColumn colId="1" hiddenButton="1"/>
    <filterColumn colId="2" hiddenButton="1"/>
    <filterColumn colId="3" hiddenButton="1"/>
    <filterColumn colId="4" hiddenButton="1"/>
    <filterColumn colId="5" hiddenButton="1"/>
  </autoFilter>
  <tableColumns count="6">
    <tableColumn id="1" xr3:uid="{C6CED91D-343F-4CDB-AD86-961674C8F298}" name="GP Federation" dataDxfId="445"/>
    <tableColumn id="2" xr3:uid="{4D90213B-7F30-4BBA-AD34-4E8FD3D49880}" name="GPs" dataDxfId="444"/>
    <tableColumn id="3" xr3:uid="{733BDE3C-5B26-48C2-A354-B5FAA143FD20}" name="Registered patients" dataDxfId="443"/>
    <tableColumn id="4" xr3:uid="{7F38053C-B898-411F-B9E3-E2AF0192782C}" name="GPs per 100,000" dataDxfId="442"/>
    <tableColumn id="5" xr3:uid="{509C7162-9CC3-48FA-8872-F187B9B47F49}" name="% Change in number of GPs per 100,000 registered patients from previous year" dataDxfId="441"/>
    <tableColumn id="6" xr3:uid="{F1577323-FA3F-425D-A6E0-2DA0156B45AC}" name="% Change in number of GPs per 100,000 registered patients from 2017" dataDxfId="440"/>
  </tableColumns>
  <tableStyleInfo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1001A31F-B0D6-4704-8197-463E4095432B}" name="Table4_3c" displayName="Table4_3c" ref="A48:F66" totalsRowShown="0" headerRowDxfId="439" dataDxfId="438">
  <autoFilter ref="A48:F66" xr:uid="{D58DB256-8DF8-4DC5-9C4B-7A3A8703A690}">
    <filterColumn colId="0" hiddenButton="1"/>
    <filterColumn colId="1" hiddenButton="1"/>
    <filterColumn colId="2" hiddenButton="1"/>
    <filterColumn colId="3" hiddenButton="1"/>
    <filterColumn colId="4" hiddenButton="1"/>
    <filterColumn colId="5" hiddenButton="1"/>
  </autoFilter>
  <tableColumns count="6">
    <tableColumn id="1" xr3:uid="{8404E9EF-113E-4255-981E-C62BE1F03659}" name="GP Federation" dataDxfId="437"/>
    <tableColumn id="2" xr3:uid="{192712D4-4BAE-4F7A-A837-8EB07993D25E}" name="GPs" dataDxfId="436"/>
    <tableColumn id="3" xr3:uid="{2FC6C7E2-0678-4F47-841C-09A01811B493}" name="Registered patients" dataDxfId="435"/>
    <tableColumn id="4" xr3:uid="{FE0E6510-C85D-4115-B059-5705524F68E8}" name="GPs per 100,000" dataDxfId="434"/>
    <tableColumn id="5" xr3:uid="{11EC78D3-44BC-4AC6-8C73-3C5944D1D713}" name="% Change in number of GPs per 100,000 registered patients from previous year" dataDxfId="433"/>
    <tableColumn id="6" xr3:uid="{F8716BF7-950D-4AC7-ABAB-8C6CEC0C0588}" name="% Change in number of GPs per 100,000 registered patients from 2017" dataDxfId="432"/>
  </tableColumns>
  <tableStyleInfo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83000000}" name="table4_3f" displayName="table4_3f" ref="A111:F129" totalsRowShown="0">
  <tableColumns count="6">
    <tableColumn id="1" xr3:uid="{00000000-0010-0000-8300-000001000000}" name="GP Federation"/>
    <tableColumn id="2" xr3:uid="{00000000-0010-0000-8300-000002000000}" name="GPs"/>
    <tableColumn id="3" xr3:uid="{00000000-0010-0000-8300-000003000000}" name="Registered patients"/>
    <tableColumn id="4" xr3:uid="{00000000-0010-0000-8300-000004000000}" name="GPs per 100,000"/>
    <tableColumn id="5" xr3:uid="{00000000-0010-0000-8300-000005000000}" name="% Change in number of GPs per 100,000 registered patients from previous year"/>
    <tableColumn id="6" xr3:uid="{00000000-0010-0000-8300-000006000000}" name="% Change in number of GPs per 100,000 registered patients from 2017"/>
  </tableColumns>
  <tableStyleInfo name="non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D7CD63C6-5EC1-4259-AF27-77A8F3977DA2}" name="Table4_3d" displayName="Table4_3d" ref="A69:F87" totalsRowShown="0" headerRowDxfId="431" dataDxfId="430">
  <autoFilter ref="A69:F87" xr:uid="{215E06CD-A902-4540-855F-5B683106D976}">
    <filterColumn colId="0" hiddenButton="1"/>
    <filterColumn colId="1" hiddenButton="1"/>
    <filterColumn colId="2" hiddenButton="1"/>
    <filterColumn colId="3" hiddenButton="1"/>
    <filterColumn colId="4" hiddenButton="1"/>
    <filterColumn colId="5" hiddenButton="1"/>
  </autoFilter>
  <tableColumns count="6">
    <tableColumn id="1" xr3:uid="{1F567FA7-203A-4293-AF76-6FA3EF8F3FFB}" name="GP Federation" dataDxfId="429"/>
    <tableColumn id="2" xr3:uid="{E19DD6D3-57FA-4F2F-B348-A1B37739622E}" name="GPs" dataDxfId="428"/>
    <tableColumn id="3" xr3:uid="{00BFC6FA-C6A6-4337-A32A-A653DD96CA8D}" name="Registered patients" dataDxfId="427"/>
    <tableColumn id="4" xr3:uid="{1C0077AA-1EB4-4D74-A35C-7E87E08BD7A5}" name="GPs per 100,000" dataDxfId="426"/>
    <tableColumn id="5" xr3:uid="{19052DF1-D53E-43FE-8D4B-964360FA4DA3}" name="% Change in number of GPs per 100,000 registered patients from previous year" dataDxfId="425"/>
    <tableColumn id="6" xr3:uid="{DA138ED4-75DD-4792-BC79-E9CEA01DF7AB}" name="% Change in number of GPs per 100,000 registered patients from 2017" dataDxfId="424"/>
  </tableColumns>
  <tableStyleInfo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E25A5507-1BC0-4985-B558-8EB1392B2161}" name="Table4_3e" displayName="Table4_3e" ref="A90:F108" totalsRowShown="0" headerRowDxfId="423" dataDxfId="422">
  <autoFilter ref="A90:F108" xr:uid="{EE981CA0-1224-43AB-840E-60F318040593}">
    <filterColumn colId="0" hiddenButton="1"/>
    <filterColumn colId="1" hiddenButton="1"/>
    <filterColumn colId="2" hiddenButton="1"/>
    <filterColumn colId="3" hiddenButton="1"/>
    <filterColumn colId="4" hiddenButton="1"/>
    <filterColumn colId="5" hiddenButton="1"/>
  </autoFilter>
  <tableColumns count="6">
    <tableColumn id="1" xr3:uid="{5CA1FFAF-F082-4CEC-ADBC-D4674E15C97A}" name="GP Federation" dataDxfId="421"/>
    <tableColumn id="2" xr3:uid="{C37BC635-A8EF-4333-BAD7-61ECE7017B7E}" name="GPs" dataDxfId="420"/>
    <tableColumn id="3" xr3:uid="{A6D0159C-C4C8-440F-B7E3-4CC5BAC2494A}" name="Registered patients" dataDxfId="419"/>
    <tableColumn id="4" xr3:uid="{13C54851-B674-4124-984D-46288751D538}" name="GPs per 100,000" dataDxfId="418"/>
    <tableColumn id="5" xr3:uid="{28A6FE98-63F3-4B6C-B60B-F965AEB9C08C}" name="% Change in number of GPs per 100,000 registered patients from previous year" dataDxfId="417"/>
    <tableColumn id="6" xr3:uid="{E4F5482A-B7D6-4657-A58F-CEF2F4E3BAEB}" name="% Change in number of GPs per 100,000 registered patients from 2017" dataDxfId="416"/>
  </tableColumns>
  <tableStyleInfo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A7000000}" name="table4_3h" displayName="table4_3h" ref="A153:F171" totalsRowShown="0">
  <tableColumns count="6">
    <tableColumn id="1" xr3:uid="{00000000-0010-0000-A700-000001000000}" name="GP Federation"/>
    <tableColumn id="2" xr3:uid="{00000000-0010-0000-A700-000002000000}" name="GPs"/>
    <tableColumn id="3" xr3:uid="{00000000-0010-0000-A700-000003000000}" name="Registered patients"/>
    <tableColumn id="4" xr3:uid="{00000000-0010-0000-A700-000004000000}" name="GPs per 100,000"/>
    <tableColumn id="5" xr3:uid="{00000000-0010-0000-A700-000005000000}" name="% Change in number of GPs per 100,000 registered patients from previous year"/>
    <tableColumn id="6" xr3:uid="{00000000-0010-0000-A700-000006000000}" name="% Change in number of GPs per 100,000 registered patients from 2017"/>
  </tableColumns>
  <tableStyleInfo name="non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26EAD2CB-3710-48C3-BABC-90F263C18421}" name="Table4_4a" displayName="Table4_4a" ref="A5:D11" totalsRowShown="0" dataDxfId="415">
  <autoFilter ref="A5:D11" xr:uid="{924FE95C-4D48-495A-A633-ECF0EC94F18E}">
    <filterColumn colId="0" hiddenButton="1"/>
    <filterColumn colId="1" hiddenButton="1"/>
    <filterColumn colId="2" hiddenButton="1"/>
    <filterColumn colId="3" hiddenButton="1"/>
  </autoFilter>
  <tableColumns count="4">
    <tableColumn id="1" xr3:uid="{1FF135BB-D636-4629-A0B1-AEA0FAA457F9}" name="LCG" dataDxfId="414"/>
    <tableColumn id="2" xr3:uid="{BC7EEE54-B095-45B7-ABBC-865872FDB13C}" name="Number of GPs" dataDxfId="413"/>
    <tableColumn id="3" xr3:uid="{0A4D0546-D720-49E9-A77D-48F45DF95D9A}" name="Number of practices" dataDxfId="412"/>
    <tableColumn id="4" xr3:uid="{288CFC9B-597F-4E5C-AB7F-8A11F66E5537}" name="Average GPs per practice" dataDxfId="411"/>
  </tableColumns>
  <tableStyleInfo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6C0BC0-446A-4E98-957A-91FAF8E7F2AB}" name="Table1_2b" displayName="Table1_2b" ref="A20:AA32" totalsRowShown="0" headerRowDxfId="1675" tableBorderDxfId="1674">
  <autoFilter ref="A20:AA32" xr:uid="{E9A1315F-58B7-4054-A5CD-EF6446949BB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A48192A9-EB47-47D6-80F9-315CEC34ED85}" name="LGD" dataDxfId="1673"/>
    <tableColumn id="2" xr3:uid="{27EA79D3-D168-4497-90CF-5FD8D2245C0E}" name="Male 0 to 4" dataDxfId="1672"/>
    <tableColumn id="3" xr3:uid="{A4ADA21E-94E9-4969-B09E-BBBD2F7306C4}" name="Male 5 to 15" dataDxfId="1671"/>
    <tableColumn id="4" xr3:uid="{B583A61C-B7BA-4EBD-8CE8-BF760B2004B2}" name="Male 16 to 44" dataDxfId="1670"/>
    <tableColumn id="5" xr3:uid="{B93FEF47-5E0F-4989-BEA5-D1F1E89523DF}" name="Male 45 to 64" dataDxfId="1669"/>
    <tableColumn id="6" xr3:uid="{6F8498CA-F317-424F-90F4-DBD85AFEB8E6}" name="Male 65 to 74" dataDxfId="1668"/>
    <tableColumn id="7" xr3:uid="{F041DB16-91A4-4185-A99B-99F382233FBC}" name="Male 75 to 84" dataDxfId="1667"/>
    <tableColumn id="8" xr3:uid="{079F8D1C-8423-4E26-852E-80A988785900}" name="Male 85+" dataDxfId="1666"/>
    <tableColumn id="9" xr3:uid="{FAEEBFA1-D3C4-4DB4-9336-0ED0C9110570}" name="Male total" dataDxfId="1665"/>
    <tableColumn id="10" xr3:uid="{85962BF4-1DFF-4718-8106-CA5B5A288022}" name="Female 0 to 4" dataDxfId="1664"/>
    <tableColumn id="11" xr3:uid="{EB452FEE-8261-48EE-80BB-CCD3F44EAE56}" name="Female 5 to 15" dataDxfId="1663"/>
    <tableColumn id="12" xr3:uid="{D574539E-8BC8-4A9E-985F-AC66FF8A34C1}" name="Female 16 to 44" dataDxfId="1662"/>
    <tableColumn id="13" xr3:uid="{4886C561-6669-432B-B599-22BBC177B6EF}" name="Female 45 to 64" dataDxfId="1661"/>
    <tableColumn id="14" xr3:uid="{2207DB72-F7A8-4C27-91D7-6BA7CF57B0C3}" name="Female 65 to 74" dataDxfId="1660"/>
    <tableColumn id="15" xr3:uid="{6827769E-4EE0-44D3-90FC-97C5285714DA}" name="Female 75 to 84" dataDxfId="1659"/>
    <tableColumn id="16" xr3:uid="{BD13FFB2-933E-4E0E-BF87-F53159FDE3E1}" name="Female 85+" dataDxfId="1658"/>
    <tableColumn id="17" xr3:uid="{A8A68070-FAF1-43B5-A8F4-2CBD6210C0BE}" name="Female total" dataDxfId="1657"/>
    <tableColumn id="18" xr3:uid="{B1A8585F-3549-4AB5-84A6-D429F96D19C0}" name="All persons 0 to 4" dataDxfId="1656"/>
    <tableColumn id="19" xr3:uid="{E6B1ED3E-30F7-4BF8-B936-E767C5444B41}" name="All persons 5 to 15" dataDxfId="1655"/>
    <tableColumn id="20" xr3:uid="{195D6998-2CF3-46E9-ACAD-46025AFCA3AA}" name="All persons 16 to 44" dataDxfId="1654"/>
    <tableColumn id="21" xr3:uid="{8ECA2E67-7851-43AE-89CC-D5C3221C30B3}" name="All persons 45 to 64" dataDxfId="1653"/>
    <tableColumn id="22" xr3:uid="{1DA2D835-7749-48BC-B879-BB7DB3603BED}" name="All persons 65 to 74" dataDxfId="1652"/>
    <tableColumn id="23" xr3:uid="{E4A34C57-59F3-4EDD-8BB6-551D2D5E2061}" name="All persons 75 to 84" dataDxfId="1651"/>
    <tableColumn id="24" xr3:uid="{DCD99711-F448-44FD-85AA-E3DC6C32D930}" name="All persons 85+" dataDxfId="1650"/>
    <tableColumn id="25" xr3:uid="{A65B41E0-9164-4046-8259-D33D3514F97F}" name="All persons total" dataDxfId="1649"/>
    <tableColumn id="26" xr3:uid="{439414B7-85CA-4764-B232-056CF09D9447}" name="% Change in registered patients from previous year" dataDxfId="1648"/>
    <tableColumn id="27" xr3:uid="{DE9A5261-3202-445A-AFB0-8B2447310E43}" name="% Change in registered patients from 2014" dataDxfId="1647"/>
  </tableColumns>
  <tableStyleInfo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1FDA6512-8FA3-4455-A333-BAD1FC804D59}" name="Table4_4b" displayName="Table4_4b" ref="A14:F20" totalsRowShown="0" headerRowDxfId="410" dataDxfId="409">
  <autoFilter ref="A14:F20" xr:uid="{E4C75C60-4CF7-41B1-80BF-2A56E4D00A8B}">
    <filterColumn colId="0" hiddenButton="1"/>
    <filterColumn colId="1" hiddenButton="1"/>
    <filterColumn colId="2" hiddenButton="1"/>
    <filterColumn colId="3" hiddenButton="1"/>
    <filterColumn colId="4" hiddenButton="1"/>
    <filterColumn colId="5" hiddenButton="1"/>
  </autoFilter>
  <tableColumns count="6">
    <tableColumn id="1" xr3:uid="{C3012E8D-E574-41B0-ADE9-F785330672CF}" name="LCG" dataDxfId="408"/>
    <tableColumn id="2" xr3:uid="{9455461E-FEAB-41A9-9B0C-0FDDDFCBC455}" name="Number of GPs" dataDxfId="407"/>
    <tableColumn id="3" xr3:uid="{3B1C2817-F837-4ED0-9206-B61F3DC8A2AF}" name="Number of practices" dataDxfId="406"/>
    <tableColumn id="4" xr3:uid="{F7DAD07E-41C1-473D-B40C-32309DE30304}" name="Average GPs per practice" dataDxfId="405"/>
    <tableColumn id="5" xr3:uid="{898B8E96-00E7-44E5-97B5-1CD65CA6BFD3}" name="% Change in number of GPs per practice from previous year" dataDxfId="404"/>
    <tableColumn id="6" xr3:uid="{AF27F11E-8B52-4F04-AE87-F34E7F2FF613}" name="% Change in number of GPs per practice from 2018" dataDxfId="403"/>
  </tableColumns>
  <tableStyleInfo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3B1FDB09-1B24-4A17-87E0-7FD940291237}" name="Table4_4c" displayName="Table4_4c" ref="A23:F29" totalsRowShown="0" headerRowDxfId="402" dataDxfId="401">
  <autoFilter ref="A23:F29" xr:uid="{3E4D9C37-C045-4AF8-AC7E-61084FC61CDF}">
    <filterColumn colId="0" hiddenButton="1"/>
    <filterColumn colId="1" hiddenButton="1"/>
    <filterColumn colId="2" hiddenButton="1"/>
    <filterColumn colId="3" hiddenButton="1"/>
    <filterColumn colId="4" hiddenButton="1"/>
    <filterColumn colId="5" hiddenButton="1"/>
  </autoFilter>
  <tableColumns count="6">
    <tableColumn id="1" xr3:uid="{248B5290-360D-452B-B0D6-C51C4ECCC7CD}" name="LCG" dataDxfId="400"/>
    <tableColumn id="2" xr3:uid="{A9F69CD1-BB6B-4DF0-8A64-E7BD22D574EC}" name="Number of GPs" dataDxfId="399"/>
    <tableColumn id="3" xr3:uid="{27B78EC3-684D-478D-B1E6-9051EE9723C8}" name="Number of practices" dataDxfId="398"/>
    <tableColumn id="4" xr3:uid="{3D6ECC88-4E8E-499C-8CF3-4EBF7044A145}" name="Average GPs per practice" dataDxfId="397"/>
    <tableColumn id="5" xr3:uid="{E2616275-A222-4635-8401-D6133F068133}" name="% Change in number of GPs per practice from previous year" dataDxfId="396"/>
    <tableColumn id="6" xr3:uid="{CDAC2098-E678-4BFF-B029-F8D17B88B22A}" name="% Change in number of GPs per practice from 2018" dataDxfId="395"/>
  </tableColumns>
  <tableStyleInfo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B000000}" name="table4_4f" displayName="table4_4f" ref="A50:F56" totalsRowShown="0">
  <tableColumns count="6">
    <tableColumn id="1" xr3:uid="{00000000-0010-0000-9B00-000001000000}" name="LCG"/>
    <tableColumn id="2" xr3:uid="{00000000-0010-0000-9B00-000002000000}" name="Number of GPs"/>
    <tableColumn id="3" xr3:uid="{00000000-0010-0000-9B00-000003000000}" name="Number of practices"/>
    <tableColumn id="4" xr3:uid="{00000000-0010-0000-9B00-000004000000}" name="Average number of GPs per practice"/>
    <tableColumn id="5" xr3:uid="{00000000-0010-0000-9B00-000005000000}" name="% Change in number of GPs per practice from previous year"/>
    <tableColumn id="6" xr3:uid="{00000000-0010-0000-9B00-000006000000}" name="% Change in number of GPs per practice from 2018"/>
  </tableColumns>
  <tableStyleInfo name="non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88000000}" name="table4_4e" displayName="table4_4e" ref="A41:F47" totalsRowShown="0">
  <tableColumns count="6">
    <tableColumn id="1" xr3:uid="{00000000-0010-0000-8800-000001000000}" name="LCG"/>
    <tableColumn id="2" xr3:uid="{00000000-0010-0000-8800-000002000000}" name="Number of GPs"/>
    <tableColumn id="3" xr3:uid="{00000000-0010-0000-8800-000003000000}" name="Number of practices"/>
    <tableColumn id="4" xr3:uid="{00000000-0010-0000-8800-000004000000}" name="Average number of GPs per practice"/>
    <tableColumn id="5" xr3:uid="{00000000-0010-0000-8800-000005000000}" name="% Change in number of GPs per practice from previous year"/>
    <tableColumn id="6" xr3:uid="{00000000-0010-0000-8800-000006000000}" name="% Change in number of GPs per practice from 2018"/>
  </tableColumns>
  <tableStyleInfo name="non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184290D3-A45F-4AE5-B439-5F34EE18C099}" name="Table4_4d" displayName="Table4_4d" ref="A32:F38" totalsRowShown="0" headerRowDxfId="394" dataDxfId="393">
  <autoFilter ref="A32:F38" xr:uid="{55793698-EA6C-4A7B-809B-2161F88835FA}">
    <filterColumn colId="0" hiddenButton="1"/>
    <filterColumn colId="1" hiddenButton="1"/>
    <filterColumn colId="2" hiddenButton="1"/>
    <filterColumn colId="3" hiddenButton="1"/>
    <filterColumn colId="4" hiddenButton="1"/>
    <filterColumn colId="5" hiddenButton="1"/>
  </autoFilter>
  <tableColumns count="6">
    <tableColumn id="1" xr3:uid="{7031B28A-FF7A-4308-AFCD-774B6C6A0DFF}" name="LCG" dataDxfId="392"/>
    <tableColumn id="2" xr3:uid="{F718D67B-FC53-4D90-97E9-58A0D7B2A21A}" name="Number of GPs" dataDxfId="391"/>
    <tableColumn id="3" xr3:uid="{4336FB1E-C0BC-4721-9DE8-84D82EF14D49}" name="Number of practices" dataDxfId="390"/>
    <tableColumn id="4" xr3:uid="{884CBBA9-CEBC-471A-B001-D526F4DDD8E4}" name="Average GPs per practice" dataDxfId="389"/>
    <tableColumn id="5" xr3:uid="{2EEA5084-794F-41B5-AB37-021613F2F00A}" name="% Change in number of GPs per practice from previous year" dataDxfId="388"/>
    <tableColumn id="6" xr3:uid="{B67B1BA2-F45D-409E-ACA2-C01DEB9A3392}" name="% Change in number of GPs per practice from 2018" dataDxfId="387"/>
  </tableColumns>
  <tableStyleInfo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AE000000}" name="table4_4g" displayName="table4_4g" ref="A59:F65" totalsRowShown="0">
  <tableColumns count="6">
    <tableColumn id="1" xr3:uid="{00000000-0010-0000-AE00-000001000000}" name="LCG"/>
    <tableColumn id="2" xr3:uid="{00000000-0010-0000-AE00-000002000000}" name="Number of GPs"/>
    <tableColumn id="3" xr3:uid="{00000000-0010-0000-AE00-000003000000}" name="Number of practices"/>
    <tableColumn id="4" xr3:uid="{00000000-0010-0000-AE00-000004000000}" name="Average number of GPs per practice"/>
    <tableColumn id="5" xr3:uid="{00000000-0010-0000-AE00-000005000000}" name="% Change in number of GPs per practice from previous year"/>
    <tableColumn id="6" xr3:uid="{00000000-0010-0000-AE00-000006000000}" name="% Change in number of GPs per practice from 2018"/>
  </tableColumns>
  <tableStyleInfo name="non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E907BA1-C7B6-4F0C-99CC-4360A0F8755C}" name="Table4_5a" displayName="Table4_5a" ref="A5:D17" totalsRowShown="0" dataDxfId="386">
  <autoFilter ref="A5:D17" xr:uid="{FD3C5ED3-C8B9-4263-BF84-FDFBDE94BA95}">
    <filterColumn colId="0" hiddenButton="1"/>
    <filterColumn colId="1" hiddenButton="1"/>
    <filterColumn colId="2" hiddenButton="1"/>
    <filterColumn colId="3" hiddenButton="1"/>
  </autoFilter>
  <tableColumns count="4">
    <tableColumn id="1" xr3:uid="{A0C81696-AC4D-4E2B-93E9-7FB6F694C3B7}" name="LGD" dataDxfId="385"/>
    <tableColumn id="2" xr3:uid="{F8E354F1-9C3F-4927-9845-E9294443D5BE}" name="Number of GPs" dataDxfId="384"/>
    <tableColumn id="3" xr3:uid="{5F116348-5561-41C8-A0D1-18DE380D2FB2}" name="Number of practices" dataDxfId="383"/>
    <tableColumn id="4" xr3:uid="{549443E6-0CE3-4BA3-A304-3357F81EF401}" name="Average GPs per practice" dataDxfId="382"/>
  </tableColumns>
  <tableStyleInfo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628AF64E-72B2-449E-9BDB-E7801F8A4011}" name="Table4_5b" displayName="Table4_5b" ref="A20:F32" totalsRowShown="0" headerRowDxfId="381" dataDxfId="380">
  <autoFilter ref="A20:F32" xr:uid="{2BE9F2E8-4A2A-4918-9DB9-CDC7B884C78E}">
    <filterColumn colId="0" hiddenButton="1"/>
    <filterColumn colId="1" hiddenButton="1"/>
    <filterColumn colId="2" hiddenButton="1"/>
    <filterColumn colId="3" hiddenButton="1"/>
    <filterColumn colId="4" hiddenButton="1"/>
    <filterColumn colId="5" hiddenButton="1"/>
  </autoFilter>
  <tableColumns count="6">
    <tableColumn id="1" xr3:uid="{D12C1EE6-A733-48FE-A7E7-558F0BBF06E1}" name="LGD" dataDxfId="379"/>
    <tableColumn id="2" xr3:uid="{4834D548-BF94-403E-981E-4B40BF79349A}" name="Number of GPs" dataDxfId="378"/>
    <tableColumn id="3" xr3:uid="{59745C15-0411-43AE-8602-8B0D26F3B701}" name="Number of practices" dataDxfId="377"/>
    <tableColumn id="4" xr3:uid="{F14B3D0A-CF24-4FDB-BC0E-1B334567FA8E}" name="Average GPs per practice" dataDxfId="376"/>
    <tableColumn id="5" xr3:uid="{3A733290-467F-4220-B004-EFD47ADBB78F}" name="% Change in number of GPs per practice from previous year" dataDxfId="375"/>
    <tableColumn id="6" xr3:uid="{388CBC60-6143-48D8-9BD9-4175780AA7B3}" name="% Change in number of GPs per practice from 2018" dataDxfId="374"/>
  </tableColumns>
  <tableStyleInfo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F7CBC1E6-25BE-4715-B8B1-932864B58F96}" name="Table4_5c" displayName="Table4_5c" ref="A35:F47" totalsRowShown="0" headerRowDxfId="373" dataDxfId="372">
  <autoFilter ref="A35:F47" xr:uid="{0371813E-DB2B-47DF-A205-FACF7E2A5544}">
    <filterColumn colId="0" hiddenButton="1"/>
    <filterColumn colId="1" hiddenButton="1"/>
    <filterColumn colId="2" hiddenButton="1"/>
    <filterColumn colId="3" hiddenButton="1"/>
    <filterColumn colId="4" hiddenButton="1"/>
    <filterColumn colId="5" hiddenButton="1"/>
  </autoFilter>
  <tableColumns count="6">
    <tableColumn id="1" xr3:uid="{B55D2218-5AAF-4FC2-AD44-EC6EA591CDC0}" name="LGD" dataDxfId="371"/>
    <tableColumn id="2" xr3:uid="{62B97297-BD65-49AC-93BE-B6AD72509A8B}" name="Number of GPs" dataDxfId="370"/>
    <tableColumn id="3" xr3:uid="{B88C8C43-3DD1-4D55-9820-E0A79AC1E035}" name="Number of practices" dataDxfId="369"/>
    <tableColumn id="4" xr3:uid="{F2AD5275-08B5-467C-8E67-A71286BD6CE6}" name="Average GPs per practice" dataDxfId="368"/>
    <tableColumn id="5" xr3:uid="{ED38B2D4-9B5A-48BB-B968-AE594565A830}" name="% Change in number of GPs per practice from previous year" dataDxfId="367"/>
    <tableColumn id="6" xr3:uid="{C77B9026-6B23-4405-9F73-6D497681C49F}" name="% Change in number of GPs per practice from 2018" dataDxfId="366"/>
  </tableColumns>
  <tableStyleInfo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A1000000}" name="table4_5f" displayName="table4_5f" ref="A80:F92" totalsRowShown="0">
  <tableColumns count="6">
    <tableColumn id="1" xr3:uid="{00000000-0010-0000-A100-000001000000}" name="LGD"/>
    <tableColumn id="2" xr3:uid="{00000000-0010-0000-A100-000002000000}" name="Number of GPs"/>
    <tableColumn id="3" xr3:uid="{00000000-0010-0000-A100-000003000000}" name="Number of practices"/>
    <tableColumn id="4" xr3:uid="{00000000-0010-0000-A100-000004000000}" name="Average number of GPs per practice"/>
    <tableColumn id="5" xr3:uid="{00000000-0010-0000-A100-000005000000}" name="% Change in number of GPs per practice from previous year"/>
    <tableColumn id="6" xr3:uid="{00000000-0010-0000-A100-000006000000}" name="% Change in number of GPs per practice from 2018"/>
  </tableColumns>
  <tableStyleInfo name="non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3127D0-D94B-447E-B0FF-1E0D45F609B1}" name="Table1_2f" displayName="Table1_2f" ref="A80:AA92" totalsRowShown="0" headerRowDxfId="1646" tableBorderDxfId="1645">
  <autoFilter ref="A80:AA92" xr:uid="{D6ED7AA3-66DF-4F88-A378-25E68673823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5F27186E-4144-4C38-9F6B-05EEBD95258A}" name="LGD" dataDxfId="1644"/>
    <tableColumn id="2" xr3:uid="{6F5235B1-CB02-47A2-B694-7A553FCFD77C}" name="Male 0 to 4" dataDxfId="1643"/>
    <tableColumn id="3" xr3:uid="{AD6B3807-0797-4C72-B0A7-53C2C63433C2}" name="Male 5 to 15" dataDxfId="1642"/>
    <tableColumn id="4" xr3:uid="{252CE45C-2BBC-413B-BB47-A424A2A0F206}" name="Male 16 to 44" dataDxfId="1641"/>
    <tableColumn id="5" xr3:uid="{08771BF8-C6B9-48D3-AA04-849FEF4B2615}" name="Male 45 to 64" dataDxfId="1640"/>
    <tableColumn id="6" xr3:uid="{FE4D1A55-043B-44CA-85A8-532E403052FF}" name="Male 65 to 74" dataDxfId="1639"/>
    <tableColumn id="7" xr3:uid="{00F31882-B4DC-4BCC-8844-86F43859A214}" name="Male 75 to 84" dataDxfId="1638"/>
    <tableColumn id="8" xr3:uid="{927241C4-4B7C-4721-80C8-2A19064EF362}" name="Male 85+" dataDxfId="1637"/>
    <tableColumn id="9" xr3:uid="{A5653222-F06C-4F38-A4FF-A26EC65D3E50}" name="Male total" dataDxfId="1636"/>
    <tableColumn id="10" xr3:uid="{CF5F0441-E5BB-46A3-A146-0117F6A069CB}" name="Female 0 to 4" dataDxfId="1635"/>
    <tableColumn id="11" xr3:uid="{D7FD309D-07A1-4746-A0A0-266047A79B01}" name="Female 5 to 15" dataDxfId="1634"/>
    <tableColumn id="12" xr3:uid="{D3F10124-AD2A-4AB7-BB81-92A551753AD6}" name="Female 16 to 44" dataDxfId="1633"/>
    <tableColumn id="13" xr3:uid="{051837F7-4B5B-4BF2-927D-26F4DA98586A}" name="Female 45 to 64" dataDxfId="1632"/>
    <tableColumn id="14" xr3:uid="{DB0067AB-9013-4A84-AA2B-A60A6F942A98}" name="Female 65 to 74" dataDxfId="1631"/>
    <tableColumn id="15" xr3:uid="{97BEA755-4718-469B-B758-C260628BFDF0}" name="Female 75 to 84" dataDxfId="1630"/>
    <tableColumn id="16" xr3:uid="{5D8575E0-470C-4335-923A-26B74247C567}" name="Female 85+" dataDxfId="1629"/>
    <tableColumn id="17" xr3:uid="{21CA8AE3-4C0B-45E4-B7B6-2266380F6930}" name="Female total" dataDxfId="1628"/>
    <tableColumn id="18" xr3:uid="{F7C0C81C-BE76-40F7-8105-C2577848D64F}" name="All persons 0 to 4" dataDxfId="1627"/>
    <tableColumn id="19" xr3:uid="{9E59794D-A5DD-4AC0-A89F-1C74A9658293}" name="All persons 5 to 15" dataDxfId="1626"/>
    <tableColumn id="20" xr3:uid="{98A749EF-AD28-4A59-9EBF-9F9752C217C3}" name="All persons 16 to 44" dataDxfId="1625"/>
    <tableColumn id="21" xr3:uid="{D000FE0E-DCF8-4C77-9D36-1B9F7CFF5AD2}" name="All persons 45 to 64" dataDxfId="1624"/>
    <tableColumn id="22" xr3:uid="{9FF2B858-866A-444A-BD44-2DF65A4B39B3}" name="All persons 65 to 74" dataDxfId="1623"/>
    <tableColumn id="23" xr3:uid="{3CC3340B-BD3B-4285-865C-CC526E35E3DE}" name="All persons 75 to 84" dataDxfId="1622"/>
    <tableColumn id="24" xr3:uid="{A9FA9F8D-92F5-46B1-AB25-E23B907326C8}" name="All persons 85+" dataDxfId="1621"/>
    <tableColumn id="25" xr3:uid="{5F092BB5-3634-4E60-93E0-04958F24A094}" name="All persons total" dataDxfId="1620"/>
    <tableColumn id="26" xr3:uid="{FEA73DA9-62FE-4AA8-902A-97416D7C8BD1}" name="% Change in registered patients from previous year" dataDxfId="1619"/>
    <tableColumn id="27" xr3:uid="{61021736-C5BC-4C98-9F01-A794FC71A080}" name="% Change in registered patients from 2014" dataDxfId="1618"/>
  </tableColumns>
  <tableStyleInfo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8D000000}" name="table4_5e" displayName="table4_5e" ref="A65:F77" totalsRowShown="0">
  <tableColumns count="6">
    <tableColumn id="1" xr3:uid="{00000000-0010-0000-8D00-000001000000}" name="LGD"/>
    <tableColumn id="2" xr3:uid="{00000000-0010-0000-8D00-000002000000}" name="Number of GPs"/>
    <tableColumn id="3" xr3:uid="{00000000-0010-0000-8D00-000003000000}" name="Number of practices"/>
    <tableColumn id="4" xr3:uid="{00000000-0010-0000-8D00-000004000000}" name="Average number of GPs per practice"/>
    <tableColumn id="5" xr3:uid="{00000000-0010-0000-8D00-000005000000}" name="% Change in number of GPs per practice from previous year"/>
    <tableColumn id="6" xr3:uid="{00000000-0010-0000-8D00-000006000000}" name="% Change in number of GPs per practice from 2018"/>
  </tableColumns>
  <tableStyleInfo name="non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81400C52-BCD5-4462-BC74-FB83841CE94C}" name="Table4_5d" displayName="Table4_5d" ref="A50:F62" totalsRowShown="0" headerRowDxfId="365" dataDxfId="364">
  <autoFilter ref="A50:F62" xr:uid="{3ABCEEBB-8D27-49D5-B7D3-B19343C3D8D5}">
    <filterColumn colId="0" hiddenButton="1"/>
    <filterColumn colId="1" hiddenButton="1"/>
    <filterColumn colId="2" hiddenButton="1"/>
    <filterColumn colId="3" hiddenButton="1"/>
    <filterColumn colId="4" hiddenButton="1"/>
    <filterColumn colId="5" hiddenButton="1"/>
  </autoFilter>
  <tableColumns count="6">
    <tableColumn id="1" xr3:uid="{DC88A97C-C6D2-4BFF-B7DD-482FB57E1AF0}" name="LGD" dataDxfId="363"/>
    <tableColumn id="2" xr3:uid="{394D6DC0-6AEF-4557-B4AE-A7405373B0A9}" name="Number of GPs" dataDxfId="362"/>
    <tableColumn id="3" xr3:uid="{DD7C83B4-05CE-4328-89F3-41FE702087A5}" name="Number of practices" dataDxfId="361"/>
    <tableColumn id="4" xr3:uid="{FAC06E95-BAA0-4E67-A044-E86FB23F6C22}" name="Average GPs per practice" dataDxfId="360"/>
    <tableColumn id="5" xr3:uid="{3E92A161-B3EC-4912-9A24-CC4EEE2C4B93}" name="% Change in number of GPs per practice from previous year" dataDxfId="359"/>
    <tableColumn id="6" xr3:uid="{B2512F55-18E3-4246-BA09-C84B3E8CC366}" name="% Change in number of GPs per practice from 2018" dataDxfId="358"/>
  </tableColumns>
  <tableStyleInfo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B5000000}" name="table4_5g" displayName="table4_5g" ref="A95:F107" totalsRowShown="0">
  <tableColumns count="6">
    <tableColumn id="1" xr3:uid="{00000000-0010-0000-B500-000001000000}" name="LGD"/>
    <tableColumn id="2" xr3:uid="{00000000-0010-0000-B500-000002000000}" name="Number of GPs"/>
    <tableColumn id="3" xr3:uid="{00000000-0010-0000-B500-000003000000}" name="Number of practices"/>
    <tableColumn id="4" xr3:uid="{00000000-0010-0000-B500-000004000000}" name="Average number of GPs per practice"/>
    <tableColumn id="5" xr3:uid="{00000000-0010-0000-B500-000005000000}" name="% Change in number of GPs per practice from previous year"/>
    <tableColumn id="6" xr3:uid="{00000000-0010-0000-B500-000006000000}" name="% Change in number of GPs per practice from 2018"/>
  </tableColumns>
  <tableStyleInfo name="non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B7A96355-F7B9-4606-B283-4785E05B2DB3}" name="Table4_6d" displayName="Table4_6d" ref="A68:F86" totalsRowShown="0" headerRowDxfId="357" dataDxfId="356">
  <autoFilter ref="A68:F86" xr:uid="{81A46434-2DA4-4023-A5CE-9EE83C0EE2FE}">
    <filterColumn colId="0" hiddenButton="1"/>
    <filterColumn colId="1" hiddenButton="1"/>
    <filterColumn colId="2" hiddenButton="1"/>
    <filterColumn colId="3" hiddenButton="1"/>
    <filterColumn colId="4" hiddenButton="1"/>
    <filterColumn colId="5" hiddenButton="1"/>
  </autoFilter>
  <tableColumns count="6">
    <tableColumn id="1" xr3:uid="{E3CA6763-7E23-4193-8F3E-E398012318CA}" name="GP Federation" dataDxfId="355"/>
    <tableColumn id="2" xr3:uid="{8E321B1C-9A9D-48EE-BF41-F975C923E215}" name="Number of GPs" dataDxfId="354"/>
    <tableColumn id="3" xr3:uid="{7CBBB480-B8C0-4100-AEB5-9B81555A8621}" name="Number of practices" dataDxfId="353"/>
    <tableColumn id="4" xr3:uid="{581DCCAF-46D1-46A3-990F-951DF7029B08}" name="Average GPs per practice" dataDxfId="352"/>
    <tableColumn id="5" xr3:uid="{B33EB62B-EA5D-4519-987E-ACB91A2769A7}" name="% Change in number of GPs per practice from previous year" dataDxfId="351"/>
    <tableColumn id="6" xr3:uid="{43238491-8BAB-4AB1-8F6D-3030A53A611E}" name="% Change in number of GPs per practice from 2018" dataDxfId="350"/>
  </tableColumns>
  <tableStyleInfo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DA576998-665D-41F9-B66B-AE0A728D4E82}" name="Table4_6a" displayName="Table4_6a" ref="A5:D23" totalsRowShown="0" dataDxfId="349">
  <autoFilter ref="A5:D23" xr:uid="{4AE2F07F-FCA4-4379-B53C-CF280AD84409}">
    <filterColumn colId="0" hiddenButton="1"/>
    <filterColumn colId="1" hiddenButton="1"/>
    <filterColumn colId="2" hiddenButton="1"/>
    <filterColumn colId="3" hiddenButton="1"/>
  </autoFilter>
  <tableColumns count="4">
    <tableColumn id="1" xr3:uid="{9F98B13C-42DF-419D-9E59-7A836F4FF293}" name="GP Federation" dataDxfId="348"/>
    <tableColumn id="2" xr3:uid="{60092576-19C3-48DB-B493-253DC7932F6F}" name="Number of GPs" dataDxfId="347"/>
    <tableColumn id="3" xr3:uid="{D9687FEE-507F-47A9-83CF-503ED4F30FA6}" name="Number of practices" dataDxfId="346"/>
    <tableColumn id="4" xr3:uid="{E2337A94-B843-4901-B24C-0BFD277B0EBD}" name="Average GPs per practice" dataDxfId="345"/>
  </tableColumns>
  <tableStyleInfo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8E478A7F-32B5-4346-9AB9-30C2F6F157FC}" name="Table4_6b" displayName="Table4_6b" ref="A26:F44" totalsRowShown="0" headerRowDxfId="344" dataDxfId="343">
  <autoFilter ref="A26:F44" xr:uid="{29552B65-D397-4CAE-9E6A-2EEB36176936}">
    <filterColumn colId="0" hiddenButton="1"/>
    <filterColumn colId="1" hiddenButton="1"/>
    <filterColumn colId="2" hiddenButton="1"/>
    <filterColumn colId="3" hiddenButton="1"/>
    <filterColumn colId="4" hiddenButton="1"/>
    <filterColumn colId="5" hiddenButton="1"/>
  </autoFilter>
  <tableColumns count="6">
    <tableColumn id="1" xr3:uid="{D59E5F04-273A-4B15-AC4E-3C8B51870FD6}" name="GP Federation" dataDxfId="342"/>
    <tableColumn id="2" xr3:uid="{0877C014-D1D7-4E66-82A0-FBBECCFF08C5}" name="Number of GPs" dataDxfId="341"/>
    <tableColumn id="3" xr3:uid="{5DE23DDD-70F9-4930-9F8C-645A602420A0}" name="Number of practices" dataDxfId="340"/>
    <tableColumn id="4" xr3:uid="{1C8AE1A4-6A40-4A06-AF87-173B88C2A7D0}" name="Average GPs per practice" dataDxfId="339"/>
    <tableColumn id="5" xr3:uid="{E1630836-78D9-4409-8ACE-8A81FC2A6D48}" name="% Change in number of GPs per practice from previous year" dataDxfId="338"/>
    <tableColumn id="6" xr3:uid="{58836618-76A1-450D-B2C3-018634E91AE2}" name="% Change in number of GPs per practice from 2018" dataDxfId="337"/>
  </tableColumns>
  <tableStyleInfo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7000000}" name="table4_6f" displayName="table4_6f" ref="A110:F128" totalsRowShown="0">
  <tableColumns count="6">
    <tableColumn id="1" xr3:uid="{00000000-0010-0000-A700-000001000000}" name="GP Federation"/>
    <tableColumn id="2" xr3:uid="{00000000-0010-0000-A700-000002000000}" name="Number of GPs"/>
    <tableColumn id="3" xr3:uid="{00000000-0010-0000-A700-000003000000}" name="Number of practices"/>
    <tableColumn id="4" xr3:uid="{00000000-0010-0000-A700-000004000000}" name="Average number of GPs per practice"/>
    <tableColumn id="5" xr3:uid="{00000000-0010-0000-A700-000005000000}" name="% Change in number of GPs per practice from previous year"/>
    <tableColumn id="6" xr3:uid="{00000000-0010-0000-A700-000006000000}" name="% Change in number of GPs per practice from 2018"/>
  </tableColumns>
  <tableStyleInfo name="non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92000000}" name="table4_6e" displayName="table4_6e" ref="A89:F107" totalsRowShown="0">
  <tableColumns count="6">
    <tableColumn id="1" xr3:uid="{00000000-0010-0000-9200-000001000000}" name="GP Federation"/>
    <tableColumn id="2" xr3:uid="{00000000-0010-0000-9200-000002000000}" name="Number of GPs"/>
    <tableColumn id="3" xr3:uid="{00000000-0010-0000-9200-000003000000}" name="Number of practices"/>
    <tableColumn id="4" xr3:uid="{00000000-0010-0000-9200-000004000000}" name="Average number of GPs per practice"/>
    <tableColumn id="5" xr3:uid="{00000000-0010-0000-9200-000005000000}" name="% Change in number of GPs per practice from previous year"/>
    <tableColumn id="6" xr3:uid="{00000000-0010-0000-9200-000006000000}" name="% Change in number of GPs per practice from 2018"/>
  </tableColumns>
  <tableStyleInfo name="non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B3928511-A396-4C8A-9BA6-97D24BCA21F4}" name="Table4_6c" displayName="Table4_6c" ref="A47:F65" totalsRowShown="0" headerRowDxfId="336" dataDxfId="335">
  <autoFilter ref="A47:F65" xr:uid="{F7F402A7-6FB4-4AB2-85A6-B0AD3AFB3C12}">
    <filterColumn colId="0" hiddenButton="1"/>
    <filterColumn colId="1" hiddenButton="1"/>
    <filterColumn colId="2" hiddenButton="1"/>
    <filterColumn colId="3" hiddenButton="1"/>
    <filterColumn colId="4" hiddenButton="1"/>
    <filterColumn colId="5" hiddenButton="1"/>
  </autoFilter>
  <tableColumns count="6">
    <tableColumn id="1" xr3:uid="{AFEB07ED-82E5-43E7-95DE-103BD957000A}" name="GP Federation" dataDxfId="334"/>
    <tableColumn id="2" xr3:uid="{35B2A220-9E4D-4854-83AF-ECA549DE220F}" name="Number of GPs" dataDxfId="333"/>
    <tableColumn id="3" xr3:uid="{C8A56204-C556-4933-A1A2-D20F803B1FB8}" name="Number of practices" dataDxfId="332"/>
    <tableColumn id="4" xr3:uid="{5B163127-A903-41A2-809D-D2CC4747FD8B}" name="Average GPs per practice" dataDxfId="331"/>
    <tableColumn id="5" xr3:uid="{8A90F863-E562-49D9-9140-EBB35D9D5E88}" name="% Change in number of GPs per practice from previous year" dataDxfId="330"/>
    <tableColumn id="6" xr3:uid="{6EC967F1-795C-4382-8403-68DA2A627770}" name="% Change in number of GPs per practice from 2018" dataDxfId="329"/>
  </tableColumns>
  <tableStyleInfo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BC000000}" name="table4_6g" displayName="table4_6g" ref="A131:F149" totalsRowShown="0">
  <tableColumns count="6">
    <tableColumn id="1" xr3:uid="{00000000-0010-0000-BC00-000001000000}" name="GP Federation"/>
    <tableColumn id="2" xr3:uid="{00000000-0010-0000-BC00-000002000000}" name="Number of GPs"/>
    <tableColumn id="3" xr3:uid="{00000000-0010-0000-BC00-000003000000}" name="Number of practices"/>
    <tableColumn id="4" xr3:uid="{00000000-0010-0000-BC00-000004000000}" name="Average number of GPs per practice"/>
    <tableColumn id="5" xr3:uid="{00000000-0010-0000-BC00-000005000000}" name="% Change in number of GPs per practice from previous year"/>
    <tableColumn id="6" xr3:uid="{00000000-0010-0000-BC00-000006000000}" name="% Change in number of GPs per practice from 2018"/>
  </tableColumns>
  <tableStyleInfo name="non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79F8FF2-E47C-4BB1-93D1-B3FB1A211063}" name="Table1_2d" displayName="Table1_2d" ref="A50:AA62" totalsRowShown="0" headerRowDxfId="1617" tableBorderDxfId="1616">
  <autoFilter ref="A50:AA62" xr:uid="{97B7DF2F-F137-41D8-B1CA-2E310E96EE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96F7A8AA-ABFE-4D99-B8FA-F5D0CB926655}" name="LGD" dataDxfId="1615"/>
    <tableColumn id="2" xr3:uid="{82062B16-C6F7-4874-9D49-33354693AE95}" name="Male 0 to 4" dataDxfId="1614"/>
    <tableColumn id="3" xr3:uid="{66E80F2D-1D15-40EA-B723-3E1A39703D7D}" name="Male 5 to 15" dataDxfId="1613"/>
    <tableColumn id="4" xr3:uid="{537A9E15-2015-40C8-8FE9-F159F6BBC718}" name="Male 16 to 44" dataDxfId="1612"/>
    <tableColumn id="5" xr3:uid="{2733FAD3-3405-4174-AFB6-F90830DA9DA8}" name="Male 45 to 64" dataDxfId="1611"/>
    <tableColumn id="6" xr3:uid="{7374BAC8-7FB3-46B0-BC5F-D601A72A80A6}" name="Male 65 to 74" dataDxfId="1610"/>
    <tableColumn id="7" xr3:uid="{F9F11C5D-2D6F-4EDE-94BC-A6B8CF5C8477}" name="Male 75 to 84" dataDxfId="1609"/>
    <tableColumn id="8" xr3:uid="{FF9DF592-B94E-4CA2-9836-830166A4C0CC}" name="Male 85+" dataDxfId="1608"/>
    <tableColumn id="9" xr3:uid="{3E0734D0-9B35-4B9F-BB06-7AEDF6D5EF61}" name="Male total" dataDxfId="1607"/>
    <tableColumn id="10" xr3:uid="{F606B405-9F5A-4B09-AA9B-05B16B234791}" name="Female 0 to 4" dataDxfId="1606"/>
    <tableColumn id="11" xr3:uid="{30305DD5-3DCF-4BA3-912C-C94445F7E004}" name="Female 5 to 15" dataDxfId="1605"/>
    <tableColumn id="12" xr3:uid="{A215A21A-DAF2-4C67-8FD7-AE6775053902}" name="Female 16 to 44" dataDxfId="1604"/>
    <tableColumn id="13" xr3:uid="{D98C3A2F-D0D0-43EA-B845-216C97495A3D}" name="Female 45 to 64" dataDxfId="1603"/>
    <tableColumn id="14" xr3:uid="{15F84949-263A-4528-A854-A56E37BC4022}" name="Female 65 to 74" dataDxfId="1602"/>
    <tableColumn id="15" xr3:uid="{DF3EBE64-8D14-4A9B-B2A9-3B7573CCC9A9}" name="Female 75 to 84" dataDxfId="1601"/>
    <tableColumn id="16" xr3:uid="{D154F16A-FE58-4DCB-A54D-0CD32B6560AC}" name="Female 85+" dataDxfId="1600"/>
    <tableColumn id="17" xr3:uid="{167AB8C9-8B16-4844-97D2-B4130C644E92}" name="Female total" dataDxfId="1599"/>
    <tableColumn id="18" xr3:uid="{B9A38F6D-14AE-4C7A-8386-10C0E1E7F7FE}" name="All persons 0 to 4" dataDxfId="1598"/>
    <tableColumn id="19" xr3:uid="{FE639B7D-FFC7-4D12-9837-5EF72C49B255}" name="All persons 5 to 15" dataDxfId="1597"/>
    <tableColumn id="20" xr3:uid="{555C3825-2C0D-44F5-8FF1-D4CCBB76D379}" name="All persons 16 to 44" dataDxfId="1596"/>
    <tableColumn id="21" xr3:uid="{122AB7A8-7788-4E6E-B667-7CD0983A5A96}" name="All persons 45 to 64" dataDxfId="1595"/>
    <tableColumn id="22" xr3:uid="{1B05EED5-44E4-465D-8916-944E2EB2D093}" name="All persons 65 to 74" dataDxfId="1594"/>
    <tableColumn id="23" xr3:uid="{A8FA03CE-67F9-4C79-B6DC-27481DCBDE25}" name="All persons 75 to 84" dataDxfId="1593"/>
    <tableColumn id="24" xr3:uid="{F7C9467F-4E13-49EF-8ED2-CF78FBA50C32}" name="All persons 85+" dataDxfId="1592"/>
    <tableColumn id="25" xr3:uid="{F31842F2-12C1-4180-8F4D-8430FF5B4ABB}" name="All persons total" dataDxfId="1591"/>
    <tableColumn id="26" xr3:uid="{96C6BFC2-BC34-4333-97E7-D5FC16964248}" name="% Change in registered patients from previous year" dataDxfId="1590"/>
    <tableColumn id="27" xr3:uid="{4D9A68D9-E36F-4E73-B04E-55407834A92D}" name="% Change in registered patients from 2014" dataDxfId="1589"/>
  </tableColumns>
  <tableStyleInfo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BD6115CB-D1E0-44B5-B1E6-42E037BFE25C}" name="Table5_1a" displayName="Table5_1a" ref="A5:D11" totalsRowShown="0" dataDxfId="328">
  <autoFilter ref="A5:D11" xr:uid="{31B35FDA-44AF-4208-8C27-3D007BFFAFBA}">
    <filterColumn colId="0" hiddenButton="1"/>
    <filterColumn colId="1" hiddenButton="1"/>
    <filterColumn colId="2" hiddenButton="1"/>
    <filterColumn colId="3" hiddenButton="1"/>
  </autoFilter>
  <tableColumns count="4">
    <tableColumn id="1" xr3:uid="{ABC8B298-CCF1-47D0-97CE-6A497B575CE8}" name="LCG" dataDxfId="327"/>
    <tableColumn id="2" xr3:uid="{703BDF3F-9F35-4B34-8D4A-0A6FA864A202}" name="Practices" dataDxfId="326"/>
    <tableColumn id="3" xr3:uid="{E680298F-39CA-472C-89E6-C7613FF4EB7A}" name="Registered patients" dataDxfId="325"/>
    <tableColumn id="4" xr3:uid="{7C12C51F-A752-422D-82F4-801252F5C67F}" name="Practices per 100,000" dataDxfId="324"/>
  </tableColumns>
  <tableStyleInfo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E000000}" name="table5_1g" displayName="table5_1g" ref="A59:F65" totalsRowShown="0">
  <tableColumns count="6">
    <tableColumn id="1" xr3:uid="{00000000-0010-0000-AE00-000001000000}" name="LCG"/>
    <tableColumn id="2" xr3:uid="{00000000-0010-0000-AE00-000002000000}" name="Practices"/>
    <tableColumn id="3" xr3:uid="{00000000-0010-0000-AE00-000003000000}" name="Registered patients"/>
    <tableColumn id="4" xr3:uid="{00000000-0010-0000-AE00-000004000000}" name="Practices per 100,000"/>
    <tableColumn id="5" xr3:uid="{00000000-0010-0000-AE00-000005000000}" name="% Change in number of GP practices per 100,000 registered patients from previous year"/>
    <tableColumn id="6" xr3:uid="{00000000-0010-0000-AE00-000006000000}" name="% Change in number of GP practices per 100,000 registered patients from 2017"/>
  </tableColumns>
  <tableStyleInfo name="non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589AA0F5-21D7-4D5F-8C49-8C06BDC66820}" name="Table5_1b" displayName="Table5_1b" ref="A14:F20" totalsRowShown="0" headerRowDxfId="323" dataDxfId="322">
  <autoFilter ref="A14:F20" xr:uid="{C8CE7037-4925-4B1C-9CFA-46509EB020B2}">
    <filterColumn colId="0" hiddenButton="1"/>
    <filterColumn colId="1" hiddenButton="1"/>
    <filterColumn colId="2" hiddenButton="1"/>
    <filterColumn colId="3" hiddenButton="1"/>
    <filterColumn colId="4" hiddenButton="1"/>
    <filterColumn colId="5" hiddenButton="1"/>
  </autoFilter>
  <tableColumns count="6">
    <tableColumn id="1" xr3:uid="{A9237BEC-2391-42FD-9F42-164EC37CFBE9}" name="LCG" dataDxfId="321"/>
    <tableColumn id="2" xr3:uid="{48BF400E-062E-4412-9164-D1A188508BC4}" name="Practices" dataDxfId="320"/>
    <tableColumn id="3" xr3:uid="{D6C50E50-3A55-4E1F-9FAA-C101E291DEF9}" name="Registered patients" dataDxfId="319"/>
    <tableColumn id="4" xr3:uid="{C470D30B-A191-4367-A720-EC1E178C1CCC}" name="Practices per 100,000" dataDxfId="318"/>
    <tableColumn id="5" xr3:uid="{CFFF7A4C-019B-4A50-BE10-D7BC6BD7F9B9}" name="% Change in number of GP practices per 100,000 registered patients from previous year" dataDxfId="317"/>
    <tableColumn id="6" xr3:uid="{FFE1046D-2EA3-41DB-BEEA-10D173250708}" name="% Change in number of GP practices per 100,000 registered patients from 2017" dataDxfId="316"/>
  </tableColumns>
  <tableStyleInfo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7C18D505-7671-4A90-85BB-49DD94DEEE31}" name="Table5_1c" displayName="Table5_1c" ref="A23:F29" totalsRowShown="0" headerRowDxfId="315" dataDxfId="314">
  <autoFilter ref="A23:F29" xr:uid="{A160E3BB-1465-48DF-868C-64D18C25BE46}">
    <filterColumn colId="0" hiddenButton="1"/>
    <filterColumn colId="1" hiddenButton="1"/>
    <filterColumn colId="2" hiddenButton="1"/>
    <filterColumn colId="3" hiddenButton="1"/>
    <filterColumn colId="4" hiddenButton="1"/>
    <filterColumn colId="5" hiddenButton="1"/>
  </autoFilter>
  <tableColumns count="6">
    <tableColumn id="1" xr3:uid="{A99E8EE6-5D1B-4DCC-A103-B6061E733C43}" name="LCG" dataDxfId="313"/>
    <tableColumn id="2" xr3:uid="{AC111C5B-640D-4EB8-9D73-588D43FCAC37}" name="Practices" dataDxfId="312"/>
    <tableColumn id="3" xr3:uid="{E12D73D1-85AA-4808-9B2C-EAAD79DEE66B}" name="Registered patients" dataDxfId="311"/>
    <tableColumn id="4" xr3:uid="{E4997BC0-CA4E-4C70-AF51-34DFE2CCB1FF}" name="Practices per 100,000" dataDxfId="310"/>
    <tableColumn id="5" xr3:uid="{9BE051EB-98AE-4301-ADC7-AD3FB7638547}" name="% Change in number of GP practices per 100,000 registered patients from previous year" dataDxfId="309"/>
    <tableColumn id="6" xr3:uid="{443D35DA-467E-4651-90CB-E72D0956D070}" name="% Change in number of GP practices per 100,000 registered patients from 2017" dataDxfId="308"/>
  </tableColumns>
  <tableStyleInfo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98000000}" name="table5_1f" displayName="table5_1f" ref="A50:F56" totalsRowShown="0">
  <tableColumns count="6">
    <tableColumn id="1" xr3:uid="{00000000-0010-0000-9800-000001000000}" name="LCG"/>
    <tableColumn id="2" xr3:uid="{00000000-0010-0000-9800-000002000000}" name="Practices"/>
    <tableColumn id="3" xr3:uid="{00000000-0010-0000-9800-000003000000}" name="Registered patients"/>
    <tableColumn id="4" xr3:uid="{00000000-0010-0000-9800-000004000000}" name="Practices per 100,000"/>
    <tableColumn id="5" xr3:uid="{00000000-0010-0000-9800-000005000000}" name="% Change in number of GP practices per 100,000 registered patients from previous year"/>
    <tableColumn id="6" xr3:uid="{00000000-0010-0000-9800-000006000000}" name="% Change in number of GP practices per 100,000 registered patients from 2017"/>
  </tableColumns>
  <tableStyleInfo name="non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23331BC1-A265-45E7-96B0-D6D4AA2813F9}" name="Table5_1d" displayName="Table5_1d" ref="A32:F38" totalsRowShown="0" headerRowDxfId="307" dataDxfId="306">
  <autoFilter ref="A32:F38" xr:uid="{B91FFAB5-5FFE-43CF-8E2F-5DF54070C519}">
    <filterColumn colId="0" hiddenButton="1"/>
    <filterColumn colId="1" hiddenButton="1"/>
    <filterColumn colId="2" hiddenButton="1"/>
    <filterColumn colId="3" hiddenButton="1"/>
    <filterColumn colId="4" hiddenButton="1"/>
    <filterColumn colId="5" hiddenButton="1"/>
  </autoFilter>
  <tableColumns count="6">
    <tableColumn id="1" xr3:uid="{653F9563-D591-4B82-9F29-9EE21A83EFF5}" name="LCG" dataDxfId="305"/>
    <tableColumn id="2" xr3:uid="{C42AFFBD-9A44-448C-9876-BF8A5EF50DBD}" name="Practices" dataDxfId="304"/>
    <tableColumn id="3" xr3:uid="{C6FCF73C-FE84-4509-9B4D-BB3F0E07562E}" name="Registered patients" dataDxfId="303"/>
    <tableColumn id="4" xr3:uid="{B3A254AE-AED1-401A-A85D-0C5823B4040E}" name="Practices per 100,000" dataDxfId="302"/>
    <tableColumn id="5" xr3:uid="{813C080E-FFB9-46C2-BE9D-CC103A90E51B}" name="% Change in number of GP practices per 100,000 registered patients from previous year" dataDxfId="301"/>
    <tableColumn id="6" xr3:uid="{0C5B9AA3-39CF-4B3A-B849-FE9957E41641}" name="% Change in number of GP practices per 100,000 registered patients from 2017" dataDxfId="300"/>
  </tableColumns>
  <tableStyleInfo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7B58BCCB-AFAE-41A6-A9DF-207608648D36}" name="Table5_1e" displayName="Table5_1e" ref="A41:F47" totalsRowShown="0" headerRowDxfId="299" dataDxfId="298">
  <autoFilter ref="A41:F47" xr:uid="{8CB53F3B-1C34-4B55-9319-809A3F826C17}">
    <filterColumn colId="0" hiddenButton="1"/>
    <filterColumn colId="1" hiddenButton="1"/>
    <filterColumn colId="2" hiddenButton="1"/>
    <filterColumn colId="3" hiddenButton="1"/>
    <filterColumn colId="4" hiddenButton="1"/>
    <filterColumn colId="5" hiddenButton="1"/>
  </autoFilter>
  <tableColumns count="6">
    <tableColumn id="1" xr3:uid="{56324EAB-16C9-4735-945C-3F71FEE683FE}" name="LCG" dataDxfId="297"/>
    <tableColumn id="2" xr3:uid="{26011129-A363-49B3-B3E9-8C00DFF5CC0D}" name="Practices" dataDxfId="296"/>
    <tableColumn id="3" xr3:uid="{440D1B02-C48F-42F8-8F95-5D10F0CC4D43}" name="Registered patients" dataDxfId="295"/>
    <tableColumn id="4" xr3:uid="{7B716FB8-0D68-42C0-BDDC-244511296DAC}" name="Practices per 100,000" dataDxfId="294"/>
    <tableColumn id="5" xr3:uid="{F89CADC2-3994-4282-967C-DA949E28D0A4}" name="% Change in number of GP practices per 100,000 registered patients from previous year" dataDxfId="293"/>
    <tableColumn id="6" xr3:uid="{A2A3F3A0-6542-4262-9406-17ED027B941C}" name="% Change in number of GP practices per 100,000 registered patients from 2017" dataDxfId="292"/>
  </tableColumns>
  <tableStyleInfo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C4000000}" name="table5_1h" displayName="table5_1h" ref="A68:F74" totalsRowShown="0">
  <tableColumns count="6">
    <tableColumn id="1" xr3:uid="{00000000-0010-0000-C400-000001000000}" name="LCG"/>
    <tableColumn id="2" xr3:uid="{00000000-0010-0000-C400-000002000000}" name="Practices"/>
    <tableColumn id="3" xr3:uid="{00000000-0010-0000-C400-000003000000}" name="Registered patients"/>
    <tableColumn id="4" xr3:uid="{00000000-0010-0000-C400-000004000000}" name="Practices per 100,000"/>
    <tableColumn id="5" xr3:uid="{00000000-0010-0000-C400-000005000000}" name="% Change in number of GP practices per 100,000 registered patients from previous year"/>
    <tableColumn id="6" xr3:uid="{00000000-0010-0000-C400-000006000000}" name="% Change in number of GP practices per 100,000 registered patients from 2017"/>
  </tableColumns>
  <tableStyleInfo name="non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9F413BF0-20DD-43C9-85A2-56E4E16A2FBA}" name="Table5_2a" displayName="Table5_2a" ref="A5:D17" totalsRowShown="0" dataDxfId="291">
  <autoFilter ref="A5:D17" xr:uid="{6E972A96-256A-4E99-9637-D029AE8E6292}">
    <filterColumn colId="0" hiddenButton="1"/>
    <filterColumn colId="1" hiddenButton="1"/>
    <filterColumn colId="2" hiddenButton="1"/>
    <filterColumn colId="3" hiddenButton="1"/>
  </autoFilter>
  <tableColumns count="4">
    <tableColumn id="1" xr3:uid="{BD943C32-B5BF-42B6-99C6-B719D7B39366}" name="LGD" dataDxfId="290"/>
    <tableColumn id="2" xr3:uid="{3949EBEC-DE52-4F23-871B-85CB5398C965}" name="Practices" dataDxfId="289"/>
    <tableColumn id="3" xr3:uid="{97D93087-EAAB-481E-9CD8-4E22F3931CFF}" name="Registered patients" dataDxfId="288"/>
    <tableColumn id="4" xr3:uid="{0451FC4C-BADF-4D35-99AD-7D05BCF91F1C}" name="Practices per 100,000" dataDxfId="287"/>
  </tableColumns>
  <tableStyleInfo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5000000}" name="table5_2g" displayName="table5_2g" ref="A95:F107" totalsRowShown="0">
  <tableColumns count="6">
    <tableColumn id="1" xr3:uid="{00000000-0010-0000-B500-000001000000}" name="LGD"/>
    <tableColumn id="2" xr3:uid="{00000000-0010-0000-B500-000002000000}" name="Practices"/>
    <tableColumn id="3" xr3:uid="{00000000-0010-0000-B500-000003000000}" name="Registered patients"/>
    <tableColumn id="4" xr3:uid="{00000000-0010-0000-B500-000004000000}" name="Practices per 100,000"/>
    <tableColumn id="5" xr3:uid="{00000000-0010-0000-B500-000005000000}" name="% Change in number of GP practices per 100,000 registered patients from previous year"/>
    <tableColumn id="6" xr3:uid="{00000000-0010-0000-B500-000006000000}" name="% Change in number of GP practices per 100,000 registered patients from 2017"/>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6CAEC7-AB00-4E3F-9DC2-2187912816AD}" name="Table1_1g" displayName="Table1_1g" ref="A59:AA65" totalsRowShown="0" headerRowDxfId="2046" tableBorderDxfId="2045">
  <autoFilter ref="A59:AA65" xr:uid="{1B0B0992-7694-4D9E-BA80-68CC55E2D9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53D79C0E-5F1B-435C-A429-8F2CF0F63C73}" name="LCG" dataDxfId="2044"/>
    <tableColumn id="2" xr3:uid="{5CC9B257-B14D-4E61-8D49-FE405EB20AF3}" name="Male 0 to 4" dataDxfId="2043"/>
    <tableColumn id="3" xr3:uid="{44E7C876-3363-485D-BDAD-750A750571F6}" name="Male 5 to 15" dataDxfId="2042"/>
    <tableColumn id="4" xr3:uid="{5B46360C-C87B-4AB7-828F-D72C4EB9C8F7}" name="Male 16 to 44" dataDxfId="2041"/>
    <tableColumn id="5" xr3:uid="{E37AAFCB-527D-4920-83C2-884457092832}" name="Male 45 to 64" dataDxfId="2040"/>
    <tableColumn id="6" xr3:uid="{0A99A8ED-DDAD-4712-A93B-11D3B9908DA5}" name="Male 65 to 74" dataDxfId="2039"/>
    <tableColumn id="7" xr3:uid="{5D986D54-6D19-4038-9C7E-49D7BF652AB6}" name="Male 75 to 84" dataDxfId="2038"/>
    <tableColumn id="8" xr3:uid="{61654B7C-018A-418A-9D57-2ACF6170C029}" name="Male 85+" dataDxfId="2037"/>
    <tableColumn id="9" xr3:uid="{5664308D-03AD-4542-8F24-5EE18F56063D}" name="Male total" dataDxfId="2036"/>
    <tableColumn id="10" xr3:uid="{4AF1121F-4F6A-4CCC-870F-CD92C30608E5}" name="Female 0 to 4" dataDxfId="2035"/>
    <tableColumn id="11" xr3:uid="{F8AE7A28-4BC4-4243-9C64-D1B4FEF4770A}" name="Female 5 to 15" dataDxfId="2034"/>
    <tableColumn id="12" xr3:uid="{B5D84C39-3ED9-4199-8FDA-4543CA19874A}" name="Female 16 to 44" dataDxfId="2033"/>
    <tableColumn id="13" xr3:uid="{8761F957-A560-4CA9-A637-8966E72462AC}" name="Female 45 to 64" dataDxfId="2032"/>
    <tableColumn id="14" xr3:uid="{48275D61-AFBA-40BB-90DA-0BF1B837F499}" name="Female 65 to 74" dataDxfId="2031"/>
    <tableColumn id="15" xr3:uid="{4DAA4F3F-B183-4EA6-BC0A-34145FC54EDC}" name="Female 75 to 84" dataDxfId="2030"/>
    <tableColumn id="16" xr3:uid="{56B832DF-4391-4768-A780-F4950EF41CBF}" name="Female 85+" dataDxfId="2029"/>
    <tableColumn id="17" xr3:uid="{B4BF83C4-73A9-425E-ADF6-00926EB6EDA6}" name="Female total" dataDxfId="2028"/>
    <tableColumn id="18" xr3:uid="{3E47B3A5-158E-42D0-AB09-951EE69E6A5D}" name="All persons 0 to 4" dataDxfId="2027"/>
    <tableColumn id="19" xr3:uid="{81929C1B-E5BA-4ED5-BAA7-3E8DD7F9F37B}" name="All persons 5 to 15" dataDxfId="2026"/>
    <tableColumn id="20" xr3:uid="{2D1773AF-AB8F-485A-905F-5BBECAC1899E}" name="All persons 16 to 44" dataDxfId="2025"/>
    <tableColumn id="21" xr3:uid="{F80B3F4E-3D91-412C-A705-0EC6014311FB}" name="All persons 45 to 64" dataDxfId="2024"/>
    <tableColumn id="22" xr3:uid="{720C8AC4-C46F-439F-91CB-36DC46C62754}" name="All persons 65 to 74" dataDxfId="2023"/>
    <tableColumn id="23" xr3:uid="{43495E16-C90F-4AE8-B1F1-7AF071F8063A}" name="All persons 75 to 84" dataDxfId="2022"/>
    <tableColumn id="24" xr3:uid="{5BAC1AB4-99DF-4ABA-A319-F516D58A20A3}" name="All persons 85+" dataDxfId="2021"/>
    <tableColumn id="25" xr3:uid="{1EA43F93-95DD-42B2-9375-397805DFB01D}" name="All persons total" dataDxfId="2020"/>
    <tableColumn id="26" xr3:uid="{2A4826B1-DFDB-40A3-BE44-883603D86BB3}" name="% Change in registered patients from previous year" dataDxfId="2019"/>
    <tableColumn id="27" xr3:uid="{E081A6C8-91BC-4C4A-B9AB-6C0E41C2B9CD}" name="% Change in registered patients from 2014" dataDxfId="2018"/>
  </tableColumns>
  <tableStyleInfo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1_2j" displayName="table1_2j" ref="A140:AA152" totalsRowShown="0">
  <tableColumns count="27">
    <tableColumn id="1" xr3:uid="{00000000-0010-0000-1400-000001000000}" name="LGD"/>
    <tableColumn id="2" xr3:uid="{00000000-0010-0000-1400-000002000000}" name="Male 0 to 4"/>
    <tableColumn id="3" xr3:uid="{00000000-0010-0000-1400-000003000000}" name="Male 5 to 15"/>
    <tableColumn id="4" xr3:uid="{00000000-0010-0000-1400-000004000000}" name="Male 16 to 44"/>
    <tableColumn id="5" xr3:uid="{00000000-0010-0000-1400-000005000000}" name="Male 45 to 64"/>
    <tableColumn id="6" xr3:uid="{00000000-0010-0000-1400-000006000000}" name="Male 65 to 74"/>
    <tableColumn id="7" xr3:uid="{00000000-0010-0000-1400-000007000000}" name="Male 75 to 84"/>
    <tableColumn id="8" xr3:uid="{00000000-0010-0000-1400-000008000000}" name="Male 85+"/>
    <tableColumn id="9" xr3:uid="{00000000-0010-0000-1400-000009000000}" name="Male total"/>
    <tableColumn id="10" xr3:uid="{00000000-0010-0000-1400-00000A000000}" name="Female 0 to 4"/>
    <tableColumn id="11" xr3:uid="{00000000-0010-0000-1400-00000B000000}" name="Female 5 to 15"/>
    <tableColumn id="12" xr3:uid="{00000000-0010-0000-1400-00000C000000}" name="Female 16 to 44"/>
    <tableColumn id="13" xr3:uid="{00000000-0010-0000-1400-00000D000000}" name="Female 45 to 64"/>
    <tableColumn id="14" xr3:uid="{00000000-0010-0000-1400-00000E000000}" name="Female 65 to 74"/>
    <tableColumn id="15" xr3:uid="{00000000-0010-0000-1400-00000F000000}" name="Female 75 to 84"/>
    <tableColumn id="16" xr3:uid="{00000000-0010-0000-1400-000010000000}" name="Female 85+"/>
    <tableColumn id="17" xr3:uid="{00000000-0010-0000-1400-000011000000}" name="Female total"/>
    <tableColumn id="18" xr3:uid="{00000000-0010-0000-1400-000012000000}" name="All persons 0 to 4"/>
    <tableColumn id="19" xr3:uid="{00000000-0010-0000-1400-000013000000}" name="All persons 5 to 15"/>
    <tableColumn id="20" xr3:uid="{00000000-0010-0000-1400-000014000000}" name="All persons 16 to 44"/>
    <tableColumn id="21" xr3:uid="{00000000-0010-0000-1400-000015000000}" name="All persons 45 to 64"/>
    <tableColumn id="22" xr3:uid="{00000000-0010-0000-1400-000016000000}" name="All persons 65 to 74"/>
    <tableColumn id="23" xr3:uid="{00000000-0010-0000-1400-000017000000}" name="All persons 75 to 84"/>
    <tableColumn id="24" xr3:uid="{00000000-0010-0000-1400-000018000000}" name="All persons 85+"/>
    <tableColumn id="25" xr3:uid="{00000000-0010-0000-1400-000019000000}" name="All persons total"/>
    <tableColumn id="26" xr3:uid="{00000000-0010-0000-1400-00001A000000}" name="% Change in registered patients from last year"/>
    <tableColumn id="27" xr3:uid="{00000000-0010-0000-1400-00001B000000}" name="% Change in registered patients from 2014"/>
  </tableColumns>
  <tableStyleInfo name="non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15019295-0390-45B9-A63A-EC91858C9164}" name="Table5_2b" displayName="Table5_2b" ref="A20:F32" totalsRowShown="0" headerRowDxfId="286" dataDxfId="285">
  <autoFilter ref="A20:F32" xr:uid="{F4F73104-25FD-46D0-9E75-D00D7E13D9EF}">
    <filterColumn colId="0" hiddenButton="1"/>
    <filterColumn colId="1" hiddenButton="1"/>
    <filterColumn colId="2" hiddenButton="1"/>
    <filterColumn colId="3" hiddenButton="1"/>
    <filterColumn colId="4" hiddenButton="1"/>
    <filterColumn colId="5" hiddenButton="1"/>
  </autoFilter>
  <tableColumns count="6">
    <tableColumn id="1" xr3:uid="{1BE1569E-EF18-4BCF-81EA-31E283CD3229}" name="LGD" dataDxfId="284"/>
    <tableColumn id="2" xr3:uid="{E2F8581C-5E23-46A1-90DD-45F459EBC3BF}" name="Practices" dataDxfId="283"/>
    <tableColumn id="3" xr3:uid="{1A5D0259-2637-4FDA-9F15-BB8DC96ADEA5}" name="Registered patients" dataDxfId="282"/>
    <tableColumn id="4" xr3:uid="{73A1AAE3-2569-4821-96C4-324E2EEA0166}" name="Practices per 100,000" dataDxfId="281"/>
    <tableColumn id="5" xr3:uid="{A95287CD-E9D1-4E1A-BD35-27902F1C615D}" name="% Change in number of GPs per 100,000 registered patients from previous year" dataDxfId="280"/>
    <tableColumn id="6" xr3:uid="{5C407D54-CAC8-42CB-847B-2DD59B3391BD}" name="% Change in number of GPs per 100,000 registered patients from 2017" dataDxfId="279"/>
  </tableColumns>
  <tableStyleInfo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7BBFEE9F-4368-43DE-A144-9C8188FC8691}" name="Table5_2c" displayName="Table5_2c" ref="A35:F47" totalsRowShown="0" headerRowDxfId="278" dataDxfId="277">
  <autoFilter ref="A35:F47" xr:uid="{820A45E5-F0FA-4CA0-97D4-6443AF9F5910}">
    <filterColumn colId="0" hiddenButton="1"/>
    <filterColumn colId="1" hiddenButton="1"/>
    <filterColumn colId="2" hiddenButton="1"/>
    <filterColumn colId="3" hiddenButton="1"/>
    <filterColumn colId="4" hiddenButton="1"/>
    <filterColumn colId="5" hiddenButton="1"/>
  </autoFilter>
  <tableColumns count="6">
    <tableColumn id="1" xr3:uid="{AD59FF3B-A34A-4E9D-88A0-C89157D5A951}" name="LGD" dataDxfId="276"/>
    <tableColumn id="2" xr3:uid="{6B55FACA-09A2-4E9A-93A0-61C43A3524EB}" name="Practices" dataDxfId="275"/>
    <tableColumn id="3" xr3:uid="{6D2029EF-CD4E-4060-94F3-ABE97F52140C}" name="Registered patients" dataDxfId="274"/>
    <tableColumn id="4" xr3:uid="{7E1FE4BF-49E6-4301-B6BF-355E49D37095}" name="Practices per 100,000" dataDxfId="273"/>
    <tableColumn id="5" xr3:uid="{043D2F32-BAFF-4D9B-821A-1C0A2A83E17C}" name="% Change in number of GPs per 100,000 registered patients from previous year" dataDxfId="272"/>
    <tableColumn id="6" xr3:uid="{8C7528C6-A58F-43A1-949D-DA53F4999B69}" name="% Change in number of GPs per 100,000 registered patients from 2017" dataDxfId="271"/>
  </tableColumns>
  <tableStyleInfo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9E000000}" name="table5_2f" displayName="table5_2f" ref="A80:F92" totalsRowShown="0">
  <tableColumns count="6">
    <tableColumn id="1" xr3:uid="{00000000-0010-0000-9E00-000001000000}" name="LGD"/>
    <tableColumn id="2" xr3:uid="{00000000-0010-0000-9E00-000002000000}" name="Practices"/>
    <tableColumn id="3" xr3:uid="{00000000-0010-0000-9E00-000003000000}" name="Registered patients"/>
    <tableColumn id="4" xr3:uid="{00000000-0010-0000-9E00-000004000000}" name="Practices per 100,000"/>
    <tableColumn id="5" xr3:uid="{00000000-0010-0000-9E00-000005000000}" name="% Change in number of GP practices per 100,000 registered patients from previous year"/>
    <tableColumn id="6" xr3:uid="{00000000-0010-0000-9E00-000006000000}" name="% Change in number of GP practices per 100,000 registered patients from 2017"/>
  </tableColumns>
  <tableStyleInfo name="non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209A468A-A3DE-4A9A-BF89-F29443B82604}" name="Table5_2d" displayName="Table5_2d" ref="A50:F62" totalsRowShown="0" headerRowDxfId="270" dataDxfId="269">
  <autoFilter ref="A50:F62" xr:uid="{50C74CC0-4981-48AF-9E0A-791371D2294F}">
    <filterColumn colId="0" hiddenButton="1"/>
    <filterColumn colId="1" hiddenButton="1"/>
    <filterColumn colId="2" hiddenButton="1"/>
    <filterColumn colId="3" hiddenButton="1"/>
    <filterColumn colId="4" hiddenButton="1"/>
    <filterColumn colId="5" hiddenButton="1"/>
  </autoFilter>
  <tableColumns count="6">
    <tableColumn id="1" xr3:uid="{FCCED5B9-467D-4E06-9A62-09F3DB3D31F2}" name="LGD" dataDxfId="268"/>
    <tableColumn id="2" xr3:uid="{CF80F423-2208-4506-8842-FCDDC0489702}" name="Practices" dataDxfId="267"/>
    <tableColumn id="3" xr3:uid="{BFAD62C1-9E6D-436B-B9C4-DF24E3ECCC0E}" name="Registered patients" dataDxfId="266"/>
    <tableColumn id="4" xr3:uid="{E1D16C4B-FB52-4761-B080-B00898626A9B}" name="Practices per 100,000" dataDxfId="265"/>
    <tableColumn id="5" xr3:uid="{53FBE5A8-590B-4861-B8F6-53AD01933CEA}" name="% Change in number of GPs per 100,000 registered patients from previous year" dataDxfId="264"/>
    <tableColumn id="6" xr3:uid="{74D6B67B-0138-40DA-9F8F-FEE40447E3F6}" name="% Change in number of GPs per 100,000 registered patients from 2017" dataDxfId="263"/>
  </tableColumns>
  <tableStyleInfo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F91206CB-0A3B-4FFF-BD97-66B0923328DD}" name="Table5_2e" displayName="Table5_2e" ref="A65:F77" totalsRowShown="0" headerRowDxfId="262" dataDxfId="261">
  <autoFilter ref="A65:F77" xr:uid="{3D314A28-64DC-4F08-94EE-2FB89B5D25F8}">
    <filterColumn colId="0" hiddenButton="1"/>
    <filterColumn colId="1" hiddenButton="1"/>
    <filterColumn colId="2" hiddenButton="1"/>
    <filterColumn colId="3" hiddenButton="1"/>
    <filterColumn colId="4" hiddenButton="1"/>
    <filterColumn colId="5" hiddenButton="1"/>
  </autoFilter>
  <tableColumns count="6">
    <tableColumn id="1" xr3:uid="{45BB6734-6557-491B-BD3C-7BB7CBDB8367}" name="LGD" dataDxfId="260"/>
    <tableColumn id="2" xr3:uid="{F94CAB67-94F1-4A96-AFD6-6D21A3E95371}" name="Practices" dataDxfId="259"/>
    <tableColumn id="3" xr3:uid="{91BFDDDB-4FD7-484A-94EB-AE5DBE2FF7CD}" name="Registered patients" dataDxfId="258"/>
    <tableColumn id="4" xr3:uid="{30D00ECE-FCB8-4806-9E19-F63489A4B6C8}" name="Practices per 100,000" dataDxfId="257"/>
    <tableColumn id="5" xr3:uid="{F5D95082-4A4B-4079-8795-05723B445C0A}" name="% Change in number of GPs per 100,000 registered patients from previous year" dataDxfId="256"/>
    <tableColumn id="6" xr3:uid="{68507F01-8599-4E27-90A0-2B27E1CB235C}" name="% Change in number of GPs per 100,000 registered patients from 2017" dataDxfId="255"/>
  </tableColumns>
  <tableStyleInfo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CC000000}" name="table5_2h" displayName="table5_2h" ref="A110:F122" totalsRowShown="0">
  <tableColumns count="6">
    <tableColumn id="1" xr3:uid="{00000000-0010-0000-CC00-000001000000}" name="LGD"/>
    <tableColumn id="2" xr3:uid="{00000000-0010-0000-CC00-000002000000}" name="Practices"/>
    <tableColumn id="3" xr3:uid="{00000000-0010-0000-CC00-000003000000}" name="Registered patients"/>
    <tableColumn id="4" xr3:uid="{00000000-0010-0000-CC00-000004000000}" name="Practices per 100,000"/>
    <tableColumn id="5" xr3:uid="{00000000-0010-0000-CC00-000005000000}" name="% Change in number of GP practices per 100,000 registered patients from previous year"/>
    <tableColumn id="6" xr3:uid="{00000000-0010-0000-CC00-000006000000}" name="% Change in number of GP practices per 100,000 registered patients from 2017"/>
  </tableColumns>
  <tableStyleInfo name="non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35E43E5B-8F98-40F7-8388-F557C0BD9DE8}" name="Table5_3a" displayName="Table5_3a" ref="A5:D24" totalsRowShown="0" dataDxfId="254">
  <autoFilter ref="A5:D24" xr:uid="{A887B2FD-7EF9-443B-AA5C-D3836FA9ACB1}">
    <filterColumn colId="0" hiddenButton="1"/>
    <filterColumn colId="1" hiddenButton="1"/>
    <filterColumn colId="2" hiddenButton="1"/>
    <filterColumn colId="3" hiddenButton="1"/>
  </autoFilter>
  <tableColumns count="4">
    <tableColumn id="1" xr3:uid="{30BB4325-99AD-476C-96E5-1A3764003275}" name="GP Federation" dataDxfId="253"/>
    <tableColumn id="2" xr3:uid="{EA8592A6-F2E0-430E-9092-8E2D11456F79}" name="Practices" dataDxfId="252"/>
    <tableColumn id="3" xr3:uid="{80F54C53-7FB9-4F24-B9A7-FA58BF7C9D0A}" name="Registered patients" dataDxfId="251"/>
    <tableColumn id="4" xr3:uid="{F91A1EC6-A028-433C-AB7A-A9D193E44DC0}" name="Practices per 100,000" dataDxfId="250"/>
  </tableColumns>
  <tableStyleInfo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C000000}" name="table5_3g" displayName="table5_3g" ref="A132:F150" totalsRowShown="0">
  <tableColumns count="6">
    <tableColumn id="1" xr3:uid="{00000000-0010-0000-BC00-000001000000}" name="GP Federation"/>
    <tableColumn id="2" xr3:uid="{00000000-0010-0000-BC00-000002000000}" name="Practices"/>
    <tableColumn id="3" xr3:uid="{00000000-0010-0000-BC00-000003000000}" name="Registered patients"/>
    <tableColumn id="4" xr3:uid="{00000000-0010-0000-BC00-000004000000}" name="Practices per 100,000"/>
    <tableColumn id="5" xr3:uid="{00000000-0010-0000-BC00-000005000000}" name="% Change in number of GP practices per 100,000 registered patients from previous year"/>
    <tableColumn id="6" xr3:uid="{00000000-0010-0000-BC00-000006000000}" name="% Change in number of GP practices per 100,000 registered patients from 2017"/>
  </tableColumns>
  <tableStyleInfo name="non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697F5AB5-CEAB-46D9-9B06-27DEE827C088}" name="Table5_3b" displayName="Table5_3b" ref="A27:F45" totalsRowShown="0" headerRowDxfId="249" dataDxfId="248">
  <autoFilter ref="A27:F45" xr:uid="{1C6B17A3-6C49-484C-B75E-5D8572F27140}">
    <filterColumn colId="0" hiddenButton="1"/>
    <filterColumn colId="1" hiddenButton="1"/>
    <filterColumn colId="2" hiddenButton="1"/>
    <filterColumn colId="3" hiddenButton="1"/>
    <filterColumn colId="4" hiddenButton="1"/>
    <filterColumn colId="5" hiddenButton="1"/>
  </autoFilter>
  <tableColumns count="6">
    <tableColumn id="1" xr3:uid="{51448C99-D376-4C43-8E34-0160BB8F0DFB}" name="GP Federation" dataDxfId="247"/>
    <tableColumn id="2" xr3:uid="{F4320CE7-9C71-4F17-9C55-8538AFE9A205}" name="Practices" dataDxfId="246"/>
    <tableColumn id="3" xr3:uid="{CB5DDA23-5A05-4F03-A1F9-A0BA382AD62C}" name="Registered patients" dataDxfId="245"/>
    <tableColumn id="4" xr3:uid="{832C1EE1-9160-485F-ABC8-E1B2FF8C920E}" name="Practices per 100,000" dataDxfId="244"/>
    <tableColumn id="5" xr3:uid="{E39A663A-0E80-4DD9-9DF7-BFD8EB21A612}" name="% Change in number of practices per 100,000 registered patients from previous year" dataDxfId="243"/>
    <tableColumn id="6" xr3:uid="{50FCAA32-FAFE-43DB-A910-6FD5E78F59ED}" name="% Change in number of practices per 100,000 registered patients from 2017" dataDxfId="242"/>
  </tableColumns>
  <tableStyleInfo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B100C2C5-E131-462F-B5B9-FCAF92A4911D}" name="Table5_3c" displayName="Table5_3c" ref="A48:F66" totalsRowShown="0" headerRowDxfId="241" dataDxfId="240">
  <autoFilter ref="A48:F66" xr:uid="{66128125-C94F-4DEA-8B4A-10C5E6EA0638}">
    <filterColumn colId="0" hiddenButton="1"/>
    <filterColumn colId="1" hiddenButton="1"/>
    <filterColumn colId="2" hiddenButton="1"/>
    <filterColumn colId="3" hiddenButton="1"/>
    <filterColumn colId="4" hiddenButton="1"/>
    <filterColumn colId="5" hiddenButton="1"/>
  </autoFilter>
  <tableColumns count="6">
    <tableColumn id="1" xr3:uid="{4CE06D4D-336B-49C6-A82C-8F4B301D8D7C}" name="GP Federation" dataDxfId="239"/>
    <tableColumn id="2" xr3:uid="{8651F6D9-C4DC-43AE-8ED2-7704C9119D59}" name="Practices" dataDxfId="238"/>
    <tableColumn id="3" xr3:uid="{56A6D58F-84DC-4C6A-816D-A7E67F07EA9A}" name="Registered patients" dataDxfId="237"/>
    <tableColumn id="4" xr3:uid="{A3D9BB6B-CA82-4F9D-BF96-6E8027EA8F93}" name="Practices per 100,000" dataDxfId="236"/>
    <tableColumn id="5" xr3:uid="{43BBE28D-1B6F-4857-9B45-BCE36394425A}" name="% Change in number of practices per 100,000 registered patients from previous year" dataDxfId="235"/>
    <tableColumn id="6" xr3:uid="{E2506D78-CDCB-4EF8-B60A-28906AFF3F79}" name="% Change in number of practices per 100,000 registered patients from 2017" dataDxfId="234"/>
  </tableColumns>
  <tableStyleInfo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1D8A6BD-71B1-4CD9-8250-C6C0FD7A50BA}" name="Table1_2g" displayName="Table1_2g" ref="A95:AA107" totalsRowShown="0" headerRowDxfId="1588" tableBorderDxfId="1587">
  <autoFilter ref="A95:AA107" xr:uid="{1FF962DA-CC87-49E5-B946-41ED41854B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E03D59A8-6E79-4D2C-9CFD-A97090916A05}" name="LGD" dataDxfId="1586"/>
    <tableColumn id="2" xr3:uid="{B5A7A3C9-1E76-440C-AFAF-83FF5B91641E}" name="Male 0 to 4" dataDxfId="1585"/>
    <tableColumn id="3" xr3:uid="{4BC320E3-CB2A-4BE7-9878-BF6125135B72}" name="Male 5 to 15" dataDxfId="1584"/>
    <tableColumn id="4" xr3:uid="{0C40710B-4D3B-42D9-A8C0-1E70E2C2F61B}" name="Male 16 to 44" dataDxfId="1583"/>
    <tableColumn id="5" xr3:uid="{8C09378C-7784-4BB6-A332-E1408F5767CD}" name="Male 45 to 64" dataDxfId="1582"/>
    <tableColumn id="6" xr3:uid="{51333D17-A579-4143-BA0F-B13821AB8DB2}" name="Male 65 to 74" dataDxfId="1581"/>
    <tableColumn id="7" xr3:uid="{480B3383-F309-494C-B71E-20793181A496}" name="Male 75 to 84" dataDxfId="1580"/>
    <tableColumn id="8" xr3:uid="{4FC07C3B-EE1B-491F-948E-61EF4956ACAE}" name="Male 85+" dataDxfId="1579"/>
    <tableColumn id="9" xr3:uid="{CD890AFE-3FC0-4BCD-A29C-038E2B9087CC}" name="Male total" dataDxfId="1578"/>
    <tableColumn id="10" xr3:uid="{383BB1D5-AB04-46DB-8636-C5220F8E5B9E}" name="Female 0 to 4" dataDxfId="1577"/>
    <tableColumn id="11" xr3:uid="{E025981B-1784-4AD5-A9E2-9DD018CBEA71}" name="Female 5 to 15" dataDxfId="1576"/>
    <tableColumn id="12" xr3:uid="{D1F39285-561B-400A-854B-A6DACF4C7789}" name="Female 16 to 44" dataDxfId="1575"/>
    <tableColumn id="13" xr3:uid="{24631477-B8A3-444B-8D0B-3B815D88C570}" name="Female 45 to 64" dataDxfId="1574"/>
    <tableColumn id="14" xr3:uid="{5C101558-0C8D-4D6B-96D0-A3835815DDFD}" name="Female 65 to 74" dataDxfId="1573"/>
    <tableColumn id="15" xr3:uid="{AA13CAD9-6CAA-466B-A266-26D76CD02281}" name="Female 75 to 84" dataDxfId="1572"/>
    <tableColumn id="16" xr3:uid="{F35B15A9-F5FD-4F2C-8896-B3962839E202}" name="Female 85+" dataDxfId="1571"/>
    <tableColumn id="17" xr3:uid="{0A0C1928-5825-4211-95EE-58542EA39427}" name="Female total" dataDxfId="1570"/>
    <tableColumn id="18" xr3:uid="{102A504E-B6C6-49A4-BD1B-37B8C81E9303}" name="All persons 0 to 4" dataDxfId="1569"/>
    <tableColumn id="19" xr3:uid="{8E420BB9-B471-4180-8C67-9BBE37124974}" name="All persons 5 to 15" dataDxfId="1568"/>
    <tableColumn id="20" xr3:uid="{76345E73-758D-4C67-85BB-9D7187A4FEED}" name="All persons 16 to 44" dataDxfId="1567"/>
    <tableColumn id="21" xr3:uid="{91A9F9A6-E816-48FB-89EE-3A40B136FEB6}" name="All persons 45 to 64" dataDxfId="1566"/>
    <tableColumn id="22" xr3:uid="{8C22341A-E292-4840-A739-65131E78DD3C}" name="All persons 65 to 74" dataDxfId="1565"/>
    <tableColumn id="23" xr3:uid="{2CD916C7-FE86-4A89-9BF7-7317E01F36E4}" name="All persons 75 to 84" dataDxfId="1564"/>
    <tableColumn id="24" xr3:uid="{1041E350-D607-4C5E-B814-D039B3E7633A}" name="All persons 85+" dataDxfId="1563"/>
    <tableColumn id="25" xr3:uid="{FFA237F9-96AA-4376-ADC1-B981A8663663}" name="All persons total" dataDxfId="1562"/>
    <tableColumn id="26" xr3:uid="{1323AFC3-071C-4B7B-8A3F-AC12381D52C4}" name="% Change in registered patients from previous year" dataDxfId="1561"/>
    <tableColumn id="27" xr3:uid="{47153C44-577A-4C5A-83F6-D1347789895C}" name="% Change in registered patients from 2014" dataDxfId="1560"/>
  </tableColumns>
  <tableStyleInfo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A4000000}" name="table5_3f" displayName="table5_3f" ref="A111:F129" totalsRowShown="0">
  <tableColumns count="6">
    <tableColumn id="1" xr3:uid="{00000000-0010-0000-A400-000001000000}" name="GP Federation"/>
    <tableColumn id="2" xr3:uid="{00000000-0010-0000-A400-000002000000}" name="Practices"/>
    <tableColumn id="3" xr3:uid="{00000000-0010-0000-A400-000003000000}" name="Registered patients"/>
    <tableColumn id="4" xr3:uid="{00000000-0010-0000-A400-000004000000}" name="Practices per 100,000"/>
    <tableColumn id="5" xr3:uid="{00000000-0010-0000-A400-000005000000}" name="% Change in number of GP practices per 100,000 registered patients from previous year"/>
    <tableColumn id="6" xr3:uid="{00000000-0010-0000-A400-000006000000}" name="% Change in number of GP practices per 100,000 registered patients from 2017"/>
  </tableColumns>
  <tableStyleInfo name="non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44678F2B-1E0F-4AEB-853C-359CB57C5E63}" name="Table5_3d" displayName="Table5_3d" ref="A69:F87" totalsRowShown="0" headerRowDxfId="233" dataDxfId="232">
  <autoFilter ref="A69:F87" xr:uid="{06C74999-1704-4AB0-A452-F6D354CD92BB}">
    <filterColumn colId="0" hiddenButton="1"/>
    <filterColumn colId="1" hiddenButton="1"/>
    <filterColumn colId="2" hiddenButton="1"/>
    <filterColumn colId="3" hiddenButton="1"/>
    <filterColumn colId="4" hiddenButton="1"/>
    <filterColumn colId="5" hiddenButton="1"/>
  </autoFilter>
  <tableColumns count="6">
    <tableColumn id="1" xr3:uid="{BC5AE5C0-7E95-4513-83AC-3137CDE7FB3D}" name="GP Federation" dataDxfId="231"/>
    <tableColumn id="2" xr3:uid="{60693927-0B6D-4503-A360-82DA06AFB94E}" name="Practices" dataDxfId="230"/>
    <tableColumn id="3" xr3:uid="{B2EEBB05-1ABB-47A2-B8AE-E2302401B4D6}" name="Registered patients" dataDxfId="229"/>
    <tableColumn id="4" xr3:uid="{23981911-85F5-4F22-84E6-5A25DD2E5AE8}" name="Practices per 100,000" dataDxfId="228"/>
    <tableColumn id="5" xr3:uid="{5CA78C85-5426-4E03-A188-DE03DC4C0F66}" name="% Change in number of practices per 100,000 registered patients from previous year" dataDxfId="227"/>
    <tableColumn id="6" xr3:uid="{F99342D0-6C41-4110-A48B-DFFCB4E1FC75}" name="% Change in number of practices per 100,000 registered patients from 2017" dataDxfId="226"/>
  </tableColumns>
  <tableStyleInfo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6A0C070F-BDA0-4A33-BF71-0C0DFED133FE}" name="Table5_3e" displayName="Table5_3e" ref="A90:F108" totalsRowShown="0" headerRowDxfId="225" dataDxfId="224">
  <autoFilter ref="A90:F108" xr:uid="{D1232523-76D6-400C-8AD9-486E08D8DFE1}">
    <filterColumn colId="0" hiddenButton="1"/>
    <filterColumn colId="1" hiddenButton="1"/>
    <filterColumn colId="2" hiddenButton="1"/>
    <filterColumn colId="3" hiddenButton="1"/>
    <filterColumn colId="4" hiddenButton="1"/>
    <filterColumn colId="5" hiddenButton="1"/>
  </autoFilter>
  <tableColumns count="6">
    <tableColumn id="1" xr3:uid="{BD4619B6-C269-4A97-819C-E44FF5208DC0}" name="GP Federation" dataDxfId="223"/>
    <tableColumn id="2" xr3:uid="{5E929E4B-5B17-4CF3-99C0-8BB2D0D6ED63}" name="Practices" dataDxfId="222"/>
    <tableColumn id="3" xr3:uid="{42D4204C-874A-45BC-8DED-C569860FA1A5}" name="Registered patients" dataDxfId="221"/>
    <tableColumn id="4" xr3:uid="{60973B56-5BC3-476F-AECA-C55CEA53359B}" name="Practices per 100,000" dataDxfId="220"/>
    <tableColumn id="5" xr3:uid="{18570882-91FD-4F2A-AF91-A5DC0CCD7E92}" name="% Change in number of practices per 100,000 registered patients from previous year" dataDxfId="219"/>
    <tableColumn id="6" xr3:uid="{C3A43549-59BA-4E79-9603-EA8DB97DC45F}" name="% Change in number of practices per 100,000 registered patients from 2017" dataDxfId="218"/>
  </tableColumns>
  <tableStyleInfo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D4000000}" name="table5_3h" displayName="table5_3h" ref="A153:F171" totalsRowShown="0">
  <tableColumns count="6">
    <tableColumn id="1" xr3:uid="{00000000-0010-0000-D400-000001000000}" name="GP Federation"/>
    <tableColumn id="2" xr3:uid="{00000000-0010-0000-D400-000002000000}" name="Practices"/>
    <tableColumn id="3" xr3:uid="{00000000-0010-0000-D400-000003000000}" name="Registered patients"/>
    <tableColumn id="4" xr3:uid="{00000000-0010-0000-D400-000004000000}" name="Practices per 100,000"/>
    <tableColumn id="5" xr3:uid="{00000000-0010-0000-D400-000005000000}" name="% Change in number of GP practices per 100,000 registered patients from previous year"/>
    <tableColumn id="6" xr3:uid="{00000000-0010-0000-D400-000006000000}" name="% Change in number of GP practices per 100,000 registered patients from 2017"/>
  </tableColumns>
  <tableStyleInfo name="non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7E332794-E1BC-4B55-80DB-71F6AE901045}" name="Table6_1d" displayName="Table6_1d" ref="A32:F38" totalsRowShown="0" headerRowDxfId="217">
  <autoFilter ref="A32:F38" xr:uid="{02DE8A51-6A0C-4955-B6A0-F8056A584E75}">
    <filterColumn colId="0" hiddenButton="1"/>
    <filterColumn colId="1" hiddenButton="1"/>
    <filterColumn colId="2" hiddenButton="1"/>
    <filterColumn colId="3" hiddenButton="1"/>
    <filterColumn colId="4" hiddenButton="1"/>
    <filterColumn colId="5" hiddenButton="1"/>
  </autoFilter>
  <tableColumns count="6">
    <tableColumn id="1" xr3:uid="{BF059700-B73D-417A-80DD-F2219DFB6B8E}" name="LCG" dataDxfId="216"/>
    <tableColumn id="2" xr3:uid="{BA499696-2FEE-4EAF-B3FF-FE513E3AC85B}" name="Payment towards GP services (£)" dataDxfId="215"/>
    <tableColumn id="3" xr3:uid="{82282385-0FC1-4F1B-955D-035787D82A67}" name="Registered patients" dataDxfId="214"/>
    <tableColumn id="4" xr3:uid="{17368CF9-B1F1-4CDB-91E5-B5DC1D347337}" name="Average cost per patient (£)" dataDxfId="213"/>
    <tableColumn id="5" xr3:uid="{6497ED12-C415-4BB1-8273-872D275BDA03}" name="% Change in average cost per patient from previous year" dataDxfId="212"/>
    <tableColumn id="6" xr3:uid="{049B9A0D-32BE-4F5B-A19A-38DD94F427EA}" name="% Change in average cost per patient from 2017/18" dataDxfId="211"/>
  </tableColumns>
  <tableStyleInfo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5214D12E-0849-46AB-AC95-B793C90092BF}" name="Table6_1a" displayName="Table6_1a" ref="A5:D11" totalsRowShown="0" headerRowDxfId="210">
  <autoFilter ref="A5:D11" xr:uid="{78130CF3-CFDA-4A17-A3FC-7C85813123D6}">
    <filterColumn colId="0" hiddenButton="1"/>
    <filterColumn colId="1" hiddenButton="1"/>
    <filterColumn colId="2" hiddenButton="1"/>
    <filterColumn colId="3" hiddenButton="1"/>
  </autoFilter>
  <tableColumns count="4">
    <tableColumn id="1" xr3:uid="{BE14280B-4704-46D3-987F-D013FFCC2CF6}" name="LCG" dataDxfId="209"/>
    <tableColumn id="2" xr3:uid="{7DF2F3AF-CACA-43A2-A098-479AE8AD1C8B}" name="Payment towards GP services (£)" dataDxfId="208"/>
    <tableColumn id="3" xr3:uid="{11AF8DF5-E1E0-4FA8-830D-F14605FD835E}" name="Registered patients" dataDxfId="207"/>
    <tableColumn id="4" xr3:uid="{663A7307-8929-4ED4-935E-0647EA5A347B}" name="Average cost per patient (£)" dataDxfId="206"/>
  </tableColumns>
  <tableStyleInfo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12851787-57F6-40F2-9E93-6E559CBCDE7D}" name="Table6_1b" displayName="Table6_1b" ref="A14:F20" totalsRowShown="0" headerRowDxfId="205">
  <autoFilter ref="A14:F20" xr:uid="{7B0DF4D8-8D1F-4896-B909-0A286481558A}">
    <filterColumn colId="0" hiddenButton="1"/>
    <filterColumn colId="1" hiddenButton="1"/>
    <filterColumn colId="2" hiddenButton="1"/>
    <filterColumn colId="3" hiddenButton="1"/>
    <filterColumn colId="4" hiddenButton="1"/>
    <filterColumn colId="5" hiddenButton="1"/>
  </autoFilter>
  <tableColumns count="6">
    <tableColumn id="1" xr3:uid="{B0A2786B-B1A5-451B-8108-AB33F4719E65}" name="LCG" dataDxfId="204"/>
    <tableColumn id="2" xr3:uid="{EE70E9A3-4EE7-4479-9DD9-9BDC7981223C}" name="Payment towards GP services (£)" dataDxfId="203"/>
    <tableColumn id="3" xr3:uid="{4E103069-7823-47FE-B30D-CA91E5146E56}" name="Registered patients" dataDxfId="202"/>
    <tableColumn id="4" xr3:uid="{A7E42D69-6532-404F-B04C-3E3B1858A60A}" name="Average cost per patient (£)" dataDxfId="201"/>
    <tableColumn id="5" xr3:uid="{FC1C9455-8CFA-4F6B-9D98-8AC2086923A0}" name="% Change in average cost per patient from previous year" dataDxfId="200"/>
    <tableColumn id="6" xr3:uid="{89B10D49-4ECE-4A59-87D3-A836CEEFB979}" name="% Change in average cost per patient from 2017/18" dataDxfId="199"/>
  </tableColumns>
  <tableStyleInfo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2000000}" name="table6_1f" displayName="table6_1f" ref="A50:F56" totalsRowShown="0">
  <tableColumns count="6">
    <tableColumn id="1" xr3:uid="{00000000-0010-0000-C200-000001000000}" name="LCG"/>
    <tableColumn id="2" xr3:uid="{00000000-0010-0000-C200-000002000000}" name="Payment towards GP services (£)"/>
    <tableColumn id="3" xr3:uid="{00000000-0010-0000-C200-000003000000}" name="Registered patients"/>
    <tableColumn id="4" xr3:uid="{00000000-0010-0000-C200-000004000000}" name="Average cost per patient (£)"/>
    <tableColumn id="5" xr3:uid="{00000000-0010-0000-C200-000005000000}" name="% Change in average cost per patient from previous year"/>
    <tableColumn id="6" xr3:uid="{00000000-0010-0000-C200-000006000000}" name="% Change in average cost per patient from 2017/18"/>
  </tableColumns>
  <tableStyleInfo name="non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A9000000}" name="table6_1e" displayName="table6_1e" ref="A41:F47" totalsRowShown="0">
  <tableColumns count="6">
    <tableColumn id="1" xr3:uid="{00000000-0010-0000-A900-000001000000}" name="LCG"/>
    <tableColumn id="2" xr3:uid="{00000000-0010-0000-A900-000002000000}" name="Payment towards GP services (£)"/>
    <tableColumn id="3" xr3:uid="{00000000-0010-0000-A900-000003000000}" name="Registered patients"/>
    <tableColumn id="4" xr3:uid="{00000000-0010-0000-A900-000004000000}" name="Average cost per patient (£)"/>
    <tableColumn id="5" xr3:uid="{00000000-0010-0000-A900-000005000000}" name="% Change in average cost per patient from previous year"/>
    <tableColumn id="6" xr3:uid="{00000000-0010-0000-A900-000006000000}" name="% Change in average cost per patient from 2017/18"/>
  </tableColumns>
  <tableStyleInfo name="non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FC607FA2-DAEA-4ACE-BD27-E34A5A15F643}" name="Table6_1c" displayName="Table6_1c" ref="A23:F29" totalsRowShown="0" headerRowDxfId="198">
  <autoFilter ref="A23:F29" xr:uid="{AF063B30-33F5-40F4-A677-242BDEE07BB1}">
    <filterColumn colId="0" hiddenButton="1"/>
    <filterColumn colId="1" hiddenButton="1"/>
    <filterColumn colId="2" hiddenButton="1"/>
    <filterColumn colId="3" hiddenButton="1"/>
    <filterColumn colId="4" hiddenButton="1"/>
    <filterColumn colId="5" hiddenButton="1"/>
  </autoFilter>
  <tableColumns count="6">
    <tableColumn id="1" xr3:uid="{839FD0BB-93B0-46C2-A41F-B7DBF26196BD}" name="LCG" dataDxfId="197"/>
    <tableColumn id="2" xr3:uid="{B82415F5-B9BF-45C7-BE50-12B38A2F85D6}" name="Payment towards GP services (£)" dataDxfId="196"/>
    <tableColumn id="3" xr3:uid="{317F1D64-0456-4DD6-B4C5-EA1EF1B8ACFE}" name="Registered patients" dataDxfId="195"/>
    <tableColumn id="4" xr3:uid="{45CDA994-8E3B-4CA8-8CE4-FF6A51FA2745}" name="Average cost per patient (£)" dataDxfId="194"/>
    <tableColumn id="5" xr3:uid="{F6D62A7E-0235-4D0D-BE88-E1CC57F5EF23}" name="% Change in average cost per patient from previous year" dataDxfId="193"/>
    <tableColumn id="6" xr3:uid="{C8FC2F5C-EC54-4F68-A88B-59308243D8FC}" name="% Change in average cost per patient from 2017/18" dataDxfId="192"/>
  </tableColumns>
  <tableStyleInfo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le1_2i" displayName="table1_2i" ref="A125:AA137" totalsRowShown="0">
  <tableColumns count="27">
    <tableColumn id="1" xr3:uid="{00000000-0010-0000-1200-000001000000}" name="LGD"/>
    <tableColumn id="2" xr3:uid="{00000000-0010-0000-1200-000002000000}" name="Male 0 to 4"/>
    <tableColumn id="3" xr3:uid="{00000000-0010-0000-1200-000003000000}" name="Male 5 to 15"/>
    <tableColumn id="4" xr3:uid="{00000000-0010-0000-1200-000004000000}" name="Male 16 to 44"/>
    <tableColumn id="5" xr3:uid="{00000000-0010-0000-1200-000005000000}" name="Male 45 to 64"/>
    <tableColumn id="6" xr3:uid="{00000000-0010-0000-1200-000006000000}" name="Male 65 to 74"/>
    <tableColumn id="7" xr3:uid="{00000000-0010-0000-1200-000007000000}" name="Male 75 to 84"/>
    <tableColumn id="8" xr3:uid="{00000000-0010-0000-1200-000008000000}" name="Male 85+"/>
    <tableColumn id="9" xr3:uid="{00000000-0010-0000-1200-000009000000}" name="Male total"/>
    <tableColumn id="10" xr3:uid="{00000000-0010-0000-1200-00000A000000}" name="Female 0 to 4"/>
    <tableColumn id="11" xr3:uid="{00000000-0010-0000-1200-00000B000000}" name="Female 5 to 15"/>
    <tableColumn id="12" xr3:uid="{00000000-0010-0000-1200-00000C000000}" name="Female 16 to 44"/>
    <tableColumn id="13" xr3:uid="{00000000-0010-0000-1200-00000D000000}" name="Female 45 to 64"/>
    <tableColumn id="14" xr3:uid="{00000000-0010-0000-1200-00000E000000}" name="Female 65 to 74"/>
    <tableColumn id="15" xr3:uid="{00000000-0010-0000-1200-00000F000000}" name="Female 75 to 84"/>
    <tableColumn id="16" xr3:uid="{00000000-0010-0000-1200-000010000000}" name="Female 85+"/>
    <tableColumn id="17" xr3:uid="{00000000-0010-0000-1200-000011000000}" name="Female total"/>
    <tableColumn id="18" xr3:uid="{00000000-0010-0000-1200-000012000000}" name="All persons 0 to 4"/>
    <tableColumn id="19" xr3:uid="{00000000-0010-0000-1200-000013000000}" name="All persons 5 to 15"/>
    <tableColumn id="20" xr3:uid="{00000000-0010-0000-1200-000014000000}" name="All persons 16 to 44"/>
    <tableColumn id="21" xr3:uid="{00000000-0010-0000-1200-000015000000}" name="All persons 45 to 64"/>
    <tableColumn id="22" xr3:uid="{00000000-0010-0000-1200-000016000000}" name="All persons 65 to 74"/>
    <tableColumn id="23" xr3:uid="{00000000-0010-0000-1200-000017000000}" name="All persons 75 to 84"/>
    <tableColumn id="24" xr3:uid="{00000000-0010-0000-1200-000018000000}" name="All persons 85+"/>
    <tableColumn id="25" xr3:uid="{00000000-0010-0000-1200-000019000000}" name="All persons total"/>
    <tableColumn id="26" xr3:uid="{00000000-0010-0000-1200-00001A000000}" name="% Change in registered patients from last year"/>
    <tableColumn id="27" xr3:uid="{00000000-0010-0000-1200-00001B000000}" name="% Change in registered patients from 2014"/>
  </tableColumns>
  <tableStyleInfo name="non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DB000000}" name="table6_1g" displayName="table6_1g" ref="A59:F65" totalsRowShown="0">
  <tableColumns count="6">
    <tableColumn id="1" xr3:uid="{00000000-0010-0000-DB00-000001000000}" name="LCG"/>
    <tableColumn id="2" xr3:uid="{00000000-0010-0000-DB00-000002000000}" name="Payment towards GP services (£)"/>
    <tableColumn id="3" xr3:uid="{00000000-0010-0000-DB00-000003000000}" name="Registered patients"/>
    <tableColumn id="4" xr3:uid="{00000000-0010-0000-DB00-000004000000}" name="Average cost per patient (£)"/>
    <tableColumn id="5" xr3:uid="{00000000-0010-0000-DB00-000005000000}" name="% Change in average cost per patient from previous year"/>
    <tableColumn id="6" xr3:uid="{00000000-0010-0000-DB00-000006000000}" name="% Change in average cost per patient from 2017/18"/>
  </tableColumns>
  <tableStyleInfo name="non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86D950CE-4F25-4A72-82F8-E0F92D5A6E57}" name="Table6_2a" displayName="Table6_2a" ref="A5:D17" totalsRowShown="0" headerRowDxfId="191" dataDxfId="190">
  <autoFilter ref="A5:D17" xr:uid="{E6A4C61A-1093-4443-8FE5-2E80A983B7A9}">
    <filterColumn colId="0" hiddenButton="1"/>
    <filterColumn colId="1" hiddenButton="1"/>
    <filterColumn colId="2" hiddenButton="1"/>
    <filterColumn colId="3" hiddenButton="1"/>
  </autoFilter>
  <tableColumns count="4">
    <tableColumn id="1" xr3:uid="{AB65EC76-DCA0-49E4-A25A-08EBD124CAA9}" name="LGD" dataDxfId="189"/>
    <tableColumn id="2" xr3:uid="{31BEACAC-3D05-435A-BD59-ED398B7BCC87}" name="Payment towards GP services (£)" dataDxfId="188"/>
    <tableColumn id="3" xr3:uid="{82722EB3-9857-405C-922C-0AFB44E42D56}" name="Registered population" dataDxfId="187"/>
    <tableColumn id="4" xr3:uid="{9246F78B-EC15-46D7-ACC9-A6C1B8A03C66}" name="Average cost per patient (£)" dataDxfId="186"/>
  </tableColumns>
  <tableStyleInfo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3C18E031-5CA9-441E-A0C5-8F73C922C45D}" name="Table6_2b" displayName="Table6_2b" ref="A20:F32" totalsRowShown="0" headerRowDxfId="185" dataDxfId="184">
  <autoFilter ref="A20:F32" xr:uid="{6C5AE9E1-8A6E-4FC0-AD92-52F075C4629C}">
    <filterColumn colId="0" hiddenButton="1"/>
    <filterColumn colId="1" hiddenButton="1"/>
    <filterColumn colId="2" hiddenButton="1"/>
    <filterColumn colId="3" hiddenButton="1"/>
    <filterColumn colId="4" hiddenButton="1"/>
    <filterColumn colId="5" hiddenButton="1"/>
  </autoFilter>
  <tableColumns count="6">
    <tableColumn id="1" xr3:uid="{98FC24E8-4E6E-41BE-9D82-1E271DF6F031}" name="LGD" dataDxfId="183"/>
    <tableColumn id="2" xr3:uid="{927860C5-11E4-4C5B-A93F-E282BC49AF9C}" name="Payment towards GP services (£)" dataDxfId="182"/>
    <tableColumn id="3" xr3:uid="{16D97965-3623-407B-A5A9-BC5549474DEE}" name="Registered population" dataDxfId="181"/>
    <tableColumn id="4" xr3:uid="{0CAA84A9-A300-4E0F-AD61-51DB655EB6CC}" name="Average cost per patient (£)" dataDxfId="180"/>
    <tableColumn id="5" xr3:uid="{6758C8A2-7F20-40BA-ACD4-1E6C08A27CDE}" name="% Change in average cost per patient from previous year" dataDxfId="179"/>
    <tableColumn id="6" xr3:uid="{5D35BCA1-7DD0-4D4B-BD4F-CF0B4B0A22BC}" name="% Change in average cost per patient from 2017/18" dataDxfId="178"/>
  </tableColumns>
  <tableStyleInfo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2390CDE5-793B-4FA7-970F-0E284DBC59BE}" name="Table6_2c" displayName="Table6_2c" ref="A35:F47" totalsRowShown="0" headerRowDxfId="177" dataDxfId="176">
  <autoFilter ref="A35:F47" xr:uid="{DB284A5C-CEF6-4A27-90E6-0616CBB232A8}">
    <filterColumn colId="0" hiddenButton="1"/>
    <filterColumn colId="1" hiddenButton="1"/>
    <filterColumn colId="2" hiddenButton="1"/>
    <filterColumn colId="3" hiddenButton="1"/>
    <filterColumn colId="4" hiddenButton="1"/>
    <filterColumn colId="5" hiddenButton="1"/>
  </autoFilter>
  <tableColumns count="6">
    <tableColumn id="1" xr3:uid="{43074F5C-AF64-4BCF-94CB-CFA9F20F8007}" name="LGD" dataDxfId="175"/>
    <tableColumn id="2" xr3:uid="{AB449C1B-4D61-4FDD-BB6C-B8EB8EDD4EE5}" name="Payment towards GP services (£)" dataDxfId="174"/>
    <tableColumn id="3" xr3:uid="{5EA33F5D-D6AC-453E-94D9-CD91F5BE7525}" name="Registered population" dataDxfId="173"/>
    <tableColumn id="4" xr3:uid="{778228AF-E9BC-4B8A-939F-82C87382B26B}" name="Average cost per patient (£)" dataDxfId="172"/>
    <tableColumn id="5" xr3:uid="{8370DAD7-98CB-43AC-B967-41602ED49C97}" name="% Change in average cost per patient from previous year" dataDxfId="171"/>
    <tableColumn id="6" xr3:uid="{6C318997-B04C-4927-A6EA-A90275715D96}" name="% Change in average cost per patient from 2017/18" dataDxfId="170"/>
  </tableColumns>
  <tableStyleInfo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8000000}" name="table6_2f" displayName="table6_2f" ref="A80:F92" totalsRowShown="0">
  <tableColumns count="6">
    <tableColumn id="1" xr3:uid="{00000000-0010-0000-C800-000001000000}" name="LGD"/>
    <tableColumn id="2" xr3:uid="{00000000-0010-0000-C800-000002000000}" name="Payment towards GP services (£)"/>
    <tableColumn id="3" xr3:uid="{00000000-0010-0000-C800-000003000000}" name="Registered patients"/>
    <tableColumn id="4" xr3:uid="{00000000-0010-0000-C800-000004000000}" name="Average cost per patient (£)"/>
    <tableColumn id="5" xr3:uid="{00000000-0010-0000-C800-000005000000}" name="% Change in average cost per patient from previous year"/>
    <tableColumn id="6" xr3:uid="{00000000-0010-0000-C800-000006000000}" name="% Change in average cost per patient from 2017/18"/>
  </tableColumns>
  <tableStyleInfo name="non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AE000000}" name="table6_2e" displayName="table6_2e" ref="A65:F77" totalsRowShown="0">
  <tableColumns count="6">
    <tableColumn id="1" xr3:uid="{00000000-0010-0000-AE00-000001000000}" name="LGD"/>
    <tableColumn id="2" xr3:uid="{00000000-0010-0000-AE00-000002000000}" name="Payment towards GP services (£)"/>
    <tableColumn id="3" xr3:uid="{00000000-0010-0000-AE00-000003000000}" name="Registered patients"/>
    <tableColumn id="4" xr3:uid="{00000000-0010-0000-AE00-000004000000}" name="Average cost per patient (£)"/>
    <tableColumn id="5" xr3:uid="{00000000-0010-0000-AE00-000005000000}" name="% Change in average cost per patient from previous year"/>
    <tableColumn id="6" xr3:uid="{00000000-0010-0000-AE00-000006000000}" name="% Change in average cost per patient from 2017/18"/>
  </tableColumns>
  <tableStyleInfo name="non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D9FC3BB3-9F2B-4129-B3A6-896694409762}" name="Table6_2d" displayName="Table6_2d" ref="A50:F62" totalsRowShown="0" headerRowDxfId="169" dataDxfId="168">
  <autoFilter ref="A50:F62" xr:uid="{62B9C3E0-3CCF-464C-B9F6-16A9F5E4C0B5}">
    <filterColumn colId="0" hiddenButton="1"/>
    <filterColumn colId="1" hiddenButton="1"/>
    <filterColumn colId="2" hiddenButton="1"/>
    <filterColumn colId="3" hiddenButton="1"/>
    <filterColumn colId="4" hiddenButton="1"/>
    <filterColumn colId="5" hiddenButton="1"/>
  </autoFilter>
  <tableColumns count="6">
    <tableColumn id="1" xr3:uid="{7BA07819-94C2-4842-94FF-63A293308911}" name="LGD" dataDxfId="167"/>
    <tableColumn id="2" xr3:uid="{4AC578CE-49EB-44ED-9CD0-FCE645782589}" name="Payment towards GP services (£)" dataDxfId="166"/>
    <tableColumn id="3" xr3:uid="{A9D47C38-1174-4D4C-94AA-2ECCAE4514ED}" name="Registered population" dataDxfId="165"/>
    <tableColumn id="4" xr3:uid="{BBBB5000-3AA8-43EC-AEEE-6F3126E1E42E}" name="Average cost per patient (£)" dataDxfId="164"/>
    <tableColumn id="5" xr3:uid="{6B0DBDEC-8018-4FE6-9D3C-9380A1AC3675}" name="% Change in average cost per patient from previous year" dataDxfId="163"/>
    <tableColumn id="6" xr3:uid="{EE47A845-340B-4986-A1CD-84D486881D78}" name="% Change in average cost per patient from 2017/18" dataDxfId="162"/>
  </tableColumns>
  <tableStyleInfo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E2000000}" name="table6_2g" displayName="table6_2g" ref="A95:F107" totalsRowShown="0">
  <tableColumns count="6">
    <tableColumn id="1" xr3:uid="{00000000-0010-0000-E200-000001000000}" name="LGD"/>
    <tableColumn id="2" xr3:uid="{00000000-0010-0000-E200-000002000000}" name="Payment towards GP services (£)"/>
    <tableColumn id="3" xr3:uid="{00000000-0010-0000-E200-000003000000}" name="Registered patients"/>
    <tableColumn id="4" xr3:uid="{00000000-0010-0000-E200-000004000000}" name="Average cost per patient (£)"/>
    <tableColumn id="5" xr3:uid="{00000000-0010-0000-E200-000005000000}" name="% Change in average cost per patient from previous year"/>
    <tableColumn id="6" xr3:uid="{00000000-0010-0000-E200-000006000000}" name="% Change in average cost per patient from 2017/18"/>
  </tableColumns>
  <tableStyleInfo name="non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3D208127-6AF8-430F-8BC2-7EE76C6D02C1}" name="Table6_3d" displayName="Table6_3d" ref="A70:F88" totalsRowShown="0" headerRowDxfId="161" dataDxfId="160">
  <autoFilter ref="A70:F88" xr:uid="{D2240967-BEFA-4EB2-8281-002ECF4B61CD}">
    <filterColumn colId="0" hiddenButton="1"/>
    <filterColumn colId="1" hiddenButton="1"/>
    <filterColumn colId="2" hiddenButton="1"/>
    <filterColumn colId="3" hiddenButton="1"/>
    <filterColumn colId="4" hiddenButton="1"/>
    <filterColumn colId="5" hiddenButton="1"/>
  </autoFilter>
  <tableColumns count="6">
    <tableColumn id="1" xr3:uid="{B18C9447-82A4-4E3C-BAB3-409ED35806ED}" name="GP federation" dataDxfId="159"/>
    <tableColumn id="2" xr3:uid="{3F11D939-45FC-407C-BF8B-3090B58A6D6C}" name="Payment towards GP services (£)" dataDxfId="158"/>
    <tableColumn id="3" xr3:uid="{F3430ECB-D4B3-4DB7-B4EA-71B30E526088}" name="Registered patients" dataDxfId="157"/>
    <tableColumn id="4" xr3:uid="{D8E897B2-14C6-4C47-9942-CEC7A85DFCAD}" name="Average cost per patient (£)" dataDxfId="156"/>
    <tableColumn id="5" xr3:uid="{BD848B05-04CE-428A-84BC-9EDF8CD60CBD}" name="% Change in average cost per patient from previous year" dataDxfId="155"/>
    <tableColumn id="6" xr3:uid="{068D6A82-42D3-41E1-BB2F-CB30AEA8AB2F}" name="% Change in average cost per patient from 2017/2018" dataDxfId="154"/>
  </tableColumns>
  <tableStyleInfo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EBC2B9FC-075A-4879-B88D-484B73A992C4}" name="Table6_3a" displayName="Table6_3a" ref="A6:D25" totalsRowShown="0" headerRowDxfId="153">
  <autoFilter ref="A6:D25" xr:uid="{9FE5C96A-34FA-44D7-87C3-9C131C53B81F}">
    <filterColumn colId="0" hiddenButton="1"/>
    <filterColumn colId="1" hiddenButton="1"/>
    <filterColumn colId="2" hiddenButton="1"/>
    <filterColumn colId="3" hiddenButton="1"/>
  </autoFilter>
  <tableColumns count="4">
    <tableColumn id="1" xr3:uid="{A9A0896E-9061-4577-925A-F4B9D613859D}" name="GP federation" dataDxfId="152"/>
    <tableColumn id="2" xr3:uid="{75BA6616-88F8-44B0-B1F3-4DC57279BF15}" name="Payment towards GP services (£)" dataDxfId="151"/>
    <tableColumn id="3" xr3:uid="{3223E511-5160-41FE-91D9-9B1D218E6C66}" name="Registered patients" dataDxfId="150"/>
    <tableColumn id="4" xr3:uid="{A0573FA9-B8CE-4273-A322-B0C7A2A3AAED}" name="Average cost per patient (£)" dataDxfId="149"/>
  </tableColumns>
  <tableStyleInfo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16000000}" name="table1_2k" displayName="table1_2k" ref="A155:AA167" totalsRowShown="0">
  <tableColumns count="27">
    <tableColumn id="1" xr3:uid="{00000000-0010-0000-1600-000001000000}" name="LGD"/>
    <tableColumn id="2" xr3:uid="{00000000-0010-0000-1600-000002000000}" name="Male 0 to 4"/>
    <tableColumn id="3" xr3:uid="{00000000-0010-0000-1600-000003000000}" name="Male 5 to 15"/>
    <tableColumn id="4" xr3:uid="{00000000-0010-0000-1600-000004000000}" name="Male 16 to 44"/>
    <tableColumn id="5" xr3:uid="{00000000-0010-0000-1600-000005000000}" name="Male 45 to 64"/>
    <tableColumn id="6" xr3:uid="{00000000-0010-0000-1600-000006000000}" name="Male 65 to 74"/>
    <tableColumn id="7" xr3:uid="{00000000-0010-0000-1600-000007000000}" name="Male 75 to 84"/>
    <tableColumn id="8" xr3:uid="{00000000-0010-0000-1600-000008000000}" name="Male 85+"/>
    <tableColumn id="9" xr3:uid="{00000000-0010-0000-1600-000009000000}" name="Male total"/>
    <tableColumn id="10" xr3:uid="{00000000-0010-0000-1600-00000A000000}" name="Female 0 to 4"/>
    <tableColumn id="11" xr3:uid="{00000000-0010-0000-1600-00000B000000}" name="Female 5 to 15"/>
    <tableColumn id="12" xr3:uid="{00000000-0010-0000-1600-00000C000000}" name="Female 16 to 44"/>
    <tableColumn id="13" xr3:uid="{00000000-0010-0000-1600-00000D000000}" name="Female 45 to 64"/>
    <tableColumn id="14" xr3:uid="{00000000-0010-0000-1600-00000E000000}" name="Female 65 to 74"/>
    <tableColumn id="15" xr3:uid="{00000000-0010-0000-1600-00000F000000}" name="Female 75 to 84"/>
    <tableColumn id="16" xr3:uid="{00000000-0010-0000-1600-000010000000}" name="Female 85+"/>
    <tableColumn id="17" xr3:uid="{00000000-0010-0000-1600-000011000000}" name="Female total"/>
    <tableColumn id="18" xr3:uid="{00000000-0010-0000-1600-000012000000}" name="All persons 0 to 4"/>
    <tableColumn id="19" xr3:uid="{00000000-0010-0000-1600-000013000000}" name="All persons 5 to 15"/>
    <tableColumn id="20" xr3:uid="{00000000-0010-0000-1600-000014000000}" name="All persons 16 to 44"/>
    <tableColumn id="21" xr3:uid="{00000000-0010-0000-1600-000015000000}" name="All persons 45 to 64"/>
    <tableColumn id="22" xr3:uid="{00000000-0010-0000-1600-000016000000}" name="All persons 65 to 74"/>
    <tableColumn id="23" xr3:uid="{00000000-0010-0000-1600-000017000000}" name="All persons 75 to 84"/>
    <tableColumn id="24" xr3:uid="{00000000-0010-0000-1600-000018000000}" name="All persons 85+"/>
    <tableColumn id="25" xr3:uid="{00000000-0010-0000-1600-000019000000}" name="All persons total"/>
    <tableColumn id="26" xr3:uid="{00000000-0010-0000-1600-00001A000000}" name="% Change in registered patients from last year"/>
    <tableColumn id="27" xr3:uid="{00000000-0010-0000-1600-00001B000000}" name="% Change in registered patients from 2014"/>
  </tableColumns>
  <tableStyleInfo name="non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16E258AD-6778-48AA-B7FE-208F72C7FF60}" name="Table6_3b" displayName="Table6_3b" ref="A28:F46" totalsRowShown="0" headerRowDxfId="148" dataDxfId="147">
  <autoFilter ref="A28:F46" xr:uid="{97C9BED8-0C22-4636-8510-810C7C46B518}">
    <filterColumn colId="0" hiddenButton="1"/>
    <filterColumn colId="1" hiddenButton="1"/>
    <filterColumn colId="2" hiddenButton="1"/>
    <filterColumn colId="3" hiddenButton="1"/>
    <filterColumn colId="4" hiddenButton="1"/>
    <filterColumn colId="5" hiddenButton="1"/>
  </autoFilter>
  <tableColumns count="6">
    <tableColumn id="1" xr3:uid="{1DC0ADB6-D2B8-4F3F-BE3F-68767D550D97}" name="GP federation" dataDxfId="146"/>
    <tableColumn id="2" xr3:uid="{39876E64-8771-4473-82F7-25C983830AE8}" name="Payment towards GP services (£)" dataDxfId="145"/>
    <tableColumn id="3" xr3:uid="{1802C24D-83AC-4E51-B122-032597207FD9}" name="Registered patients" dataDxfId="144"/>
    <tableColumn id="4" xr3:uid="{55079D8A-356E-4B49-AFC6-689CAD2515C5}" name="Average cost per patient (£)" dataDxfId="143"/>
    <tableColumn id="5" xr3:uid="{A20405DD-7A12-41A7-8219-419479F4D2B6}" name="% Change in average cost per patient from previous year" dataDxfId="142"/>
    <tableColumn id="6" xr3:uid="{8455E042-4597-4F49-8043-CB6201F424D0}" name="% Change in average cost per patient from 2017/18" dataDxfId="141"/>
  </tableColumns>
  <tableStyleInfo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E000000}" name="table6_3f" displayName="table6_3f" ref="A112:F130" totalsRowShown="0">
  <tableColumns count="6">
    <tableColumn id="1" xr3:uid="{00000000-0010-0000-CE00-000001000000}" name="GP Federation"/>
    <tableColumn id="2" xr3:uid="{00000000-0010-0000-CE00-000002000000}" name="Payment towards GP services (£)"/>
    <tableColumn id="3" xr3:uid="{00000000-0010-0000-CE00-000003000000}" name="Registered patients"/>
    <tableColumn id="4" xr3:uid="{00000000-0010-0000-CE00-000004000000}" name="Average cost per patient (£)"/>
    <tableColumn id="5" xr3:uid="{00000000-0010-0000-CE00-000005000000}" name="% Change in average cost per patient from previous year"/>
    <tableColumn id="6" xr3:uid="{00000000-0010-0000-CE00-000006000000}" name="% Change in average cost per patient from 2017/18"/>
  </tableColumns>
  <tableStyleInfo name="non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B3000000}" name="table6_3e" displayName="table6_3e" ref="A91:F109" totalsRowShown="0">
  <tableColumns count="6">
    <tableColumn id="1" xr3:uid="{00000000-0010-0000-B300-000001000000}" name="GP Federation"/>
    <tableColumn id="2" xr3:uid="{00000000-0010-0000-B300-000002000000}" name="Payment towards GP services (£)"/>
    <tableColumn id="3" xr3:uid="{00000000-0010-0000-B300-000003000000}" name="Registered patients"/>
    <tableColumn id="4" xr3:uid="{00000000-0010-0000-B300-000004000000}" name="Average cost per patient (£)"/>
    <tableColumn id="5" xr3:uid="{00000000-0010-0000-B300-000005000000}" name="% Change in average cost per patient from previous year"/>
    <tableColumn id="6" xr3:uid="{00000000-0010-0000-B300-000006000000}" name="% Change in average cost per patient from 2017/18"/>
  </tableColumns>
  <tableStyleInfo name="non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C50614DB-BDC8-4A4C-A5C6-34D747D0D828}" name="Table6_3c" displayName="Table6_3c" ref="A49:F67" totalsRowShown="0" headerRowDxfId="140" dataDxfId="139">
  <autoFilter ref="A49:F67" xr:uid="{444A5654-B2AA-4E52-9427-3F2C153743C8}">
    <filterColumn colId="0" hiddenButton="1"/>
    <filterColumn colId="1" hiddenButton="1"/>
    <filterColumn colId="2" hiddenButton="1"/>
    <filterColumn colId="3" hiddenButton="1"/>
    <filterColumn colId="4" hiddenButton="1"/>
    <filterColumn colId="5" hiddenButton="1"/>
  </autoFilter>
  <tableColumns count="6">
    <tableColumn id="1" xr3:uid="{50D52144-2998-44E8-AD78-7F453355DDC9}" name="GP federation" dataDxfId="138"/>
    <tableColumn id="2" xr3:uid="{B2B773F6-8CCB-46A8-A197-568D2B0BE19B}" name="Payment towards GP services (£)" dataDxfId="137"/>
    <tableColumn id="3" xr3:uid="{DB031756-2694-4906-BFD0-0760F67E97D6}" name="Registered patients" dataDxfId="136"/>
    <tableColumn id="4" xr3:uid="{B2B67B28-31E1-4154-BECA-30EA78B5B26F}" name="Average cost per patient (£)" dataDxfId="135"/>
    <tableColumn id="5" xr3:uid="{7185375E-F501-4E2E-8A32-9E4454E367DD}" name="% Change in average cost per patient from previous year" dataDxfId="134"/>
    <tableColumn id="6" xr3:uid="{BAD323E2-94B0-4CC7-BE31-728ECC78FFD7}" name="% Change in average cost per patient from 2017/2018" dataDxfId="133"/>
  </tableColumns>
  <tableStyleInfo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E9000000}" name="table6_3g" displayName="table6_3g" ref="A133:F151" totalsRowShown="0">
  <tableColumns count="6">
    <tableColumn id="1" xr3:uid="{00000000-0010-0000-E900-000001000000}" name="GP Federation"/>
    <tableColumn id="2" xr3:uid="{00000000-0010-0000-E900-000002000000}" name="Payment towards GP services (£)"/>
    <tableColumn id="3" xr3:uid="{00000000-0010-0000-E900-000003000000}" name="Registered patients"/>
    <tableColumn id="4" xr3:uid="{00000000-0010-0000-E900-000004000000}" name="Average cost per patient (£)"/>
    <tableColumn id="5" xr3:uid="{00000000-0010-0000-E900-000005000000}" name="% Change in average cost per patient from previous year"/>
    <tableColumn id="6" xr3:uid="{00000000-0010-0000-E900-000006000000}" name="% Change in average cost per patient from 2017/18"/>
  </tableColumns>
  <tableStyleInfo name="non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D1000000}" name="table7_1c" displayName="table7_1c" ref="A23:E29" totalsRowShown="0">
  <tableColumns count="5">
    <tableColumn id="1" xr3:uid="{00000000-0010-0000-D100-000001000000}" name="LCG"/>
    <tableColumn id="2" xr3:uid="{00000000-0010-0000-D100-000002000000}" name="Average distance in miles"/>
    <tableColumn id="3" xr3:uid="{00000000-0010-0000-D100-000003000000}" name="Percentage of registered patients within 1 mile radius"/>
    <tableColumn id="4" xr3:uid="{00000000-0010-0000-D100-000004000000}" name="Percentage of registered patients within 3 mile radius"/>
    <tableColumn id="5" xr3:uid="{00000000-0010-0000-D100-000005000000}" name="Percentage of registered patients within 5 mile radius"/>
  </tableColumns>
  <tableStyleInfo name="non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B5000000}" name="table7_1b" displayName="table7_1b" ref="A14:E20" totalsRowShown="0" dataDxfId="132">
  <tableColumns count="5">
    <tableColumn id="1" xr3:uid="{00000000-0010-0000-B500-000001000000}" name="LCG"/>
    <tableColumn id="2" xr3:uid="{00000000-0010-0000-B500-000002000000}" name="Average distance in miles" dataDxfId="131"/>
    <tableColumn id="3" xr3:uid="{00000000-0010-0000-B500-000003000000}" name="Percentage of registered patients within 1 mile radius" dataDxfId="130"/>
    <tableColumn id="4" xr3:uid="{00000000-0010-0000-B500-000004000000}" name="Percentage of registered patients within 3 mile radius" dataDxfId="129"/>
    <tableColumn id="5" xr3:uid="{00000000-0010-0000-B500-000005000000}" name="Percentage of registered patients within 5 mile radius" dataDxfId="128"/>
  </tableColumns>
  <tableStyleInfo name="non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7FD9C596-A921-4BF2-A186-B0FCCC218F3D}" name="Table7_1a" displayName="Table7_1a" ref="A5:E11" totalsRowShown="0" headerRowDxfId="127" dataDxfId="126">
  <autoFilter ref="A5:E11" xr:uid="{B7231420-5A90-4B64-BFE2-3D8C6D185275}">
    <filterColumn colId="0" hiddenButton="1"/>
    <filterColumn colId="1" hiddenButton="1"/>
    <filterColumn colId="2" hiddenButton="1"/>
    <filterColumn colId="3" hiddenButton="1"/>
    <filterColumn colId="4" hiddenButton="1"/>
  </autoFilter>
  <tableColumns count="5">
    <tableColumn id="1" xr3:uid="{16CC2490-3019-48B3-91EB-2A5E43281260}" name="LCG" dataDxfId="125"/>
    <tableColumn id="2" xr3:uid="{3D3F9BB9-70FC-4799-A9F4-26ABE5B18F3D}" name="Average distance in miles" dataDxfId="124"/>
    <tableColumn id="3" xr3:uid="{6904A7A3-B49F-4B56-AD04-D3E2358BD10B}" name="Percentage of registered patients within 1 mile radius" dataDxfId="123"/>
    <tableColumn id="4" xr3:uid="{14875766-1DC0-4460-8C69-866E3D3EDF96}" name="Percentage of registered patients within 3 mile radius" dataDxfId="122"/>
    <tableColumn id="5" xr3:uid="{6DE1C9F8-A783-4E45-ABD9-C893322527D9}" name="Percentage of registered patients within 5 mile radius" dataDxfId="121"/>
  </tableColumns>
  <tableStyleInfo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ED000000}" name="table7_1d" displayName="table7_1d" ref="A32:E38" totalsRowShown="0">
  <tableColumns count="5">
    <tableColumn id="1" xr3:uid="{00000000-0010-0000-ED00-000001000000}" name="LCG"/>
    <tableColumn id="2" xr3:uid="{00000000-0010-0000-ED00-000002000000}" name="Average distance in miles"/>
    <tableColumn id="3" xr3:uid="{00000000-0010-0000-ED00-000003000000}" name="Percentage of registered patients within 1 mile radius"/>
    <tableColumn id="4" xr3:uid="{00000000-0010-0000-ED00-000004000000}" name="Percentage of registered patients within 3 mile radius"/>
    <tableColumn id="5" xr3:uid="{00000000-0010-0000-ED00-000005000000}" name="Percentage of registered patients within 5 mile radius"/>
  </tableColumns>
  <tableStyleInfo name="non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4000000}" name="table7_2c" displayName="table7_2c" ref="A35:E47" totalsRowShown="0">
  <tableColumns count="5">
    <tableColumn id="1" xr3:uid="{00000000-0010-0000-D400-000001000000}" name="LGD"/>
    <tableColumn id="2" xr3:uid="{00000000-0010-0000-D400-000002000000}" name="Average distance in miles"/>
    <tableColumn id="3" xr3:uid="{00000000-0010-0000-D400-000003000000}" name="Percentage of registered patients within 1 mile radius"/>
    <tableColumn id="4" xr3:uid="{00000000-0010-0000-D400-000004000000}" name="Percentage of registered patients within 3 mile radius"/>
    <tableColumn id="5" xr3:uid="{00000000-0010-0000-D400-000005000000}" name="Percentage of registered patients within 5 mile radius"/>
  </tableColumns>
  <tableStyleInfo name="non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C000000}" name="table1_3h" displayName="table1_3h" ref="A154:AA172" totalsRowShown="0">
  <tableColumns count="27">
    <tableColumn id="1" xr3:uid="{00000000-0010-0000-1C00-000001000000}" name="GP Federation"/>
    <tableColumn id="2" xr3:uid="{00000000-0010-0000-1C00-000002000000}" name="Male 0 to 4"/>
    <tableColumn id="3" xr3:uid="{00000000-0010-0000-1C00-000003000000}" name="Male 5 to 15"/>
    <tableColumn id="4" xr3:uid="{00000000-0010-0000-1C00-000004000000}" name="Male 16 to 44"/>
    <tableColumn id="5" xr3:uid="{00000000-0010-0000-1C00-000005000000}" name="Male 45 to 64"/>
    <tableColumn id="6" xr3:uid="{00000000-0010-0000-1C00-000006000000}" name="Male 65 to 74"/>
    <tableColumn id="7" xr3:uid="{00000000-0010-0000-1C00-000007000000}" name="Male 75 to 84"/>
    <tableColumn id="8" xr3:uid="{00000000-0010-0000-1C00-000008000000}" name="Male 85+"/>
    <tableColumn id="9" xr3:uid="{00000000-0010-0000-1C00-000009000000}" name="Male total"/>
    <tableColumn id="10" xr3:uid="{00000000-0010-0000-1C00-00000A000000}" name="Female 0 to 4"/>
    <tableColumn id="11" xr3:uid="{00000000-0010-0000-1C00-00000B000000}" name="Female 5 to 15"/>
    <tableColumn id="12" xr3:uid="{00000000-0010-0000-1C00-00000C000000}" name="Female 16 to 44"/>
    <tableColumn id="13" xr3:uid="{00000000-0010-0000-1C00-00000D000000}" name="Female 45 to 64"/>
    <tableColumn id="14" xr3:uid="{00000000-0010-0000-1C00-00000E000000}" name="Female 65 to 74"/>
    <tableColumn id="15" xr3:uid="{00000000-0010-0000-1C00-00000F000000}" name="Female 75 to 84"/>
    <tableColumn id="16" xr3:uid="{00000000-0010-0000-1C00-000010000000}" name="Female 85+"/>
    <tableColumn id="17" xr3:uid="{00000000-0010-0000-1C00-000011000000}" name="Female total"/>
    <tableColumn id="18" xr3:uid="{00000000-0010-0000-1C00-000012000000}" name="All persons 0 to 4"/>
    <tableColumn id="19" xr3:uid="{00000000-0010-0000-1C00-000013000000}" name="All persons 5 to 15"/>
    <tableColumn id="20" xr3:uid="{00000000-0010-0000-1C00-000014000000}" name="All persons 16 to 44"/>
    <tableColumn id="21" xr3:uid="{00000000-0010-0000-1C00-000015000000}" name="All persons 45 to 64"/>
    <tableColumn id="22" xr3:uid="{00000000-0010-0000-1C00-000016000000}" name="All persons 65 to 74"/>
    <tableColumn id="23" xr3:uid="{00000000-0010-0000-1C00-000017000000}" name="All persons 75 to 84"/>
    <tableColumn id="24" xr3:uid="{00000000-0010-0000-1C00-000018000000}" name="All persons 85+"/>
    <tableColumn id="25" xr3:uid="{00000000-0010-0000-1C00-000019000000}" name="All persons total"/>
    <tableColumn id="26" xr3:uid="{00000000-0010-0000-1C00-00001A000000}" name="% Change in registered patients from last year"/>
    <tableColumn id="27" xr3:uid="{00000000-0010-0000-1C00-00001B000000}" name="% Change in registered patients from 2016"/>
  </tableColumns>
  <tableStyleInfo name="non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B7000000}" name="table7_2b" displayName="table7_2b" ref="A20:E32" totalsRowShown="0" dataDxfId="120">
  <tableColumns count="5">
    <tableColumn id="1" xr3:uid="{00000000-0010-0000-B700-000001000000}" name="LGD"/>
    <tableColumn id="2" xr3:uid="{00000000-0010-0000-B700-000002000000}" name="Average distance in miles" dataDxfId="119"/>
    <tableColumn id="3" xr3:uid="{00000000-0010-0000-B700-000003000000}" name="Percentage of registered patients within 1 mile radius" dataDxfId="118"/>
    <tableColumn id="4" xr3:uid="{00000000-0010-0000-B700-000004000000}" name="Percentage of registered patients within 3 mile radius" dataDxfId="117"/>
    <tableColumn id="5" xr3:uid="{00000000-0010-0000-B700-000005000000}" name="Percentage of registered patients within 5 mile radius" dataDxfId="116"/>
  </tableColumns>
  <tableStyleInfo name="non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B9D34F3A-5B71-4233-A774-14DAE13A85F6}" name="Table7_2a" displayName="Table7_2a" ref="A5:E17" totalsRowShown="0" headerRowDxfId="115" dataDxfId="114">
  <autoFilter ref="A5:E17" xr:uid="{51B532F6-09D0-43F1-966D-A3B637FEFC51}">
    <filterColumn colId="0" hiddenButton="1"/>
    <filterColumn colId="1" hiddenButton="1"/>
    <filterColumn colId="2" hiddenButton="1"/>
    <filterColumn colId="3" hiddenButton="1"/>
    <filterColumn colId="4" hiddenButton="1"/>
  </autoFilter>
  <tableColumns count="5">
    <tableColumn id="1" xr3:uid="{77895B45-13E0-4DBF-A329-E639C1347911}" name="LGD" dataDxfId="113"/>
    <tableColumn id="2" xr3:uid="{AE36079F-AB3C-4BCE-BB79-BAD27E1747C3}" name="Average distance in miles" dataDxfId="112"/>
    <tableColumn id="3" xr3:uid="{D93DA6D2-8B11-42A4-9B16-8C82EF8C9C57}" name="Percentage of registered patients within 1 mile radius" dataDxfId="111"/>
    <tableColumn id="4" xr3:uid="{730B4BEF-AE68-49AB-9D1E-E83BA9F73263}" name="Percentage of registered patients within 3 mile radius" dataDxfId="110"/>
    <tableColumn id="5" xr3:uid="{D842EB4B-F200-479A-8683-FC1BCA61664E}" name="Percentage of registered patients within 5 mile radius" dataDxfId="109"/>
  </tableColumns>
  <tableStyleInfo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F1000000}" name="table7_2d" displayName="table7_2d" ref="A50:E62" totalsRowShown="0">
  <tableColumns count="5">
    <tableColumn id="1" xr3:uid="{00000000-0010-0000-F100-000001000000}" name="LGD"/>
    <tableColumn id="2" xr3:uid="{00000000-0010-0000-F100-000002000000}" name="Average distance in miles"/>
    <tableColumn id="3" xr3:uid="{00000000-0010-0000-F100-000003000000}" name="Percentage of registered patients within 1 mile radius"/>
    <tableColumn id="4" xr3:uid="{00000000-0010-0000-F100-000004000000}" name="Percentage of registered patients within 3 mile radius"/>
    <tableColumn id="5" xr3:uid="{00000000-0010-0000-F100-000005000000}" name="Percentage of registered patients within 5 mile radius"/>
  </tableColumns>
  <tableStyleInfo name="non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4398A92C-C827-40A7-9E1E-F4BFDB0CE7F3}" name="table7_3b2" displayName="table7_3b2" ref="A14:E20" totalsRowShown="0">
  <tableColumns count="5">
    <tableColumn id="1" xr3:uid="{5E03F14C-B19F-4B6D-998D-B7F8866B1C41}" name="Deprivation quintile"/>
    <tableColumn id="2" xr3:uid="{3AEF73BB-A3AC-4F4C-AF94-11E37FD216A3}" name="Average distance in miles"/>
    <tableColumn id="3" xr3:uid="{C0DBDB6A-0467-4E46-8976-4C78AB407376}" name="Percentage of registered patients within 1 mile radius"/>
    <tableColumn id="4" xr3:uid="{BC2385FB-0F16-4A6E-A2ED-1D754B44D29A}" name="Percentage of registered patients within 3 mile radius"/>
    <tableColumn id="5" xr3:uid="{FEAA517C-7843-47EC-A220-BD1F9891334C}" name="Percentage of registered patients within 5 mile radius"/>
  </tableColumns>
  <tableStyleInfo name="non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ECE760E0-CFBE-462D-A64E-8CC66F0DF771}" name="Table7_3a" displayName="Table7_3a" ref="A5:E11" totalsRowShown="0" headerRowDxfId="108" dataDxfId="107">
  <autoFilter ref="A5:E11" xr:uid="{98C87EB2-C494-4106-A1E3-9C33881BEC31}">
    <filterColumn colId="0" hiddenButton="1"/>
    <filterColumn colId="1" hiddenButton="1"/>
    <filterColumn colId="2" hiddenButton="1"/>
    <filterColumn colId="3" hiddenButton="1"/>
    <filterColumn colId="4" hiddenButton="1"/>
  </autoFilter>
  <tableColumns count="5">
    <tableColumn id="1" xr3:uid="{00F6050C-A2C1-4BB9-A647-FFDECA20C6ED}" name="Deprivation quintile" dataDxfId="106"/>
    <tableColumn id="2" xr3:uid="{6A943A8B-186F-49B3-9B16-7EC0630FD071}" name="Average distance in miles" dataDxfId="105"/>
    <tableColumn id="3" xr3:uid="{27A030EF-7CDD-4D40-94B4-0C778EC73DD5}" name="Percentage of registered patients within 1 mile radius" dataDxfId="104"/>
    <tableColumn id="4" xr3:uid="{5A2CBC98-6C72-45ED-8AFD-EC3E7020A174}" name="Percentage of registered patients within 3 mile radius" dataDxfId="103"/>
    <tableColumn id="5" xr3:uid="{58D0736B-0C85-4890-B7A7-DF1D04FA1483}" name="Percentage of registered patients within 5 mile radius" dataDxfId="102"/>
  </tableColumns>
  <tableStyleInfo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table7_3c" displayName="table7_3c" ref="A23:E29" totalsRowShown="0">
  <tableColumns count="5">
    <tableColumn id="1" xr3:uid="{00000000-0010-0000-D700-000001000000}" name="Deprivation quintile"/>
    <tableColumn id="2" xr3:uid="{00000000-0010-0000-D700-000002000000}" name="Average distance in miles"/>
    <tableColumn id="3" xr3:uid="{00000000-0010-0000-D700-000003000000}" name="Percentage of registered patients within 1 mile radius"/>
    <tableColumn id="4" xr3:uid="{00000000-0010-0000-D700-000004000000}" name="Percentage of registered patients within 3 mile radius"/>
    <tableColumn id="5" xr3:uid="{00000000-0010-0000-D700-000005000000}" name="Percentage of registered patients within 5 mile radius"/>
  </tableColumns>
  <tableStyleInfo name="non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F5000000}" name="table7_3d" displayName="table7_3d" ref="A32:E38" totalsRowShown="0">
  <tableColumns count="5">
    <tableColumn id="1" xr3:uid="{00000000-0010-0000-F500-000001000000}" name="Deprivation quintile"/>
    <tableColumn id="2" xr3:uid="{00000000-0010-0000-F500-000002000000}" name="Average distance in miles"/>
    <tableColumn id="3" xr3:uid="{00000000-0010-0000-F500-000003000000}" name="Percentage of registered patients within 1 mile radius"/>
    <tableColumn id="4" xr3:uid="{00000000-0010-0000-F500-000004000000}" name="Percentage of registered patients within 3 mile radius"/>
    <tableColumn id="5" xr3:uid="{00000000-0010-0000-F500-000005000000}" name="Percentage of registered patients within 5 mile radius"/>
  </tableColumns>
  <tableStyleInfo name="non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9EA97085-E0D7-4CBD-BAB0-5A07A2105311}" name="Table8_1e" displayName="Table8_1e" ref="A33:C37" totalsRowShown="0">
  <autoFilter ref="A33:C37" xr:uid="{A5F59DFE-1D66-48F0-89D4-A94BAFAAED3F}">
    <filterColumn colId="0" hiddenButton="1"/>
    <filterColumn colId="1" hiddenButton="1"/>
    <filterColumn colId="2" hiddenButton="1"/>
  </autoFilter>
  <tableColumns count="3">
    <tableColumn id="1" xr3:uid="{87286065-EDC2-4450-AA4F-D38FE921BB07}" name="UK region" dataDxfId="101"/>
    <tableColumn id="2" xr3:uid="{BF370967-74C5-42BC-88B8-737C8C233EFC}" name="% male GPs" dataDxfId="100"/>
    <tableColumn id="3" xr3:uid="{0255240B-5AC0-4BBA-8541-C0A53D9E3F52}" name="% female GPs" dataDxfId="99"/>
  </tableColumns>
  <tableStyleInfo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E000000}" name="table8_1g" displayName="table8_1g" ref="A47:C51" totalsRowShown="0">
  <tableColumns count="3">
    <tableColumn id="1" xr3:uid="{00000000-0010-0000-DE00-000001000000}" name="UK region"/>
    <tableColumn id="2" xr3:uid="{00000000-0010-0000-DE00-000002000000}" name="% male GPs"/>
    <tableColumn id="3" xr3:uid="{00000000-0010-0000-DE00-000003000000}" name="% female GPs"/>
  </tableColumns>
  <tableStyleInfo name="non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106A6802-EAD2-4398-A5BE-FD7E116EA450}" name="Table8_1a" displayName="Table8_1a" ref="A5:C9" totalsRowShown="0">
  <autoFilter ref="A5:C9" xr:uid="{C0E773D7-9DE0-49AA-92EE-500BAF9C9E7B}">
    <filterColumn colId="0" hiddenButton="1"/>
    <filterColumn colId="1" hiddenButton="1"/>
    <filterColumn colId="2" hiddenButton="1"/>
  </autoFilter>
  <tableColumns count="3">
    <tableColumn id="1" xr3:uid="{4994F15C-A017-4359-9C53-80EC78F2B867}" name="UK region" dataDxfId="98"/>
    <tableColumn id="2" xr3:uid="{B960747E-F616-45B3-9717-B8B6F5BE5C42}" name="% male GPs"/>
    <tableColumn id="3" xr3:uid="{E7D7A9C3-9394-4BE8-8F80-686DFB783032}" name="% female GPs"/>
  </tableColumns>
  <tableStyleInfo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9000000}" name="table1_3g" displayName="table1_3g" ref="A133:AA151" totalsRowShown="0">
  <tableColumns count="27">
    <tableColumn id="1" xr3:uid="{00000000-0010-0000-1900-000001000000}" name="GP Federation"/>
    <tableColumn id="2" xr3:uid="{00000000-0010-0000-1900-000002000000}" name="Male 0 to 4"/>
    <tableColumn id="3" xr3:uid="{00000000-0010-0000-1900-000003000000}" name="Male 5 to 15"/>
    <tableColumn id="4" xr3:uid="{00000000-0010-0000-1900-000004000000}" name="Male 16 to 44"/>
    <tableColumn id="5" xr3:uid="{00000000-0010-0000-1900-000005000000}" name="Male 45 to 64"/>
    <tableColumn id="6" xr3:uid="{00000000-0010-0000-1900-000006000000}" name="Male 65 to 74"/>
    <tableColumn id="7" xr3:uid="{00000000-0010-0000-1900-000007000000}" name="Male 75 to 84"/>
    <tableColumn id="8" xr3:uid="{00000000-0010-0000-1900-000008000000}" name="Male 85+"/>
    <tableColumn id="9" xr3:uid="{00000000-0010-0000-1900-000009000000}" name="Male total"/>
    <tableColumn id="10" xr3:uid="{00000000-0010-0000-1900-00000A000000}" name="Female 0 to 4"/>
    <tableColumn id="11" xr3:uid="{00000000-0010-0000-1900-00000B000000}" name="Female 5 to 15"/>
    <tableColumn id="12" xr3:uid="{00000000-0010-0000-1900-00000C000000}" name="Female 16 to 44"/>
    <tableColumn id="13" xr3:uid="{00000000-0010-0000-1900-00000D000000}" name="Female 45 to 64"/>
    <tableColumn id="14" xr3:uid="{00000000-0010-0000-1900-00000E000000}" name="Female 65 to 74"/>
    <tableColumn id="15" xr3:uid="{00000000-0010-0000-1900-00000F000000}" name="Female 75 to 84"/>
    <tableColumn id="16" xr3:uid="{00000000-0010-0000-1900-000010000000}" name="Female 85+"/>
    <tableColumn id="17" xr3:uid="{00000000-0010-0000-1900-000011000000}" name="Female total"/>
    <tableColumn id="18" xr3:uid="{00000000-0010-0000-1900-000012000000}" name="All persons 0 to 4"/>
    <tableColumn id="19" xr3:uid="{00000000-0010-0000-1900-000013000000}" name="All persons 5 to 15"/>
    <tableColumn id="20" xr3:uid="{00000000-0010-0000-1900-000014000000}" name="All persons 16 to 44"/>
    <tableColumn id="21" xr3:uid="{00000000-0010-0000-1900-000015000000}" name="All persons 45 to 64"/>
    <tableColumn id="22" xr3:uid="{00000000-0010-0000-1900-000016000000}" name="All persons 65 to 74"/>
    <tableColumn id="23" xr3:uid="{00000000-0010-0000-1900-000017000000}" name="All persons 75 to 84"/>
    <tableColumn id="24" xr3:uid="{00000000-0010-0000-1900-000018000000}" name="All persons 85+"/>
    <tableColumn id="25" xr3:uid="{00000000-0010-0000-1900-000019000000}" name="All persons total"/>
    <tableColumn id="26" xr3:uid="{00000000-0010-0000-1900-00001A000000}" name="% Change in registered patients from last year"/>
    <tableColumn id="27" xr3:uid="{00000000-0010-0000-1900-00001B000000}" name="% Change in registered patients from 2016"/>
  </tableColumns>
  <tableStyleInfo name="non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1E4E29C-8ECF-4696-AC1E-4347FA14009D}" name="Table8_1b" displayName="Table8_1b" ref="A12:C16" totalsRowShown="0">
  <autoFilter ref="A12:C16" xr:uid="{0C136B11-C11C-46FF-B337-D9D15340A9C2}">
    <filterColumn colId="0" hiddenButton="1"/>
    <filterColumn colId="1" hiddenButton="1"/>
    <filterColumn colId="2" hiddenButton="1"/>
  </autoFilter>
  <tableColumns count="3">
    <tableColumn id="1" xr3:uid="{FF51FB0C-89BA-46AD-BAF0-D8DFF599D298}" name="UK region" dataDxfId="97"/>
    <tableColumn id="2" xr3:uid="{C15ED616-FCDD-4706-8624-01D6AC6D6851}" name="% male GPs" dataDxfId="96"/>
    <tableColumn id="3" xr3:uid="{2C2BA194-002B-4A4F-8C85-1460E9DB173B}" name="% female GPs" dataDxfId="95"/>
  </tableColumns>
  <tableStyleInfo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BF000000}" name="table8_1f" displayName="table8_1f" ref="A40:C44" totalsRowShown="0">
  <tableColumns count="3">
    <tableColumn id="1" xr3:uid="{00000000-0010-0000-BF00-000001000000}" name="UK region" dataDxfId="94"/>
    <tableColumn id="2" xr3:uid="{00000000-0010-0000-BF00-000002000000}" name="% male GPs" dataDxfId="93"/>
    <tableColumn id="3" xr3:uid="{00000000-0010-0000-BF00-000003000000}" name="% female GPs" dataDxfId="92"/>
  </tableColumns>
  <tableStyleInfo name="non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3787710C-6D34-4BEA-B865-A87AF8F938A3}" name="Table8_1c" displayName="Table8_1c" ref="A19:C23" totalsRowShown="0">
  <autoFilter ref="A19:C23" xr:uid="{E8E1BEC5-117B-43E3-AF3F-D0478506AFD5}">
    <filterColumn colId="0" hiddenButton="1"/>
    <filterColumn colId="1" hiddenButton="1"/>
    <filterColumn colId="2" hiddenButton="1"/>
  </autoFilter>
  <tableColumns count="3">
    <tableColumn id="1" xr3:uid="{93E71847-3F8E-43D1-909D-5786AF0A5B02}" name="UK region" dataDxfId="91"/>
    <tableColumn id="2" xr3:uid="{51A371C2-FB1E-4871-95ED-83AE36702EC6}" name="% male GPs" dataDxfId="90"/>
    <tableColumn id="3" xr3:uid="{FEF2EA52-8B0E-4A72-A0CD-5D49ECC71F5C}" name="% female GPs" dataDxfId="89"/>
  </tableColumns>
  <tableStyleInfo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7F259735-01A5-4CCF-A436-77CA0418F288}" name="Table8_1d" displayName="Table8_1d" ref="A26:C30" totalsRowShown="0">
  <autoFilter ref="A26:C30" xr:uid="{0BD976A0-7E64-40CC-9BD4-0214BC591D8F}">
    <filterColumn colId="0" hiddenButton="1"/>
    <filterColumn colId="1" hiddenButton="1"/>
    <filterColumn colId="2" hiddenButton="1"/>
  </autoFilter>
  <tableColumns count="3">
    <tableColumn id="1" xr3:uid="{ABBE30DE-C86D-430B-BF95-0642BEAAFFEE}" name="UK region" dataDxfId="88"/>
    <tableColumn id="2" xr3:uid="{6095789E-252D-4DDD-8733-6E82B62C9077}" name="% male GPs" dataDxfId="87"/>
    <tableColumn id="3" xr3:uid="{A8676479-1763-4B86-9AB7-6237E587B93E}" name="% female GPs" dataDxfId="86"/>
  </tableColumns>
  <tableStyleInfo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FD000000}" name="table8_1h" displayName="table8_1h" ref="A54:C58" totalsRowShown="0">
  <tableColumns count="3">
    <tableColumn id="1" xr3:uid="{00000000-0010-0000-FD00-000001000000}" name="UK region"/>
    <tableColumn id="2" xr3:uid="{00000000-0010-0000-FD00-000002000000}" name="% male GPs"/>
    <tableColumn id="3" xr3:uid="{00000000-0010-0000-FD00-000003000000}" name="% female GPs"/>
  </tableColumns>
  <tableStyleInfo name="non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32F1C4D7-E154-47EB-9422-63A5B554DF76}" name="Table8_2a" displayName="Table8_2a" ref="A5:D9" totalsRowShown="0" headerRowDxfId="85">
  <autoFilter ref="A5:D9" xr:uid="{F09BEB52-E805-4AC4-A694-F18C63B20C80}">
    <filterColumn colId="0" hiddenButton="1"/>
    <filterColumn colId="1" hiddenButton="1"/>
    <filterColumn colId="2" hiddenButton="1"/>
    <filterColumn colId="3" hiddenButton="1"/>
  </autoFilter>
  <tableColumns count="4">
    <tableColumn id="1" xr3:uid="{B3A92A2F-3B7A-4259-8917-A5C69688B9CA}" name="UK region" dataDxfId="84"/>
    <tableColumn id="2" xr3:uid="{9252E016-7201-4D2A-9FAE-B53653DF2E3A}" name="GPs" dataDxfId="83"/>
    <tableColumn id="3" xr3:uid="{B67DF54C-2C7F-4822-A75E-129C8AF5A3C3}" name="Registered patients" dataDxfId="82"/>
    <tableColumn id="4" xr3:uid="{DFC5A0A8-D8D2-46C4-B51E-05E80163DB78}" name="GPs per 100,000" dataDxfId="81"/>
  </tableColumns>
  <tableStyleInfo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5000000}" name="table8_2g" displayName="table8_2g" ref="A47:F51" totalsRowShown="0">
  <tableColumns count="6">
    <tableColumn id="1" xr3:uid="{00000000-0010-0000-E500-000001000000}" name="UK region"/>
    <tableColumn id="2" xr3:uid="{00000000-0010-0000-E500-000002000000}" name="GPs"/>
    <tableColumn id="3" xr3:uid="{00000000-0010-0000-E500-000003000000}" name="Registered patients"/>
    <tableColumn id="4" xr3:uid="{00000000-0010-0000-E500-000004000000}" name="GPs per 100,000"/>
    <tableColumn id="5" xr3:uid="{00000000-0010-0000-E500-000005000000}" name="% Change in number of GPs per 100,000 registered patients from previous year"/>
    <tableColumn id="6" xr3:uid="{00000000-0010-0000-E500-000006000000}" name="% Change in number of GPs per 100,000 registered patients from 2016/17"/>
  </tableColumns>
  <tableStyleInfo name="non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AAA3D366-420B-49B1-940D-100C460D6A53}" name="Table8_2b" displayName="Table8_2b" ref="A12:F16" totalsRowShown="0" headerRowDxfId="80">
  <autoFilter ref="A12:F16" xr:uid="{C99367EF-E228-4DBA-A8AD-5F1F4AA2B13E}">
    <filterColumn colId="0" hiddenButton="1"/>
    <filterColumn colId="1" hiddenButton="1"/>
    <filterColumn colId="2" hiddenButton="1"/>
    <filterColumn colId="3" hiddenButton="1"/>
    <filterColumn colId="4" hiddenButton="1"/>
    <filterColumn colId="5" hiddenButton="1"/>
  </autoFilter>
  <tableColumns count="6">
    <tableColumn id="1" xr3:uid="{F48B9B1D-BA4B-40D7-BDA3-0699F7BD24FB}" name="UK region" dataDxfId="79"/>
    <tableColumn id="2" xr3:uid="{EE488EDB-E302-40B3-861F-E5C7CC092379}" name="GPs" dataDxfId="78"/>
    <tableColumn id="3" xr3:uid="{249E91CC-4380-4A9F-8127-702C4A1312D2}" name="Registered patients" dataDxfId="77"/>
    <tableColumn id="4" xr3:uid="{74437FD5-0CA6-4299-A225-D53903E091D1}" name="GPs per 100,000" dataDxfId="76"/>
    <tableColumn id="5" xr3:uid="{0ADF1BDB-DCAA-4283-BF4E-977766A5A865}" name="% Change in number of GPs per 100,000 registered patients from previous year" dataDxfId="75"/>
    <tableColumn id="6" xr3:uid="{E953B6D5-6D43-45B4-B4B5-E4F0559E9ADD}" name="% Change in number of GPs per 100,000 registered patients from 2016/17" dataDxfId="74"/>
  </tableColumns>
  <tableStyleInfo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23DA3FA0-8C53-4C28-AB3E-DE2EDB37A525}" name="Table8_2c" displayName="Table8_2c" ref="A19:F23" totalsRowShown="0" headerRowDxfId="73">
  <autoFilter ref="A19:F23" xr:uid="{01B6011D-EBD7-4640-BFE6-BB8A20519E28}">
    <filterColumn colId="0" hiddenButton="1"/>
    <filterColumn colId="1" hiddenButton="1"/>
    <filterColumn colId="2" hiddenButton="1"/>
    <filterColumn colId="3" hiddenButton="1"/>
    <filterColumn colId="4" hiddenButton="1"/>
    <filterColumn colId="5" hiddenButton="1"/>
  </autoFilter>
  <tableColumns count="6">
    <tableColumn id="1" xr3:uid="{30641676-81ED-46B6-BAA0-1C9F9309C7DB}" name="UK region" dataDxfId="72"/>
    <tableColumn id="2" xr3:uid="{0131D6D6-D1C9-437C-A3F7-9FD96B76C78E}" name="GPs" dataDxfId="71"/>
    <tableColumn id="3" xr3:uid="{6407DAF8-FCA6-4466-A3A5-6783D757A44F}" name="Registered patients" dataDxfId="70"/>
    <tableColumn id="4" xr3:uid="{B047AD15-A578-4196-9963-D60321FCF908}" name="GPs per 100,000" dataDxfId="69"/>
    <tableColumn id="5" xr3:uid="{D7DE99E6-77BC-41B5-BFED-6BFC59AEFFD8}" name="% Change in number of GPs per 100,000 registered patients from previous year" dataDxfId="68"/>
    <tableColumn id="6" xr3:uid="{F9033593-6B84-4A19-B6E3-49D27CEFF251}" name="% Change in number of GPs per 100,000 registered patients from 2016/17" dataDxfId="67"/>
  </tableColumns>
  <tableStyleInfo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C5000000}" name="table8_2f" displayName="table8_2f" ref="A40:F44" totalsRowShown="0" dataDxfId="66">
  <tableColumns count="6">
    <tableColumn id="1" xr3:uid="{00000000-0010-0000-C500-000001000000}" name="UK region" dataDxfId="65"/>
    <tableColumn id="2" xr3:uid="{00000000-0010-0000-C500-000002000000}" name="GPs" dataDxfId="64"/>
    <tableColumn id="3" xr3:uid="{00000000-0010-0000-C500-000003000000}" name="Registered patients" dataDxfId="63"/>
    <tableColumn id="4" xr3:uid="{00000000-0010-0000-C500-000004000000}" name="GPs per 100,000" dataDxfId="62"/>
    <tableColumn id="5" xr3:uid="{00000000-0010-0000-C500-000005000000}" name="% Change in number of GPs per 100,000 registered patients from previous year" dataDxfId="61"/>
    <tableColumn id="6" xr3:uid="{00000000-0010-0000-C500-000006000000}" name="% Change in number of GPs per 100,000 registered patients from 2016/17" dataDxfId="60"/>
  </tableColumns>
  <tableStyleInfo name="non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01C6DEE-AA32-4488-AE2C-72CD54AFE8EE}" name="Table1_3b" displayName="Table1_3b" ref="A27:AA46" totalsRowShown="0" headerRowDxfId="1559" dataDxfId="1558">
  <autoFilter ref="A27:AA46" xr:uid="{A6778994-C374-48E9-A05B-34FFA63749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BA810D1F-17DD-4395-8018-6685BFC2936B}" name="GP Federation" dataDxfId="1557"/>
    <tableColumn id="2" xr3:uid="{3D4AF0B1-F70A-46DF-9D67-DD620BF113B9}" name="Male 0 to 4" dataDxfId="1556"/>
    <tableColumn id="3" xr3:uid="{1948B56E-2442-4A79-9A8B-CAEDB56AF9F7}" name="Male 5 to 15" dataDxfId="1555"/>
    <tableColumn id="4" xr3:uid="{2F2ED1AB-2B5B-4645-B981-7398975A1CE3}" name="Male 16 to 44" dataDxfId="1554"/>
    <tableColumn id="5" xr3:uid="{0F8F69D5-BC25-408B-BAAF-C99A8F8FA305}" name="Male 45 to 64" dataDxfId="1553"/>
    <tableColumn id="6" xr3:uid="{DCAE0076-96AB-4CA7-B4DF-FC0688436F8B}" name="Male 65 to 74" dataDxfId="1552"/>
    <tableColumn id="7" xr3:uid="{9E6BDA65-4BBF-4F27-BA6C-2DD057EFD6C5}" name="Male 75 to 84" dataDxfId="1551"/>
    <tableColumn id="8" xr3:uid="{87976240-B4A2-4CB9-B150-023E3B28D589}" name="Male 85+" dataDxfId="1550"/>
    <tableColumn id="9" xr3:uid="{2050CA92-7749-4DF7-A0ED-D0725255BFFC}" name="Male total" dataDxfId="1549"/>
    <tableColumn id="10" xr3:uid="{03D3677A-9D73-499A-9AD7-47CCEEB5FE12}" name="Female 0 to 4" dataDxfId="1548"/>
    <tableColumn id="11" xr3:uid="{FD7AE56E-2EAA-49AA-9ED6-364616CDEAFD}" name="Female 5 to 15" dataDxfId="1547"/>
    <tableColumn id="12" xr3:uid="{67CEE8D3-3BBF-45A0-B254-EF52CAB65E92}" name="Female 16 to 44" dataDxfId="1546"/>
    <tableColumn id="13" xr3:uid="{453EFCC2-0491-40E9-94A2-31CC8EE1B951}" name="Female 45 to 64" dataDxfId="1545"/>
    <tableColumn id="14" xr3:uid="{AD3B9D70-0EF7-4067-AC69-C4D94790B7F9}" name="Female 65 to 74" dataDxfId="1544"/>
    <tableColumn id="15" xr3:uid="{0A9FD8FE-58B2-4D5E-AF18-B70543AE9D00}" name="Female 75 to 84" dataDxfId="1543"/>
    <tableColumn id="16" xr3:uid="{BA9FC9DE-0C29-4AE0-BA28-0F15E4573198}" name="Female 85+" dataDxfId="1542"/>
    <tableColumn id="17" xr3:uid="{4288CBC6-9720-4568-AB57-7308359F342F}" name="Female total" dataDxfId="1541"/>
    <tableColumn id="18" xr3:uid="{52E060FA-F90B-4B8F-B84D-83F8C36EAA35}" name="All persons 0 to 4" dataDxfId="1540"/>
    <tableColumn id="19" xr3:uid="{49807140-3B4E-451A-821C-31B93AD465EF}" name="All persons 5 to 15" dataDxfId="1539"/>
    <tableColumn id="20" xr3:uid="{BB538308-56C5-4DA1-8ACE-717F69A4C39E}" name="All persons 16 to 44" dataDxfId="1538"/>
    <tableColumn id="21" xr3:uid="{C315B78A-CC43-4B64-9517-639CCB355369}" name="All persons 45 to 64" dataDxfId="1537"/>
    <tableColumn id="22" xr3:uid="{BCBBB71D-D113-4E53-8DB3-F2E478A7102F}" name="All persons 65 to 74" dataDxfId="1536"/>
    <tableColumn id="23" xr3:uid="{217DE4B4-7127-4695-997B-333DCF5CA1E8}" name="All persons 75 to 84" dataDxfId="1535"/>
    <tableColumn id="24" xr3:uid="{F776DE5E-EB58-4960-843B-25B117B89031}" name="All persons 85+" dataDxfId="1534"/>
    <tableColumn id="25" xr3:uid="{DC9F2D57-399B-40B5-85A1-A02D71EC6778}" name="All persons total" dataDxfId="1533"/>
    <tableColumn id="26" xr3:uid="{592394AE-4015-4A39-BBB9-9EEC26D6005E}" name="% Change in registered patients from previous year" dataDxfId="1532"/>
    <tableColumn id="27" xr3:uid="{F467F8F1-D8E5-4302-9DC7-DBA62A2D5161}" name="% Change in registered patients from 2016" dataDxfId="1531"/>
  </tableColumns>
  <tableStyleInfo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781F8FBB-CB30-4A85-AF1A-279BF9031A4E}" name="Table8_2d" displayName="Table8_2d" ref="A26:F30" totalsRowShown="0" headerRowDxfId="59">
  <autoFilter ref="A26:F30" xr:uid="{8B82AFCF-F353-4137-9D1D-665F7C7A4BB0}">
    <filterColumn colId="0" hiddenButton="1"/>
    <filterColumn colId="1" hiddenButton="1"/>
    <filterColumn colId="2" hiddenButton="1"/>
    <filterColumn colId="3" hiddenButton="1"/>
    <filterColumn colId="4" hiddenButton="1"/>
    <filterColumn colId="5" hiddenButton="1"/>
  </autoFilter>
  <tableColumns count="6">
    <tableColumn id="1" xr3:uid="{EACFC4E6-939F-4335-A74C-B5490C3F797C}" name="UK region" dataDxfId="58"/>
    <tableColumn id="2" xr3:uid="{85D9303D-01CD-4354-A581-814790F65540}" name="GPs" dataDxfId="57"/>
    <tableColumn id="3" xr3:uid="{12DBE6AE-D22E-499C-B115-9F08ED9C67F2}" name="Registered patients" dataDxfId="56"/>
    <tableColumn id="4" xr3:uid="{751CE4AA-0181-44DD-9761-56F0A7B72CE7}" name="GPs per 100,000" dataDxfId="55"/>
    <tableColumn id="5" xr3:uid="{B4EB4361-A2BE-4701-81C8-DFF52E5BF2F0}" name="% Change in number of GPs per 100,000 registered patients from previous year" dataDxfId="54"/>
    <tableColumn id="6" xr3:uid="{4752C4D8-9B0A-429F-8123-5F71DC46E393}" name="% Change in number of GPs per 100,000 registered patients from 2016/17" dataDxfId="53"/>
  </tableColumns>
  <tableStyleInfo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72697600-4E34-4851-BA4F-4636074E04D1}" name="Table8_2e" displayName="Table8_2e" ref="A33:F37" totalsRowShown="0" headerRowDxfId="52">
  <autoFilter ref="A33:F37" xr:uid="{8B210AEB-21E5-4D06-845E-C98420037339}">
    <filterColumn colId="0" hiddenButton="1"/>
    <filterColumn colId="1" hiddenButton="1"/>
    <filterColumn colId="2" hiddenButton="1"/>
    <filterColumn colId="3" hiddenButton="1"/>
    <filterColumn colId="4" hiddenButton="1"/>
    <filterColumn colId="5" hiddenButton="1"/>
  </autoFilter>
  <tableColumns count="6">
    <tableColumn id="1" xr3:uid="{DE0D9989-63A0-4076-BE20-E1B597C0AB9D}" name="UK region" dataDxfId="51"/>
    <tableColumn id="2" xr3:uid="{7375C52C-7303-468D-BAE0-DC197A010CDC}" name="GPs" dataDxfId="50"/>
    <tableColumn id="3" xr3:uid="{85CDCDC0-78DD-486D-B953-D9CFDFF6F0A6}" name="Registered patients" dataDxfId="49"/>
    <tableColumn id="4" xr3:uid="{FF40260B-772B-4EF9-8B33-DE6187B9762D}" name="GPs per 100,000" dataDxfId="48"/>
    <tableColumn id="5" xr3:uid="{0E9E9C53-2DBE-452D-97E0-3956870D3D0E}" name="% Change in number of GPs per 100,000 registered patients from previous year" dataDxfId="47"/>
    <tableColumn id="6" xr3:uid="{397953E2-E1D1-4294-B601-810F101E2C45}" name="% Change in number of GPs per 100,000 registered patients from 2016/17" dataDxfId="46"/>
  </tableColumns>
  <tableStyleInfo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05010000}" name="table8_2h" displayName="table8_2h" ref="A54:F58" totalsRowShown="0">
  <tableColumns count="6">
    <tableColumn id="1" xr3:uid="{00000000-0010-0000-0501-000001000000}" name="UK region"/>
    <tableColumn id="2" xr3:uid="{00000000-0010-0000-0501-000002000000}" name="GPs"/>
    <tableColumn id="3" xr3:uid="{00000000-0010-0000-0501-000003000000}" name="Registered patients"/>
    <tableColumn id="4" xr3:uid="{00000000-0010-0000-0501-000004000000}" name="GPs per 100,000"/>
    <tableColumn id="5" xr3:uid="{00000000-0010-0000-0501-000005000000}" name="% Change in number of GPs per 100,000 registered patients from previous year"/>
    <tableColumn id="6" xr3:uid="{00000000-0010-0000-0501-000006000000}" name="% Change in number of GPs per 100,000 registered patients from 2016/17"/>
  </tableColumns>
  <tableStyleInfo name="non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5AF8EB61-5EC1-4AD4-BD55-2359E3E15D7B}" name="Table8_3e" displayName="Table8_3e" ref="A33:F37" totalsRowShown="0" headerRowDxfId="45" dataDxfId="44">
  <autoFilter ref="A33:F37" xr:uid="{DDEFFB45-BB57-4423-89FD-A6B47AAE192C}">
    <filterColumn colId="0" hiddenButton="1"/>
    <filterColumn colId="1" hiddenButton="1"/>
    <filterColumn colId="2" hiddenButton="1"/>
    <filterColumn colId="3" hiddenButton="1"/>
    <filterColumn colId="4" hiddenButton="1"/>
    <filterColumn colId="5" hiddenButton="1"/>
  </autoFilter>
  <tableColumns count="6">
    <tableColumn id="1" xr3:uid="{F34AD7B7-D47B-4F40-90A7-D6D274C1322E}" name="UK region" dataDxfId="43"/>
    <tableColumn id="2" xr3:uid="{6D504737-F4B5-45DC-B0B0-98EFC44E5460}" name="Practices" dataDxfId="42"/>
    <tableColumn id="3" xr3:uid="{99E2E83B-51C2-4FAD-8634-729255BC9968}" name="Registered patients" dataDxfId="41"/>
    <tableColumn id="4" xr3:uid="{647B5A04-EA40-43A7-BBFB-8972CE428791}" name="Practices per 100,000" dataDxfId="40"/>
    <tableColumn id="5" xr3:uid="{8B85DA65-FAA8-41FB-ABCE-BA661BE47E59}" name="% Change in number of GP practices per 100,000 registered patients from previous year" dataDxfId="39"/>
    <tableColumn id="6" xr3:uid="{DA9A803E-74D8-48FD-B9E4-04F9E603F633}" name="% Change in number of GP practices per 100,000 registered patients from 2016/17" dataDxfId="38"/>
  </tableColumns>
  <tableStyleInfo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C000000}" name="table8_3g" displayName="table8_3g" ref="A47:F51" totalsRowShown="0">
  <tableColumns count="6">
    <tableColumn id="1" xr3:uid="{00000000-0010-0000-EC00-000001000000}" name="UK region"/>
    <tableColumn id="2" xr3:uid="{00000000-0010-0000-EC00-000002000000}" name="Practices"/>
    <tableColumn id="3" xr3:uid="{00000000-0010-0000-EC00-000003000000}" name="Registered patients"/>
    <tableColumn id="4" xr3:uid="{00000000-0010-0000-EC00-000004000000}" name="Practices per 100,000"/>
    <tableColumn id="5" xr3:uid="{00000000-0010-0000-EC00-000005000000}" name="% Change in number of GP practices per 100,000 registered patients from previous year"/>
    <tableColumn id="6" xr3:uid="{00000000-0010-0000-EC00-000006000000}" name="% Change in number of GP practices per 100,000 registered patients from 2016/17"/>
  </tableColumns>
  <tableStyleInfo name="non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546C136D-6AA6-4DF2-8461-57A495ED2FB3}" name="Table8_3d" displayName="Table8_3d" ref="A26:F30" totalsRowShown="0" headerRowDxfId="37">
  <autoFilter ref="A26:F30" xr:uid="{9A59C418-4E64-42EE-BDF3-9F0E7A04A089}">
    <filterColumn colId="0" hiddenButton="1"/>
    <filterColumn colId="1" hiddenButton="1"/>
    <filterColumn colId="2" hiddenButton="1"/>
    <filterColumn colId="3" hiddenButton="1"/>
    <filterColumn colId="4" hiddenButton="1"/>
    <filterColumn colId="5" hiddenButton="1"/>
  </autoFilter>
  <tableColumns count="6">
    <tableColumn id="1" xr3:uid="{7DC094B1-65C2-4C79-9600-7BDA7D16B943}" name="UK region" dataDxfId="36"/>
    <tableColumn id="2" xr3:uid="{86743AD9-8B9D-4F0D-A7CD-A84C7550C8B1}" name="Practices" dataDxfId="35"/>
    <tableColumn id="3" xr3:uid="{B687ED11-7AEB-4F57-846B-2B1B7DA872B8}" name="Registered Patients" dataDxfId="34"/>
    <tableColumn id="4" xr3:uid="{440D3CE9-597B-49BD-A26C-5C0F768A7B9C}" name="Practices per 100,000" dataDxfId="33"/>
    <tableColumn id="5" xr3:uid="{1287CC9C-F8A1-4053-8B94-DFE630EF7340}" name="% Change in number of GP practices per 100,000 registered patients from previous year" dataDxfId="32"/>
    <tableColumn id="6" xr3:uid="{3D3EB99F-DD34-4B88-A237-64D6B28DE1AE}" name="% Change in number of GP practices per 100,000 registered patients from 2016/17" dataDxfId="31"/>
  </tableColumns>
  <tableStyleInfo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B545CE4D-FAEF-4800-9345-F1B782A1B42D}" name="Table8_3a" displayName="Table8_3a" ref="A5:D9" totalsRowShown="0" dataDxfId="30">
  <autoFilter ref="A5:D9" xr:uid="{FD4D4647-1BBA-4BC5-ADC8-F6266221918F}">
    <filterColumn colId="0" hiddenButton="1"/>
    <filterColumn colId="1" hiddenButton="1"/>
    <filterColumn colId="2" hiddenButton="1"/>
    <filterColumn colId="3" hiddenButton="1"/>
  </autoFilter>
  <tableColumns count="4">
    <tableColumn id="1" xr3:uid="{90B6E5C5-4A33-4691-B119-A9EFB8958411}" name="UK region" dataDxfId="29"/>
    <tableColumn id="2" xr3:uid="{13ED89D4-8F6C-4822-A609-ABBA8CF6915A}" name="Practices" dataDxfId="28"/>
    <tableColumn id="3" xr3:uid="{878255C8-34B2-4F3B-A764-E1BDA2E2A2FA}" name="Registered patients" dataDxfId="27"/>
    <tableColumn id="4" xr3:uid="{F7E51746-7C5E-49FA-AE59-57B2D57A3081}" name="Practices per 100,000" dataDxfId="26"/>
  </tableColumns>
  <tableStyleInfo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65F43585-CAA4-4A01-BF71-EEA63BAA666E}" name="Table8_3b" displayName="Table8_3b" ref="A12:F16" totalsRowShown="0" headerRowDxfId="25">
  <autoFilter ref="A12:F16" xr:uid="{59EA6EFB-E11A-4FC9-A06D-EA6AF6C4916F}">
    <filterColumn colId="0" hiddenButton="1"/>
    <filterColumn colId="1" hiddenButton="1"/>
    <filterColumn colId="2" hiddenButton="1"/>
    <filterColumn colId="3" hiddenButton="1"/>
    <filterColumn colId="4" hiddenButton="1"/>
    <filterColumn colId="5" hiddenButton="1"/>
  </autoFilter>
  <tableColumns count="6">
    <tableColumn id="1" xr3:uid="{533CA83E-4593-4566-9561-6B669CF3557A}" name="UK region" dataDxfId="24"/>
    <tableColumn id="2" xr3:uid="{9A28E640-6979-443B-B33B-C7AE10F8D047}" name="Practices" dataDxfId="23"/>
    <tableColumn id="3" xr3:uid="{22BEEEB4-6B11-4336-9AD3-05804FB2D051}" name="Registered patients" dataDxfId="22"/>
    <tableColumn id="4" xr3:uid="{AF6A67DA-17BC-4C87-8A2C-A5431E1314BA}" name="Practices per 100,000" dataDxfId="21"/>
    <tableColumn id="5" xr3:uid="{80A01ADF-5174-4AAB-998C-370FB773F3F0}" name="% Change in number of GP practices per 100,000 registered patients from previous year" dataDxfId="20"/>
    <tableColumn id="6" xr3:uid="{DB05A6FD-0CB8-4D79-B57E-994224673958}" name="% Change in number of GP practices per 100,000 registered patients from 2016/17" dataDxfId="19"/>
  </tableColumns>
  <tableStyleInfo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CB000000}" name="table8_3f" displayName="table8_3f" ref="A40:F44" totalsRowShown="0" dataDxfId="18">
  <tableColumns count="6">
    <tableColumn id="1" xr3:uid="{00000000-0010-0000-CB00-000001000000}" name="UK region" dataDxfId="17"/>
    <tableColumn id="2" xr3:uid="{00000000-0010-0000-CB00-000002000000}" name="Practices" dataDxfId="16"/>
    <tableColumn id="3" xr3:uid="{00000000-0010-0000-CB00-000003000000}" name="Registered patients" dataDxfId="15"/>
    <tableColumn id="4" xr3:uid="{00000000-0010-0000-CB00-000004000000}" name="Practices per 100,000" dataDxfId="14"/>
    <tableColumn id="5" xr3:uid="{00000000-0010-0000-CB00-000005000000}" name="% Change in number of GP practices per 100,000 registered patients from previous year" dataDxfId="13"/>
    <tableColumn id="6" xr3:uid="{00000000-0010-0000-CB00-000006000000}" name="% Change in number of GP practices per 100,000 registered patients from 2016/17" dataDxfId="12"/>
  </tableColumns>
  <tableStyleInfo name="non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E4CF1DB7-AF91-4A13-B110-B878E867B148}" name="Table8_3c" displayName="Table8_3c" ref="A19:F23" totalsRowShown="0" headerRowDxfId="11">
  <autoFilter ref="A19:F23" xr:uid="{FC2F778A-F479-473C-8D16-2D5AE89F6655}">
    <filterColumn colId="0" hiddenButton="1"/>
    <filterColumn colId="1" hiddenButton="1"/>
    <filterColumn colId="2" hiddenButton="1"/>
    <filterColumn colId="3" hiddenButton="1"/>
    <filterColumn colId="4" hiddenButton="1"/>
    <filterColumn colId="5" hiddenButton="1"/>
  </autoFilter>
  <tableColumns count="6">
    <tableColumn id="1" xr3:uid="{C5A760F8-405B-4E6F-B500-39C67CB0711F}" name="UK region" dataDxfId="10"/>
    <tableColumn id="2" xr3:uid="{CD51109B-62A5-4F1B-BDAA-E4E5F40BC62D}" name="Practices" dataDxfId="9"/>
    <tableColumn id="3" xr3:uid="{FA3F4314-3869-4FB0-8ABB-052931515B36}" name="Registered patients" dataDxfId="8"/>
    <tableColumn id="4" xr3:uid="{ECC12F44-EDCD-4BE0-9ABC-3B2A87D6A14E}" name="Practices per 100,000" dataDxfId="7"/>
    <tableColumn id="5" xr3:uid="{FF1D6A73-EF8B-498F-865A-D1F53F61D065}" name="% Change in number of GP practices per 100,000 registered patients from previous year" dataDxfId="6"/>
    <tableColumn id="6" xr3:uid="{87EBA588-8E6A-4980-A37B-67C5C9F09190}" name="% Change in number of GP practices per 100,000 registered patients from 2016/17" dataDxfId="5"/>
  </tableColumns>
  <tableStyleInfo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8A498-6525-4119-B587-2FF91BAA665E}" name="Table1_3e" displayName="Table1_3e" ref="A91:AA109" totalsRowShown="0" headerRowDxfId="1530" dataDxfId="1529">
  <autoFilter ref="A91:AA109" xr:uid="{A2679BA9-8C52-4ECD-9649-64BC299EBE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84F67B75-B72C-4A52-9EBF-1D43EF01BCD3}" name="GP Federation" dataDxfId="1528"/>
    <tableColumn id="2" xr3:uid="{40EF9E44-02A3-44D0-ADB1-128EA5C9B296}" name="Male 0 to 4" dataDxfId="1527"/>
    <tableColumn id="3" xr3:uid="{288C720E-7EEB-4F21-B628-B10AFD916009}" name="Male 5 to 15" dataDxfId="1526"/>
    <tableColumn id="4" xr3:uid="{5336BFE3-50B8-47B2-9B1A-1AD9CC7E7205}" name="Male 16 to 44" dataDxfId="1525"/>
    <tableColumn id="5" xr3:uid="{36D316D8-A699-4D8E-823F-7D4C471E7949}" name="Male 45 to 64" dataDxfId="1524"/>
    <tableColumn id="6" xr3:uid="{270A79BB-1666-4B9C-A248-55DFE9091CE0}" name="Male 65 to 74" dataDxfId="1523"/>
    <tableColumn id="7" xr3:uid="{7D27390F-7F85-4470-AD0B-DC9F89B3DE95}" name="Male 75 to 84" dataDxfId="1522"/>
    <tableColumn id="8" xr3:uid="{6DE64C62-90A3-4099-95EE-23F382D908D7}" name="Male 85+" dataDxfId="1521"/>
    <tableColumn id="9" xr3:uid="{B31CF06F-3541-447E-989D-BF9442187324}" name="Male total" dataDxfId="1520"/>
    <tableColumn id="10" xr3:uid="{6FA99C90-7E48-4EAB-9C96-5E0B9D80FFA1}" name="Female 0 to 4" dataDxfId="1519"/>
    <tableColumn id="11" xr3:uid="{7C57A75A-63BC-46F9-BF27-1C7DF9007B49}" name="Female 5 to 15" dataDxfId="1518"/>
    <tableColumn id="12" xr3:uid="{E4DF21C6-B565-4E29-8F68-C52B97207BB1}" name="Female 16 to 44" dataDxfId="1517"/>
    <tableColumn id="13" xr3:uid="{1FD305E5-EFDD-4E94-B700-7573754BD1D1}" name="Female 45 to 64" dataDxfId="1516"/>
    <tableColumn id="14" xr3:uid="{DAFD63DA-7511-4DAD-B358-A4B7D0C29918}" name="Female 65 to 74" dataDxfId="1515"/>
    <tableColumn id="15" xr3:uid="{A0D62557-F4E2-4F5A-8F81-B1B066FAC060}" name="Female 75 to 84" dataDxfId="1514"/>
    <tableColumn id="16" xr3:uid="{37B81187-668B-401F-9197-D3D943ED9594}" name="Female 85+" dataDxfId="1513"/>
    <tableColumn id="17" xr3:uid="{0D954375-5280-4CD8-8C6F-D8E391F35460}" name="Female total" dataDxfId="1512"/>
    <tableColumn id="18" xr3:uid="{372AFD8C-D7D8-45C1-8EA3-96462ED1537F}" name="All persons 0 to 4" dataDxfId="1511"/>
    <tableColumn id="19" xr3:uid="{1408E98F-48AB-45B5-9ED9-60B7A106F052}" name="All persons 5 to 15" dataDxfId="1510"/>
    <tableColumn id="20" xr3:uid="{4C9D71DE-B55B-4ECD-9615-35457DE94FE8}" name="All persons 16 to 44" dataDxfId="1509"/>
    <tableColumn id="21" xr3:uid="{19970C35-9A6C-480C-BF3B-09685F882DBD}" name="All persons 45 to 64" dataDxfId="1508"/>
    <tableColumn id="22" xr3:uid="{8EBDF285-8068-4A05-966E-3E473AD73649}" name="All persons 65 to 74" dataDxfId="1507"/>
    <tableColumn id="23" xr3:uid="{421E3361-0A04-48BD-BEAB-D22B282378E2}" name="All persons 75 to 84" dataDxfId="1506"/>
    <tableColumn id="24" xr3:uid="{7A94D19A-E454-407C-A8A4-E1F0D34EFB3F}" name="All persons 85+" dataDxfId="1505"/>
    <tableColumn id="25" xr3:uid="{BB5836AF-86D1-459D-9C4A-D95DA2A11382}" name="All persons total" dataDxfId="1504"/>
    <tableColumn id="26" xr3:uid="{1BACE68E-5808-46C9-BB6F-7E2846504D1E}" name="% Change in registered patients from previous year" dataDxfId="1503"/>
    <tableColumn id="27" xr3:uid="{B3CE9A11-E2F0-4259-927C-C6722AD7076A}" name="% Change in registered patients from 2016" dataDxfId="1502"/>
  </tableColumns>
  <tableStyleInfo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0D010000}" name="table8_3h" displayName="table8_3h" ref="A54:F58" totalsRowShown="0">
  <tableColumns count="6">
    <tableColumn id="1" xr3:uid="{00000000-0010-0000-0D01-000001000000}" name="UK region"/>
    <tableColumn id="2" xr3:uid="{00000000-0010-0000-0D01-000002000000}" name="Practices"/>
    <tableColumn id="3" xr3:uid="{00000000-0010-0000-0D01-000003000000}" name="Registered patients"/>
    <tableColumn id="4" xr3:uid="{00000000-0010-0000-0D01-000004000000}" name="Practices per 100,000"/>
    <tableColumn id="5" xr3:uid="{00000000-0010-0000-0D01-000005000000}" name="% Change in number of GP practices per 100,000 registered patients from previous year"/>
    <tableColumn id="6" xr3:uid="{00000000-0010-0000-0D01-000006000000}" name="% Change in number of GP practices per 100,000 registered patients from 2016/17"/>
  </tableColumns>
  <tableStyleInfo name="non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46AA0112-4FD1-4379-A66A-92AFF132DFF2}" name="Notes" displayName="Notes" ref="A1:B40" totalsRowShown="0" headerRowDxfId="4" dataDxfId="3">
  <autoFilter ref="A1:B40" xr:uid="{46AA0112-4FD1-4379-A66A-92AFF132DFF2}">
    <filterColumn colId="0" hiddenButton="1"/>
    <filterColumn colId="1" hiddenButton="1"/>
  </autoFilter>
  <tableColumns count="2">
    <tableColumn id="1" xr3:uid="{656C6AEF-93D4-4B43-BDB9-2A1290187314}" name="Note" dataDxfId="2"/>
    <tableColumn id="2" xr3:uid="{E53CCDBF-0C81-4273-A13E-D1EC2F216EAF}" name="Note text" dataDxfId="1"/>
  </tableColumns>
  <tableStyleInfo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D572187A-2A15-491E-BAAE-A13D524831D4}" name="guidance_notes" displayName="guidance_notes" ref="A1:A33" totalsRowShown="0" headerRowDxfId="0">
  <autoFilter ref="A1:A33" xr:uid="{2FE04211-532B-4D92-95DD-43934AC141D8}">
    <filterColumn colId="0" hiddenButton="1"/>
  </autoFilter>
  <tableColumns count="1">
    <tableColumn id="1" xr3:uid="{5468B401-BB22-44BD-8FE1-F1C3E6BC82B0}" name="User Guidance"/>
  </tableColumns>
  <tableStyleInfo name="TableStyleMedium2"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2EB6258-C161-4AD4-9A88-C927EB92913B}" name="Table1_3f" displayName="Table1_3f" ref="A112:AA130" totalsRowShown="0" headerRowDxfId="1501" dataDxfId="1500">
  <autoFilter ref="A112:AA130" xr:uid="{0F078239-19DF-4E76-871D-EE647473AF7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4EC716C3-92D6-4BC7-98D3-2822E9928E61}" name="GP Federation" dataDxfId="1499"/>
    <tableColumn id="2" xr3:uid="{7431000C-C43D-445F-BD8E-4E1D6963D1F7}" name="Male 0 to 4" dataDxfId="1498"/>
    <tableColumn id="3" xr3:uid="{F60AE305-2025-40C8-877B-4AF8A69FF929}" name="Male 5 to 15" dataDxfId="1497"/>
    <tableColumn id="4" xr3:uid="{D4DC0373-93F3-4DE0-BC9C-8017CC6A3BD9}" name="Male 16 to 44" dataDxfId="1496"/>
    <tableColumn id="5" xr3:uid="{595BE328-0BDA-4F11-A690-67B57637A51A}" name="Male 45 to 64" dataDxfId="1495"/>
    <tableColumn id="6" xr3:uid="{D24D6C12-2297-47A1-84FC-494D98082A14}" name="Male 65 to 74" dataDxfId="1494"/>
    <tableColumn id="7" xr3:uid="{8836FFD0-7B39-46C1-9FAE-E2FB40B26184}" name="Male 75 to 84" dataDxfId="1493"/>
    <tableColumn id="8" xr3:uid="{ECB37A07-56B1-441E-A763-87D558A23489}" name="Male 85+" dataDxfId="1492"/>
    <tableColumn id="9" xr3:uid="{0D59B8E3-BDA0-4792-AB45-69C2D0E6289D}" name="Male total" dataDxfId="1491"/>
    <tableColumn id="10" xr3:uid="{2A79A497-119B-440A-AC9D-4251757F772C}" name="Female 0 to 4" dataDxfId="1490"/>
    <tableColumn id="11" xr3:uid="{413D65FA-F57C-482D-BBB4-8A2F95975872}" name="Female 5 to 15" dataDxfId="1489"/>
    <tableColumn id="12" xr3:uid="{DF2DCBA4-3C74-4204-BF21-A34E9869AAD5}" name="Female 16 to 44" dataDxfId="1488"/>
    <tableColumn id="13" xr3:uid="{5FA5A887-25B4-4755-93C8-955CBB575FA1}" name="Female 45 to 64" dataDxfId="1487"/>
    <tableColumn id="14" xr3:uid="{3BFC733C-4F6F-4C7C-8D03-2FE11919CA32}" name="Female 65 to 74" dataDxfId="1486"/>
    <tableColumn id="15" xr3:uid="{987CA363-1E54-4E3B-83DC-74A04C21CB24}" name="Female 75 to 84" dataDxfId="1485"/>
    <tableColumn id="16" xr3:uid="{FD1416D1-E0FF-4528-9D3E-D8AFAB04B8E7}" name="Female 85+" dataDxfId="1484"/>
    <tableColumn id="17" xr3:uid="{3D3F5243-0BDA-4249-AFF8-3669C6565162}" name="Female total" dataDxfId="1483"/>
    <tableColumn id="18" xr3:uid="{16625169-4DC0-4294-9C31-A9039C139679}" name="All persons 0 to 4" dataDxfId="1482"/>
    <tableColumn id="19" xr3:uid="{A19D2B55-1EA6-4CBF-8E68-2686D471F29F}" name="All persons 5 to 15" dataDxfId="1481"/>
    <tableColumn id="20" xr3:uid="{6E6F3ED7-4AF8-4652-8ED7-7C3AB745CE1A}" name="All persons 16 to 44" dataDxfId="1480"/>
    <tableColumn id="21" xr3:uid="{3F75D295-6A3C-474A-8E2E-08F4F5897DEB}" name="All persons 45 to 64" dataDxfId="1479"/>
    <tableColumn id="22" xr3:uid="{A21F2F1B-2A77-4A4C-86B3-78486E15C778}" name="All persons 65 to 74" dataDxfId="1478"/>
    <tableColumn id="23" xr3:uid="{1F9722BC-5217-401D-9753-0F55637215DF}" name="All persons 75 to 84" dataDxfId="1477"/>
    <tableColumn id="24" xr3:uid="{6539C93B-1476-4334-9772-3C37F574B0CC}" name="All persons 85+" dataDxfId="1476"/>
    <tableColumn id="25" xr3:uid="{C9ACB255-1354-40D8-B833-EE368A639908}" name="All persons total" dataDxfId="1475"/>
    <tableColumn id="26" xr3:uid="{197D034D-F67D-4637-9103-40C50C59D46D}" name="% Change in registered patients from previous year" dataDxfId="1474"/>
    <tableColumn id="27" xr3:uid="{877CB662-087A-491A-B6A1-883C9C2AF691}" name="% Change in registered patients from 2016" dataDxfId="1473"/>
  </tableColumns>
  <tableStyleInfo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3966AE3-8411-46F7-98AD-63B305ABB740}" name="Table1_3c" displayName="Table1_3c" ref="A49:AA67" totalsRowShown="0" headerRowDxfId="1472" dataDxfId="1471">
  <autoFilter ref="A49:AA67" xr:uid="{692AB8B0-AFE3-4A72-9B3D-5B0BF8E2C1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1D60D6EB-08CA-49B5-9CAE-9B07BC7A8A56}" name="GP Federation" dataDxfId="1470"/>
    <tableColumn id="2" xr3:uid="{888990B5-66AD-45C5-BD9A-E9FF8476786E}" name="Male 0 to 4" dataDxfId="1469"/>
    <tableColumn id="3" xr3:uid="{93596671-D88A-4CB6-825D-8FEF87473D95}" name="Male 5 to 15" dataDxfId="1468"/>
    <tableColumn id="4" xr3:uid="{53DE65EB-92E7-4757-BAB1-A3942A43F664}" name="Male 16 to 44" dataDxfId="1467"/>
    <tableColumn id="5" xr3:uid="{84C26704-2FDB-4467-AD46-612308E2692E}" name="Male 45 to 64" dataDxfId="1466"/>
    <tableColumn id="6" xr3:uid="{AE4C1EF3-FF61-4F06-8F05-AB87C6CAFD53}" name="Male 65 to 74" dataDxfId="1465"/>
    <tableColumn id="7" xr3:uid="{11A5B97F-2588-4CC7-A909-4F4CC8343A66}" name="Male 75 to 84" dataDxfId="1464"/>
    <tableColumn id="8" xr3:uid="{8DD3E378-AB0A-4B92-8668-5BEE9F114037}" name="Male 85+" dataDxfId="1463"/>
    <tableColumn id="9" xr3:uid="{855A5A25-FE03-4789-9B07-FA30A4F6E0FB}" name="Male total" dataDxfId="1462"/>
    <tableColumn id="10" xr3:uid="{0127D400-2FDD-4BE7-A18E-FA6AD3B3ABAE}" name="Female 0 to 4" dataDxfId="1461"/>
    <tableColumn id="11" xr3:uid="{1363F675-87BD-4734-B84C-381CDE14B510}" name="Female 5 to 15" dataDxfId="1460"/>
    <tableColumn id="12" xr3:uid="{37490DDE-EC58-4DFC-8BF2-034A61F6BA42}" name="Female 16 to 44" dataDxfId="1459"/>
    <tableColumn id="13" xr3:uid="{4ADAA3F5-0CDF-4756-9F9C-0CBAABB73CF9}" name="Female 45 to 64" dataDxfId="1458"/>
    <tableColumn id="14" xr3:uid="{305713B5-B59D-4598-AA78-354C9D88A63B}" name="Female 65 to 74" dataDxfId="1457"/>
    <tableColumn id="15" xr3:uid="{41CB42DF-94DD-474F-8ED8-6218F435F4E1}" name="Female 75 to 84" dataDxfId="1456"/>
    <tableColumn id="16" xr3:uid="{EA14AAA7-8DBA-4E38-9992-15E8A76A4F99}" name="Female 85+" dataDxfId="1455"/>
    <tableColumn id="17" xr3:uid="{749D9EB6-4823-4877-9473-E014F9BEE0CB}" name="Female total" dataDxfId="1454"/>
    <tableColumn id="18" xr3:uid="{D1A29DF1-5228-48C7-8754-AB9F419C31B7}" name="All persons 0 to 4" dataDxfId="1453"/>
    <tableColumn id="19" xr3:uid="{83C5DBF1-5009-4C05-BEC1-6669CD115772}" name="All persons 5 to 15" dataDxfId="1452"/>
    <tableColumn id="20" xr3:uid="{C5A90058-BB86-4783-AB54-57DCFB394284}" name="All persons 16 to 44" dataDxfId="1451"/>
    <tableColumn id="21" xr3:uid="{9079B507-B612-458B-AC13-3111884CE307}" name="All persons 45 to 64" dataDxfId="1450"/>
    <tableColumn id="22" xr3:uid="{EA989942-8F8C-4711-A5AA-0D016A2AEAE9}" name="All persons 65 to 74" dataDxfId="1449"/>
    <tableColumn id="23" xr3:uid="{7F2AF2AB-8E3E-4390-8285-2C55B81A4FDD}" name="All persons 75 to 84" dataDxfId="1448"/>
    <tableColumn id="24" xr3:uid="{EB715AE4-8A9A-43FC-ABED-77EFD74A0433}" name="All persons 85+" dataDxfId="1447"/>
    <tableColumn id="25" xr3:uid="{0557263F-D862-4E06-A729-D5A559906EC4}" name="All persons total" dataDxfId="1446"/>
    <tableColumn id="26" xr3:uid="{5E45171E-7B81-4F6A-923A-CA5F1F7FC52D}" name="% Change in registered patients from previous year" dataDxfId="1445"/>
    <tableColumn id="27" xr3:uid="{0C05F460-02E9-4F8D-B072-2ADE057980A3}" name="% Change in registered patients from 2016" dataDxfId="1444"/>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794FAE-40BC-434C-AED4-FDAF02E3AC77}" name="Table1_1c" displayName="Table1_1c" ref="A23:AA29" totalsRowShown="0" headerRowDxfId="2017" tableBorderDxfId="2016">
  <autoFilter ref="A23:AA29" xr:uid="{743A78DB-9382-4B40-A506-B335FD3CF69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756E8384-C8E2-4A40-BCC3-BB053D71B937}" name="LCG" dataDxfId="2015"/>
    <tableColumn id="2" xr3:uid="{72BCCCD2-15DD-42A9-A923-F192D66C0CAE}" name="Male 0 to 4" dataDxfId="2014"/>
    <tableColumn id="3" xr3:uid="{8C05C5D0-CC27-408B-9B00-5497CCB77391}" name="Male 5 to 15" dataDxfId="2013"/>
    <tableColumn id="4" xr3:uid="{6E79DE72-14A3-41CB-A5C1-5A59A49C7596}" name="Male 16 to 44" dataDxfId="2012"/>
    <tableColumn id="5" xr3:uid="{16CA3FAD-1E58-453E-822F-CA88054EB8CF}" name="Male 45 to 64" dataDxfId="2011"/>
    <tableColumn id="6" xr3:uid="{838AB4D0-3371-4720-9590-0E2D9B08A6BA}" name="Male 65 to 74" dataDxfId="2010"/>
    <tableColumn id="7" xr3:uid="{7C94DB39-65BE-41C2-9DF0-232DF9A701BD}" name="Male 75 to 84" dataDxfId="2009"/>
    <tableColumn id="8" xr3:uid="{AD153820-929C-47CE-BF50-3B5D2346D881}" name="Male 85+" dataDxfId="2008"/>
    <tableColumn id="9" xr3:uid="{12D03774-725D-4C47-A900-F1CAA6BF453D}" name="Male total" dataDxfId="2007"/>
    <tableColumn id="10" xr3:uid="{58D86B48-F64D-4E09-8A59-F303453BE767}" name="Female 0 to 4" dataDxfId="2006"/>
    <tableColumn id="11" xr3:uid="{A750BF15-5C86-4D7A-A5B9-0506AB199806}" name="Female 5 to 15" dataDxfId="2005"/>
    <tableColumn id="12" xr3:uid="{0ABF6401-A349-4892-9CE6-C98EB6701AD2}" name="Female 16 to 44" dataDxfId="2004"/>
    <tableColumn id="13" xr3:uid="{13C9005B-A012-463C-82BD-15358775BAF2}" name="Female 45 to 64" dataDxfId="2003"/>
    <tableColumn id="14" xr3:uid="{4ABEAAF3-AA26-41BA-845E-61AA9E286ADA}" name="Female 65 to 74" dataDxfId="2002"/>
    <tableColumn id="15" xr3:uid="{B013A62B-F7A0-423B-86C8-4991D52109F5}" name="Female 75 to 84" dataDxfId="2001"/>
    <tableColumn id="16" xr3:uid="{6103441B-A531-46AB-A8A5-C98AAF8C41E2}" name="Female 85+" dataDxfId="2000"/>
    <tableColumn id="17" xr3:uid="{B4C42773-0BDB-4D69-84BB-CC4B319A035E}" name="Female total" dataDxfId="1999"/>
    <tableColumn id="18" xr3:uid="{2458CBA8-E0BA-479B-A7C1-C9D0EFB775CF}" name="All persons 0 to 4" dataDxfId="1998"/>
    <tableColumn id="19" xr3:uid="{290DCA71-113E-4DEA-98DE-763E6BC81259}" name="All persons 5 to 15" dataDxfId="1997"/>
    <tableColumn id="20" xr3:uid="{092FBF28-FF91-48EA-8935-0A66288DAFE9}" name="All persons 16 to 44" dataDxfId="1996"/>
    <tableColumn id="21" xr3:uid="{A2648D3B-7353-4FE2-AC74-B4D374BDFDC9}" name="All persons 45 to 64" dataDxfId="1995"/>
    <tableColumn id="22" xr3:uid="{9B9BCD80-4DC5-40DE-BA72-532E3C07BF89}" name="All persons 65 to 74" dataDxfId="1994"/>
    <tableColumn id="23" xr3:uid="{B627D302-BD2D-4D72-A377-8C9A4B573F5D}" name="All persons 75 to 84" dataDxfId="1993"/>
    <tableColumn id="24" xr3:uid="{E92A556D-3635-4082-9C4D-475E151016E3}" name="All persons 85+" dataDxfId="1992"/>
    <tableColumn id="25" xr3:uid="{28BF0990-CCA0-4373-8B8F-55D588DDDE78}" name="All persons total" dataDxfId="1991"/>
    <tableColumn id="26" xr3:uid="{FDE762AB-CEC1-4043-A509-B9538B534528}" name="% Change in registered patients from previous year" dataDxfId="1990"/>
    <tableColumn id="27" xr3:uid="{2B31F36D-DB25-4194-B80D-298E39B101F8}" name="% Change in registered patients from 2014" dataDxfId="1989"/>
  </tableColumns>
  <tableStyleInfo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E45E2E2-367B-4479-BE8E-13147B578E28}" name="Table1_3d" displayName="Table1_3d" ref="A70:AA88" totalsRowShown="0" headerRowDxfId="1443" dataDxfId="1442">
  <autoFilter ref="A70:AA88" xr:uid="{A0D4CDC1-4208-4DB2-868A-33B8A2C541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2A12F193-246E-42D5-9DD5-5567491D627E}" name="GP Federation" dataDxfId="1441"/>
    <tableColumn id="2" xr3:uid="{D75639DE-B810-4277-A043-753E4EB62707}" name="Male 0 to 4" dataDxfId="1440"/>
    <tableColumn id="3" xr3:uid="{28FCA7B8-2DB5-4880-8685-71D224F32B62}" name="Male 5 to 15" dataDxfId="1439"/>
    <tableColumn id="4" xr3:uid="{065FF606-AA8E-44F9-BBD3-F280A560FAFB}" name="Male 16 to 44" dataDxfId="1438"/>
    <tableColumn id="5" xr3:uid="{08248EDA-E4DA-402A-BE49-06DCE814E462}" name="Male 45 to 64" dataDxfId="1437"/>
    <tableColumn id="6" xr3:uid="{A79BBC98-CED1-4059-9672-72054E125CDA}" name="Male 65 to 74" dataDxfId="1436"/>
    <tableColumn id="7" xr3:uid="{32B67C0B-6109-48FE-97C5-8296541FBD76}" name="Male 75 to 84" dataDxfId="1435"/>
    <tableColumn id="8" xr3:uid="{0780EEE8-1E05-4239-B9B8-8A60F8C28CDA}" name="Male 85+" dataDxfId="1434"/>
    <tableColumn id="9" xr3:uid="{F6EA4DDC-D138-417B-962B-CCE18B6669B1}" name="Male total" dataDxfId="1433"/>
    <tableColumn id="10" xr3:uid="{DD6BED44-FB30-486E-92B5-9A24F750D394}" name="Female 0 to 4" dataDxfId="1432"/>
    <tableColumn id="11" xr3:uid="{928D8DB8-95A3-4493-83B6-69279ADA649D}" name="Female 5 to 15" dataDxfId="1431"/>
    <tableColumn id="12" xr3:uid="{12957401-4C92-4216-BADD-2C835BB1A744}" name="Female 16 to 44" dataDxfId="1430"/>
    <tableColumn id="13" xr3:uid="{4D1A01DB-58D5-45DF-AA64-D09CAEA62098}" name="Female 45 to 64" dataDxfId="1429"/>
    <tableColumn id="14" xr3:uid="{B8E6C34A-E6C3-411E-8143-96AFCB8163D6}" name="Female 65 to 74" dataDxfId="1428"/>
    <tableColumn id="15" xr3:uid="{9F1C6EDC-A800-42A0-B76A-0D10429655C6}" name="Female 75 to 84" dataDxfId="1427"/>
    <tableColumn id="16" xr3:uid="{A1288300-4CE7-4FDB-BDCB-8CB4AFE0A61B}" name="Female 85+" dataDxfId="1426"/>
    <tableColumn id="17" xr3:uid="{046E877C-020B-473D-BA56-455F3F17F678}" name="Female total" dataDxfId="1425"/>
    <tableColumn id="18" xr3:uid="{8ACD2AC3-873D-4387-8B00-0928F58EAD58}" name="All persons 0 to 4" dataDxfId="1424"/>
    <tableColumn id="19" xr3:uid="{E1595419-F278-4DB9-B0A8-1ED9CED29713}" name="All persons 5 to 15" dataDxfId="1423"/>
    <tableColumn id="20" xr3:uid="{4E5529EB-B503-444F-894D-87D935720D05}" name="All persons 16 to 44" dataDxfId="1422"/>
    <tableColumn id="21" xr3:uid="{EC4E284F-676F-4A0D-A904-E6B74D314A2C}" name="All persons 45 to 64" dataDxfId="1421"/>
    <tableColumn id="22" xr3:uid="{3B236400-9927-442A-B1DC-89F1A2E7A94B}" name="All persons 65 to 74" dataDxfId="1420"/>
    <tableColumn id="23" xr3:uid="{698C07AE-0322-4992-AFD1-4E41716A3A99}" name="All persons 75 to 84" dataDxfId="1419"/>
    <tableColumn id="24" xr3:uid="{4C215B6D-18D1-47FF-A340-772543BFD4D9}" name="All persons 85+" dataDxfId="1418"/>
    <tableColumn id="25" xr3:uid="{DA15D742-46BC-440D-8322-58B648232DB2}" name="All persons total" dataDxfId="1417"/>
    <tableColumn id="26" xr3:uid="{531F906C-6112-40D8-BA9B-A16D8F55923A}" name="% Change in registered patients from previous year" dataDxfId="1416"/>
    <tableColumn id="27" xr3:uid="{7DD1DB3A-F2FA-464E-BD75-80E10D6C158B}" name="% Change in registered patients from 2016" dataDxfId="1415"/>
  </tableColumns>
  <tableStyleInfo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B8DAA03-4E9C-4D06-93AE-E514BFC08F27}" name="Table1_3a" displayName="Table1_3a" ref="A5:Y24" totalsRowShown="0" headerRowDxfId="1414" dataDxfId="1413">
  <autoFilter ref="A5:Y24" xr:uid="{91FE9AF6-1897-4B22-ABF1-32344FE1D9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70C16FE-0FA3-4A70-BE8B-C9205BA43B05}" name="GP Federation" dataDxfId="1412"/>
    <tableColumn id="2" xr3:uid="{FA14D11E-A6DA-4113-9B66-29E26061CBD8}" name="Male 0 to 4" dataDxfId="1411"/>
    <tableColumn id="3" xr3:uid="{B6787343-6695-407D-AC5B-7CBAD29903A5}" name="Male 5 to 15" dataDxfId="1410"/>
    <tableColumn id="4" xr3:uid="{F5B6BB1B-A04C-45A4-BB48-C850DC999977}" name="Male 16 to 44" dataDxfId="1409"/>
    <tableColumn id="5" xr3:uid="{FE225E5F-B8EE-4E24-8070-818AC24B19FC}" name="Male 45 to 64" dataDxfId="1408"/>
    <tableColumn id="6" xr3:uid="{E2C39F45-E775-4A93-9370-8AD1B1066FE0}" name="Male 65 to 74" dataDxfId="1407"/>
    <tableColumn id="7" xr3:uid="{6FA6273E-B4D9-4126-97E1-D79CE0DF3F09}" name="Male 75 to 84" dataDxfId="1406"/>
    <tableColumn id="8" xr3:uid="{1F19C72E-067A-4AE8-A246-0C94A86FD4E5}" name="Male 85+" dataDxfId="1405"/>
    <tableColumn id="9" xr3:uid="{D6489584-9740-42F9-B7DB-B18FF004DA37}" name="Male total" dataDxfId="1404"/>
    <tableColumn id="10" xr3:uid="{80FF864F-E2AB-43D7-AE7E-B43F86819F39}" name="Female 0 to 4" dataDxfId="1403"/>
    <tableColumn id="11" xr3:uid="{F6A83236-36C9-4076-A18C-72A8C4E7B449}" name="Female 5 to 15" dataDxfId="1402"/>
    <tableColumn id="12" xr3:uid="{F1BE4482-CD46-4DA6-AA86-145FAAC0E1CA}" name="Female 16 to 44" dataDxfId="1401"/>
    <tableColumn id="13" xr3:uid="{5EFBA290-2D45-4CCC-BE30-3EC9325DD6DC}" name="Female 45 to 64" dataDxfId="1400"/>
    <tableColumn id="14" xr3:uid="{271F5051-BDC8-40E7-96F3-850A8AEC85D1}" name="Female 65 to 74" dataDxfId="1399"/>
    <tableColumn id="15" xr3:uid="{92B6D4DF-1702-4DBA-9881-A9EAD960E2B5}" name="Female 75 to 84" dataDxfId="1398"/>
    <tableColumn id="16" xr3:uid="{3ADA6E9D-CB82-485F-917B-3C38E7A1E727}" name="Female 85+" dataDxfId="1397"/>
    <tableColumn id="17" xr3:uid="{6A9EEB3D-4B6B-4FD5-A0F1-674A17F13E7D}" name="Female total" dataDxfId="1396"/>
    <tableColumn id="18" xr3:uid="{25B19051-F2CC-4E83-92B2-1ACA618BCE95}" name="All persons 0 to 4" dataDxfId="1395"/>
    <tableColumn id="19" xr3:uid="{D3046E67-88BC-4AC7-BD44-836E9F864774}" name="All persons 5 to 15" dataDxfId="1394"/>
    <tableColumn id="20" xr3:uid="{1C40350F-E820-4C35-AFCD-684682144207}" name="All persons 16 to 44" dataDxfId="1393"/>
    <tableColumn id="21" xr3:uid="{5B8EDE3A-3A1F-4E78-A6E5-DE71017955A2}" name="All persons 45 to 64" dataDxfId="1392"/>
    <tableColumn id="22" xr3:uid="{F8A92258-D57E-4A52-9905-A69362EFC369}" name="All persons 65 to 74" dataDxfId="1391"/>
    <tableColumn id="23" xr3:uid="{339E5311-0D53-42EC-8A3E-D175EBED3B86}" name="All persons 75 to 84" dataDxfId="1390"/>
    <tableColumn id="24" xr3:uid="{3B31D208-277C-42BF-8A9F-93F4A04902F9}" name="All persons 85+" dataDxfId="1389"/>
    <tableColumn id="25" xr3:uid="{8753FF08-68D4-4DC1-8E97-487AAD4BCE1F}" name="All persons total" dataDxfId="1388"/>
  </tableColumns>
  <tableStyleInfo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1F000000}" name="table1_3i" displayName="table1_3i" ref="A175:AA193" totalsRowShown="0">
  <tableColumns count="27">
    <tableColumn id="1" xr3:uid="{00000000-0010-0000-1F00-000001000000}" name="GP Federation"/>
    <tableColumn id="2" xr3:uid="{00000000-0010-0000-1F00-000002000000}" name="Male 0 to 4"/>
    <tableColumn id="3" xr3:uid="{00000000-0010-0000-1F00-000003000000}" name="Male 5 to 15"/>
    <tableColumn id="4" xr3:uid="{00000000-0010-0000-1F00-000004000000}" name="Male 16 to 44"/>
    <tableColumn id="5" xr3:uid="{00000000-0010-0000-1F00-000005000000}" name="Male 45 to 64"/>
    <tableColumn id="6" xr3:uid="{00000000-0010-0000-1F00-000006000000}" name="Male 65 to 74"/>
    <tableColumn id="7" xr3:uid="{00000000-0010-0000-1F00-000007000000}" name="Male 75 to 84"/>
    <tableColumn id="8" xr3:uid="{00000000-0010-0000-1F00-000008000000}" name="Male 85+"/>
    <tableColumn id="9" xr3:uid="{00000000-0010-0000-1F00-000009000000}" name="Male total"/>
    <tableColumn id="10" xr3:uid="{00000000-0010-0000-1F00-00000A000000}" name="Female 0 to 4"/>
    <tableColumn id="11" xr3:uid="{00000000-0010-0000-1F00-00000B000000}" name="Female 5 to 15"/>
    <tableColumn id="12" xr3:uid="{00000000-0010-0000-1F00-00000C000000}" name="Female 16 to 44"/>
    <tableColumn id="13" xr3:uid="{00000000-0010-0000-1F00-00000D000000}" name="Female 45 to 64"/>
    <tableColumn id="14" xr3:uid="{00000000-0010-0000-1F00-00000E000000}" name="Female 65 to 74"/>
    <tableColumn id="15" xr3:uid="{00000000-0010-0000-1F00-00000F000000}" name="Female 75 to 84"/>
    <tableColumn id="16" xr3:uid="{00000000-0010-0000-1F00-000010000000}" name="Female 85+"/>
    <tableColumn id="17" xr3:uid="{00000000-0010-0000-1F00-000011000000}" name="Female total"/>
    <tableColumn id="18" xr3:uid="{00000000-0010-0000-1F00-000012000000}" name="All persons 0 to 4"/>
    <tableColumn id="19" xr3:uid="{00000000-0010-0000-1F00-000013000000}" name="All persons 5 to 15"/>
    <tableColumn id="20" xr3:uid="{00000000-0010-0000-1F00-000014000000}" name="All persons 16 to 44"/>
    <tableColumn id="21" xr3:uid="{00000000-0010-0000-1F00-000015000000}" name="All persons 45 to 64"/>
    <tableColumn id="22" xr3:uid="{00000000-0010-0000-1F00-000016000000}" name="All persons 65 to 74"/>
    <tableColumn id="23" xr3:uid="{00000000-0010-0000-1F00-000017000000}" name="All persons 75 to 84"/>
    <tableColumn id="24" xr3:uid="{00000000-0010-0000-1F00-000018000000}" name="All persons 85+"/>
    <tableColumn id="25" xr3:uid="{00000000-0010-0000-1F00-000019000000}" name="All persons total"/>
    <tableColumn id="26" xr3:uid="{00000000-0010-0000-1F00-00001A000000}" name="% Change in registered patients from last year"/>
    <tableColumn id="27" xr3:uid="{00000000-0010-0000-1F00-00001B000000}" name="% Change in registered patients from 2016"/>
  </tableColumns>
  <tableStyleInfo name="non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078C828-6605-4F6D-AA85-DD14A70638C1}" name="Table1_4b" displayName="Table1_4b" ref="A15:F22" totalsRowShown="0" headerRowDxfId="1387" dataDxfId="1386">
  <autoFilter ref="A15:F22" xr:uid="{2AEC0332-C5CD-4006-ABE5-7F2BD522CF0A}">
    <filterColumn colId="0" hiddenButton="1"/>
    <filterColumn colId="1" hiddenButton="1"/>
    <filterColumn colId="2" hiddenButton="1"/>
    <filterColumn colId="3" hiddenButton="1"/>
    <filterColumn colId="4" hiddenButton="1"/>
    <filterColumn colId="5" hiddenButton="1"/>
  </autoFilter>
  <tableColumns count="6">
    <tableColumn id="1" xr3:uid="{9C3CC51D-88B9-4A37-83CE-686A845A46C9}" name="LCG" dataDxfId="1385"/>
    <tableColumn id="2" xr3:uid="{31237C62-ADE5-4532-B418-9D4584A45DC4}" name="New registrations" dataDxfId="1384"/>
    <tableColumn id="3" xr3:uid="{4EE3D849-A009-4B14-A0B2-E0195A0C6672}" name="Within NI transfers" dataDxfId="1383"/>
    <tableColumn id="4" xr3:uid="{BF43D4F5-F297-4BEB-9801-235540558161}" name="Total registrations" dataDxfId="1382"/>
    <tableColumn id="5" xr3:uid="{5CF1F65A-3735-450A-9A32-C5349604439C}" name="% Change in total registrations from previous year" dataDxfId="1381"/>
    <tableColumn id="6" xr3:uid="{C7B92E8E-5D74-46E7-A16F-450920ADBD26}" name="% Change in total registrations from 2014/15" dataDxfId="1380"/>
  </tableColumns>
  <tableStyleInfo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1143CF0A-930B-4B72-8F39-25A06760909A}" name="Table1_4e" displayName="Table1_4e" ref="A45:F52" totalsRowShown="0" headerRowDxfId="1379" dataDxfId="1378">
  <autoFilter ref="A45:F52" xr:uid="{2D5797CB-DA5B-4B68-AF51-58CC07220290}">
    <filterColumn colId="0" hiddenButton="1"/>
    <filterColumn colId="1" hiddenButton="1"/>
    <filterColumn colId="2" hiddenButton="1"/>
    <filterColumn colId="3" hiddenButton="1"/>
    <filterColumn colId="4" hiddenButton="1"/>
    <filterColumn colId="5" hiddenButton="1"/>
  </autoFilter>
  <tableColumns count="6">
    <tableColumn id="1" xr3:uid="{EC6577C9-6477-4C1B-8AC9-1C791EA599F8}" name="LCG" dataDxfId="1377"/>
    <tableColumn id="2" xr3:uid="{F814C29A-C9F8-4DE0-99FF-607CFB7CA1A0}" name="New registrations" dataDxfId="1376"/>
    <tableColumn id="3" xr3:uid="{940A3141-2EBA-4F4E-B3E4-837B31EFEB7A}" name="Within NI transfers" dataDxfId="1375"/>
    <tableColumn id="4" xr3:uid="{B9448C95-2B6E-49C3-B16F-AF6A18990188}" name="Total registrations" dataDxfId="1374"/>
    <tableColumn id="5" xr3:uid="{566E5852-3E99-455C-9256-BB5635FF6526}" name="% Change in total registrations from previous year" dataDxfId="1373"/>
    <tableColumn id="6" xr3:uid="{3B7CB3A7-BF59-4DFA-A10A-14EA86ADE9B2}" name="% Change in total registrations from 2014/15" dataDxfId="1372"/>
  </tableColumns>
  <tableStyleInfo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EDAC81C-1F3D-42B1-9B00-ED38EBAD6E35}" name="Table1_4g" displayName="Table1_4g" ref="A65:F72" totalsRowShown="0" headerRowDxfId="1371" dataDxfId="1370">
  <autoFilter ref="A65:F72" xr:uid="{5B25FAF7-CF38-4293-BFE9-F2C83A3DF631}">
    <filterColumn colId="0" hiddenButton="1"/>
    <filterColumn colId="1" hiddenButton="1"/>
    <filterColumn colId="2" hiddenButton="1"/>
    <filterColumn colId="3" hiddenButton="1"/>
    <filterColumn colId="4" hiddenButton="1"/>
    <filterColumn colId="5" hiddenButton="1"/>
  </autoFilter>
  <tableColumns count="6">
    <tableColumn id="1" xr3:uid="{7E2AECAE-CBA0-4156-A479-9D07950D082E}" name="LCG" dataDxfId="1369"/>
    <tableColumn id="2" xr3:uid="{45FB36E2-DB72-4716-9755-CF71BD12FB13}" name="New registrations" dataDxfId="1368"/>
    <tableColumn id="3" xr3:uid="{AD16215D-A539-4BB0-9850-537DE9C4F8AE}" name="Within NI transfers" dataDxfId="1367"/>
    <tableColumn id="4" xr3:uid="{9848FF6E-BE33-45C7-AF35-A5FD80217980}" name="Total registrations" dataDxfId="1366"/>
    <tableColumn id="5" xr3:uid="{EF382504-FA76-4427-9ABA-B1EABF31C487}" name="% Change in total registrations from previous year" dataDxfId="1365"/>
    <tableColumn id="6" xr3:uid="{0AA844C9-E05F-42C6-B8E8-27004971667E}" name="% Change in total registrations from 2014/15" dataDxfId="1364"/>
  </tableColumns>
  <tableStyleInfo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8DE0EEE-95D6-4A8E-9C13-C946AC311C82}" name="Table1_4c" displayName="Table1_4c" ref="A25:F32" totalsRowShown="0" headerRowDxfId="1363" dataDxfId="1362">
  <autoFilter ref="A25:F32" xr:uid="{5708633B-A325-4064-A55A-4D1844A95AEE}">
    <filterColumn colId="0" hiddenButton="1"/>
    <filterColumn colId="1" hiddenButton="1"/>
    <filterColumn colId="2" hiddenButton="1"/>
    <filterColumn colId="3" hiddenButton="1"/>
    <filterColumn colId="4" hiddenButton="1"/>
    <filterColumn colId="5" hiddenButton="1"/>
  </autoFilter>
  <tableColumns count="6">
    <tableColumn id="1" xr3:uid="{39409674-553D-483D-8279-C683045D48D1}" name="LCG" dataDxfId="1361"/>
    <tableColumn id="2" xr3:uid="{EEB585B3-C6B9-4AFE-A0CC-B73001068EB7}" name="New registrations" dataDxfId="1360"/>
    <tableColumn id="3" xr3:uid="{541E139A-F2F8-46B3-90CC-9D8612BF15F8}" name="Within NI transfers" dataDxfId="1359"/>
    <tableColumn id="4" xr3:uid="{B0975A0C-72F5-4913-93C1-F4B5AF1C224F}" name="Total registrations" dataDxfId="1358"/>
    <tableColumn id="5" xr3:uid="{C1096D5F-D7B4-4E4B-B5AA-0E31351419DF}" name="% Change in total registrations from previous year" dataDxfId="1357"/>
    <tableColumn id="6" xr3:uid="{5F3E390B-3B34-4BE3-9490-9B6EC4D96DFC}" name="% Change in total registrations from 2014/15" dataDxfId="1356"/>
  </tableColumns>
  <tableStyleInfo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32BE2E3-6272-4CD4-A93E-5D218DEC7374}" name="Table1_4a" displayName="Table1_4a" ref="A5:D12" totalsRowShown="0" headerRowDxfId="1355" dataDxfId="1354">
  <autoFilter ref="A5:D12" xr:uid="{CCBB5681-5345-43F1-9D69-C20916E46EE1}">
    <filterColumn colId="0" hiddenButton="1"/>
    <filterColumn colId="1" hiddenButton="1"/>
    <filterColumn colId="2" hiddenButton="1"/>
    <filterColumn colId="3" hiddenButton="1"/>
  </autoFilter>
  <tableColumns count="4">
    <tableColumn id="1" xr3:uid="{A2DF3C6E-4D47-4C77-95D9-3C3EF206F1F1}" name="LCG" dataDxfId="1353"/>
    <tableColumn id="2" xr3:uid="{2281B45E-AAD9-4A97-B692-4EC925869260}" name="New registrations" dataDxfId="1352"/>
    <tableColumn id="3" xr3:uid="{BF55BAE4-5403-4BA0-91A1-A668105C9625}" name="Within NI transfers" dataDxfId="1351"/>
    <tableColumn id="4" xr3:uid="{EB8D87E0-DAFC-43C2-9F02-66A549A8FFCB}" name="Total registrations" dataDxfId="1350"/>
  </tableColumns>
  <tableStyleInfo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C9CC6E8-C7B8-4B11-B4E2-267FC62B77C4}" name="Table1_4d" displayName="Table1_4d" ref="A35:F42" totalsRowShown="0" headerRowDxfId="1349" dataDxfId="1348">
  <autoFilter ref="A35:F42" xr:uid="{B191EE0E-6D36-42EF-96C4-E8EB76362449}">
    <filterColumn colId="0" hiddenButton="1"/>
    <filterColumn colId="1" hiddenButton="1"/>
    <filterColumn colId="2" hiddenButton="1"/>
    <filterColumn colId="3" hiddenButton="1"/>
    <filterColumn colId="4" hiddenButton="1"/>
    <filterColumn colId="5" hiddenButton="1"/>
  </autoFilter>
  <tableColumns count="6">
    <tableColumn id="1" xr3:uid="{FA3896FE-FB57-455B-8550-A87DA5F2E0C2}" name="LCG" dataDxfId="1347"/>
    <tableColumn id="2" xr3:uid="{6211463B-7C6F-4599-A6D5-408728136CC8}" name="New registrations" dataDxfId="1346"/>
    <tableColumn id="3" xr3:uid="{0C840829-44BA-48EC-9037-2C06DE8543E0}" name="Within NI transfers" dataDxfId="1345"/>
    <tableColumn id="4" xr3:uid="{536BBB0D-2C4C-430E-A432-1E151D1432E3}" name="Total registrations" dataDxfId="1344"/>
    <tableColumn id="5" xr3:uid="{3C9D3018-FD87-496B-8EC8-9B917014673F}" name="% Change in total registrations from previous year" dataDxfId="1343"/>
    <tableColumn id="6" xr3:uid="{8730FE98-93F6-4787-A7CA-3E416B0DA337}" name="% Change in total registrations from 2014/15" dataDxfId="1342"/>
  </tableColumns>
  <tableStyleInfo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1000000}" name="table1_4h" displayName="table1_4h" ref="A75:F82" totalsRowShown="0">
  <tableColumns count="6">
    <tableColumn id="1" xr3:uid="{00000000-0010-0000-2100-000001000000}" name="LCG"/>
    <tableColumn id="2" xr3:uid="{00000000-0010-0000-2100-000002000000}" name="New registrations"/>
    <tableColumn id="3" xr3:uid="{00000000-0010-0000-2100-000003000000}" name="Within NI transfers"/>
    <tableColumn id="4" xr3:uid="{00000000-0010-0000-2100-000004000000}" name="Total registrations"/>
    <tableColumn id="5" xr3:uid="{00000000-0010-0000-2100-000005000000}" name="% Change in total registrations from previous year"/>
    <tableColumn id="6" xr3:uid="{00000000-0010-0000-2100-000006000000}" name="% Change in total registrations from 2014/15"/>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EF36E65-7C73-434A-A248-CA418567D644}" name="Table1_1d" displayName="Table1_1d" ref="A32:AA38" totalsRowShown="0" headerRowDxfId="1988" tableBorderDxfId="1987">
  <autoFilter ref="A32:AA38" xr:uid="{7334F3ED-ABA4-4BAA-BB0E-7CE7902EE1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4A1E2D75-D8C4-4463-87A7-5A9ECE0E35D2}" name="LCG" dataDxfId="1986"/>
    <tableColumn id="2" xr3:uid="{66413F47-3A71-44E8-8A57-51298283ED99}" name="Male 0 to 4" dataDxfId="1985"/>
    <tableColumn id="3" xr3:uid="{287274BC-8136-46B7-A39C-4934381AB361}" name="Male 5 to 15" dataDxfId="1984"/>
    <tableColumn id="4" xr3:uid="{F5131C39-25B1-4B60-B85E-5303CA9A2892}" name="Male 16 to 44" dataDxfId="1983"/>
    <tableColumn id="5" xr3:uid="{CA6C7006-A3AC-44BE-B44C-CF19308EEE9F}" name="Male 45 to 64" dataDxfId="1982"/>
    <tableColumn id="6" xr3:uid="{D2B433FC-9EBE-48DA-A5C4-09F73C63E2CC}" name="Male 65 to 74" dataDxfId="1981"/>
    <tableColumn id="7" xr3:uid="{C0503131-B36B-4EE7-B53F-5A29D6570B85}" name="Male 75 to 84" dataDxfId="1980"/>
    <tableColumn id="8" xr3:uid="{8B741E22-0434-47AF-8EC4-65A49C45C45E}" name="Male 85+" dataDxfId="1979"/>
    <tableColumn id="9" xr3:uid="{1EFEE017-B13C-470E-B865-46AEE9AC746E}" name="Male total" dataDxfId="1978"/>
    <tableColumn id="10" xr3:uid="{DE795A59-514F-4DFD-8164-A669D1B54363}" name="Female 0 to 4" dataDxfId="1977"/>
    <tableColumn id="11" xr3:uid="{1590F3B8-D4EB-4BD0-A2A6-BC961372B926}" name="Female 5 to 15" dataDxfId="1976"/>
    <tableColumn id="12" xr3:uid="{71B381B6-5D34-4A0C-83BB-AE2ED27C6890}" name="Female 16 to 44" dataDxfId="1975"/>
    <tableColumn id="13" xr3:uid="{7732D410-D811-41E9-B64A-A882547F4F30}" name="Female 45 to 64" dataDxfId="1974"/>
    <tableColumn id="14" xr3:uid="{3020167C-77A9-4D59-B416-50316BB10574}" name="Female 65 to 74" dataDxfId="1973"/>
    <tableColumn id="15" xr3:uid="{082ED476-25C4-4DDF-985D-7B4D2F31C633}" name="Female 75 to 84" dataDxfId="1972"/>
    <tableColumn id="16" xr3:uid="{A5ED2ED8-B03D-47CA-8CCA-61E9E5ED4752}" name="Female 85+" dataDxfId="1971"/>
    <tableColumn id="17" xr3:uid="{5D187102-C2A2-40CE-B51B-01BFF1B0A8E0}" name="Female total" dataDxfId="1970"/>
    <tableColumn id="18" xr3:uid="{39FFF0AB-DBD8-4871-8174-B60E023326E5}" name="All persons 0 to 4" dataDxfId="1969"/>
    <tableColumn id="19" xr3:uid="{5ADEB29E-F002-4ED9-9506-0BC8AAC8C584}" name="All persons 5 to 15" dataDxfId="1968"/>
    <tableColumn id="20" xr3:uid="{C0489928-10FC-4753-A6FC-922C7AAB75AF}" name="All persons 16 to 44" dataDxfId="1967"/>
    <tableColumn id="21" xr3:uid="{4590558F-C034-4AF5-A0BB-A4D3D5BA55AB}" name="All persons 45 to 64" dataDxfId="1966"/>
    <tableColumn id="22" xr3:uid="{3E3C9E7E-DE87-427C-8F17-F5EC3E38D3F5}" name="All persons 65 to 74" dataDxfId="1965"/>
    <tableColumn id="23" xr3:uid="{4E30B8A2-5F94-456F-8C69-9B6536C5A0B0}" name="All persons 75 to 84" dataDxfId="1964"/>
    <tableColumn id="24" xr3:uid="{39180DA3-8241-4682-B8DF-C94A1D483A5D}" name="All persons 85+" dataDxfId="1963"/>
    <tableColumn id="25" xr3:uid="{44461742-2B99-40A8-BC32-9ABE322F821D}" name="All persons total" dataDxfId="1962"/>
    <tableColumn id="26" xr3:uid="{873D16F5-5621-45BC-AD4C-2B7B6BBE497F}" name="% Change in registered patients from previous year" dataDxfId="1961"/>
    <tableColumn id="27" xr3:uid="{E3AA4CE3-4030-4445-BF14-51FB85667444}" name="% Change in registered patients from 2014" dataDxfId="1960"/>
  </tableColumns>
  <tableStyleInfo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08D64D7-86FB-4AC3-BD64-ADAD5B684145}" name="Table1_4f" displayName="Table1_4f" ref="A55:F62" totalsRowShown="0" headerRowDxfId="1341" dataDxfId="1340">
  <autoFilter ref="A55:F62" xr:uid="{7B3322B7-9784-4CBF-8FCF-C3834A9F4F37}">
    <filterColumn colId="0" hiddenButton="1"/>
    <filterColumn colId="1" hiddenButton="1"/>
    <filterColumn colId="2" hiddenButton="1"/>
    <filterColumn colId="3" hiddenButton="1"/>
    <filterColumn colId="4" hiddenButton="1"/>
    <filterColumn colId="5" hiddenButton="1"/>
  </autoFilter>
  <tableColumns count="6">
    <tableColumn id="1" xr3:uid="{C0E781D6-D485-423F-89A4-896DEF2C0474}" name="LCG" dataDxfId="1339"/>
    <tableColumn id="2" xr3:uid="{ABD1337C-A8AA-4047-9228-A349362319E8}" name="New registrations" dataDxfId="1338"/>
    <tableColumn id="3" xr3:uid="{5D3337DC-7A87-4628-995A-D81D7E4A9DFA}" name="Within NI transfers" dataDxfId="1337"/>
    <tableColumn id="4" xr3:uid="{F228B853-F031-4926-9741-60502230B5D9}" name="Total registrations" dataDxfId="1336"/>
    <tableColumn id="5" xr3:uid="{F8E87819-A0A5-4BEC-82ED-4CF0373C9B04}" name="% Change in total registrations from previous year" dataDxfId="1335"/>
    <tableColumn id="6" xr3:uid="{9F773970-9569-4937-B64A-F228AE47F5DC}" name="% Change in total registrations from 2014/15" dataDxfId="1334"/>
  </tableColumns>
  <tableStyleInfo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5000000}" name="table1_4i" displayName="table1_4i" ref="A85:F92" totalsRowShown="0">
  <tableColumns count="6">
    <tableColumn id="1" xr3:uid="{00000000-0010-0000-2500-000001000000}" name="LCG"/>
    <tableColumn id="2" xr3:uid="{00000000-0010-0000-2500-000002000000}" name="New registrations"/>
    <tableColumn id="3" xr3:uid="{00000000-0010-0000-2500-000003000000}" name="Within NI transfers"/>
    <tableColumn id="4" xr3:uid="{00000000-0010-0000-2500-000004000000}" name="Total registrations"/>
    <tableColumn id="5" xr3:uid="{00000000-0010-0000-2500-000005000000}" name="% Change in total registrations from previous year"/>
    <tableColumn id="6" xr3:uid="{00000000-0010-0000-2500-000006000000}" name="% Change in total registrations from 2014/15"/>
  </tableColumns>
  <tableStyleInfo name="non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29000000}" name="table1_4j" displayName="table1_4j" ref="A95:F102" totalsRowShown="0">
  <tableColumns count="6">
    <tableColumn id="1" xr3:uid="{00000000-0010-0000-2900-000001000000}" name="LCG"/>
    <tableColumn id="2" xr3:uid="{00000000-0010-0000-2900-000002000000}" name="New registrations"/>
    <tableColumn id="3" xr3:uid="{00000000-0010-0000-2900-000003000000}" name="Within NI transfers"/>
    <tableColumn id="4" xr3:uid="{00000000-0010-0000-2900-000004000000}" name="Total registrations"/>
    <tableColumn id="5" xr3:uid="{00000000-0010-0000-2900-000005000000}" name="% Change in total registrations from previous year"/>
    <tableColumn id="6" xr3:uid="{00000000-0010-0000-2900-000006000000}" name="% Change in total registrations from 2014/15"/>
  </tableColumns>
  <tableStyleInfo name="non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BB27C7D8-335F-4F28-AB08-A07600576D28}" name="Table1_5b" displayName="Table1_5b" ref="A21:F34" totalsRowShown="0" headerRowDxfId="1333" dataDxfId="1332">
  <autoFilter ref="A21:F34" xr:uid="{6A96915B-F362-4A73-AA10-F248417AE02C}">
    <filterColumn colId="0" hiddenButton="1"/>
    <filterColumn colId="1" hiddenButton="1"/>
    <filterColumn colId="2" hiddenButton="1"/>
    <filterColumn colId="3" hiddenButton="1"/>
    <filterColumn colId="4" hiddenButton="1"/>
    <filterColumn colId="5" hiddenButton="1"/>
  </autoFilter>
  <tableColumns count="6">
    <tableColumn id="1" xr3:uid="{DFCE08CB-3953-46D9-8928-BB8E6A1AB6E9}" name="LGD" dataDxfId="1331"/>
    <tableColumn id="2" xr3:uid="{370241AF-76F7-4D53-AD75-1156E9A94012}" name="New registrations" dataDxfId="1330"/>
    <tableColumn id="3" xr3:uid="{BE135780-8C38-4CCC-B9BA-12EE186D7A01}" name="Within NI transfers" dataDxfId="1329"/>
    <tableColumn id="4" xr3:uid="{3A9C6D9E-8D56-4053-BF74-84CAA7837386}" name="Total registrations" dataDxfId="1328"/>
    <tableColumn id="5" xr3:uid="{B7A703C4-ED35-4BA2-BDDF-293BE083CF31}" name="% Change in total registrations from previous year" dataDxfId="1327"/>
    <tableColumn id="6" xr3:uid="{2226D8CC-2A2C-480F-9A22-10335B0BCC20}" name="% Change in total registrations from 2014/15" dataDxfId="1326"/>
  </tableColumns>
  <tableStyleInfo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83CE5B68-184B-4591-81F4-F1101F07C550}" name="Table1_5e" displayName="Table1_5e" ref="A69:F82" totalsRowShown="0" headerRowDxfId="1325" dataDxfId="1324">
  <autoFilter ref="A69:F82" xr:uid="{FE89B1BF-BF47-4E55-AA31-97373D96D43A}">
    <filterColumn colId="0" hiddenButton="1"/>
    <filterColumn colId="1" hiddenButton="1"/>
    <filterColumn colId="2" hiddenButton="1"/>
    <filterColumn colId="3" hiddenButton="1"/>
    <filterColumn colId="4" hiddenButton="1"/>
    <filterColumn colId="5" hiddenButton="1"/>
  </autoFilter>
  <tableColumns count="6">
    <tableColumn id="1" xr3:uid="{917D08D6-1763-4DF1-B3DC-1BE0C0693238}" name="LGD" dataDxfId="1323"/>
    <tableColumn id="2" xr3:uid="{3FE7CFBE-7385-420F-A23B-44A34CD770A1}" name="New registrations" dataDxfId="1322"/>
    <tableColumn id="3" xr3:uid="{E353D876-A01C-4F75-859C-03350670275E}" name="Within NI transfers" dataDxfId="1321"/>
    <tableColumn id="4" xr3:uid="{4B79E6D7-8ED8-4BF9-AD3C-DDAFB1664662}" name="Total registrations" dataDxfId="1320"/>
    <tableColumn id="5" xr3:uid="{F4645E2B-6776-4DA0-8993-532B59FB1E7C}" name="% Change in total registrations from previous year" dataDxfId="1319"/>
    <tableColumn id="6" xr3:uid="{B14C9A4D-9081-4A39-9C79-6DD20E05ACA0}" name="% Change in total registrations from 2014/15" dataDxfId="1318"/>
  </tableColumns>
  <tableStyleInfo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D4871308-CCBE-41E7-962E-12B5B5406AEF}" name="Table1_5g" displayName="Table1_5g" ref="A101:F114" totalsRowShown="0" headerRowDxfId="1317" dataDxfId="1316">
  <autoFilter ref="A101:F114" xr:uid="{D84E50E2-D522-4CB6-BD57-34A3E885F9A4}">
    <filterColumn colId="0" hiddenButton="1"/>
    <filterColumn colId="1" hiddenButton="1"/>
    <filterColumn colId="2" hiddenButton="1"/>
    <filterColumn colId="3" hiddenButton="1"/>
    <filterColumn colId="4" hiddenButton="1"/>
    <filterColumn colId="5" hiddenButton="1"/>
  </autoFilter>
  <tableColumns count="6">
    <tableColumn id="1" xr3:uid="{ABAC3B71-0B80-480A-9FE7-A60CC5A2641D}" name="LGD" dataDxfId="1315"/>
    <tableColumn id="2" xr3:uid="{E69F8B2B-1A18-43D9-A8D8-6A8C099E06B8}" name="New registrations" dataDxfId="1314"/>
    <tableColumn id="3" xr3:uid="{61204AE5-650D-40ED-8493-7B49A20DA1FC}" name="Within NI transfers" dataDxfId="1313"/>
    <tableColumn id="4" xr3:uid="{41DC98C1-A413-4269-87DE-13226B8233B8}" name="Total registrations" dataDxfId="1312"/>
    <tableColumn id="5" xr3:uid="{74CC0845-0E04-4B58-B545-125A4D749228}" name="% Change in total registrations from previous year" dataDxfId="1311"/>
    <tableColumn id="6" xr3:uid="{6054153E-D55C-4649-BD7B-30EB0FB12783}" name="% Change in total registrations from 2014/15" dataDxfId="1310"/>
  </tableColumns>
  <tableStyleInfo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B683CEA-1775-4D7A-A0A6-E9E7BBE10149}" name="Table1_5c" displayName="Table1_5c" ref="A37:F50" totalsRowShown="0" headerRowDxfId="1309" dataDxfId="1308">
  <autoFilter ref="A37:F50" xr:uid="{EDAD2983-255F-40CC-9BBC-8EA1751B821C}">
    <filterColumn colId="0" hiddenButton="1"/>
    <filterColumn colId="1" hiddenButton="1"/>
    <filterColumn colId="2" hiddenButton="1"/>
    <filterColumn colId="3" hiddenButton="1"/>
    <filterColumn colId="4" hiddenButton="1"/>
    <filterColumn colId="5" hiddenButton="1"/>
  </autoFilter>
  <tableColumns count="6">
    <tableColumn id="1" xr3:uid="{0329C990-E5B4-4E31-8645-E9F6D90F5FB8}" name="LGD" dataDxfId="1307"/>
    <tableColumn id="2" xr3:uid="{3EC1BB66-1861-4CAF-A577-33DFB6A551F8}" name="New registrations" dataDxfId="1306"/>
    <tableColumn id="3" xr3:uid="{52C5F784-103B-4D00-83CE-065F83A264FA}" name="Within NI transfers" dataDxfId="1305"/>
    <tableColumn id="4" xr3:uid="{7D01D2BE-C1ED-4385-A96E-874F6770283B}" name="Total registrations" dataDxfId="1304"/>
    <tableColumn id="5" xr3:uid="{F70F40DD-75D6-41ED-9631-7A9D896F9F17}" name="% Change in total registrations from previous year" dataDxfId="1303"/>
    <tableColumn id="6" xr3:uid="{44C4D4C7-7240-4342-8DF8-33C77C70DBCA}" name="% Change in total registrations from 2014/15" dataDxfId="1302"/>
  </tableColumns>
  <tableStyleInfo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44F80B6-E10A-442B-ACEB-1AC97DB70F3C}" name="Table1_5a" displayName="Table1_5a" ref="A5:D18" totalsRowShown="0" headerRowDxfId="1301" dataDxfId="1300">
  <autoFilter ref="A5:D18" xr:uid="{51F9F495-6239-4665-97B9-FEA8FEF420A7}">
    <filterColumn colId="0" hiddenButton="1"/>
    <filterColumn colId="1" hiddenButton="1"/>
    <filterColumn colId="2" hiddenButton="1"/>
    <filterColumn colId="3" hiddenButton="1"/>
  </autoFilter>
  <tableColumns count="4">
    <tableColumn id="1" xr3:uid="{4BF609F2-C272-4FE6-B080-49B4FB07F9BB}" name="LGD" dataDxfId="1299"/>
    <tableColumn id="2" xr3:uid="{11FDEC80-5CA3-4955-B78D-DA8C201B1EEF}" name="New registrations" dataDxfId="1298"/>
    <tableColumn id="3" xr3:uid="{C2931B01-BF69-4741-8BE5-1047CD3DD77B}" name="Within NI transfers" dataDxfId="1297"/>
    <tableColumn id="4" xr3:uid="{3C6B19B1-8BA4-43DD-A39D-6B425DCC002B}" name="Total registrations" dataDxfId="1296"/>
  </tableColumns>
  <tableStyleInfo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DFEB5C8-1503-4387-A09B-1827E28D0505}" name="Table1_5d" displayName="Table1_5d" ref="A53:F66" totalsRowShown="0" headerRowDxfId="1295" dataDxfId="1294">
  <autoFilter ref="A53:F66" xr:uid="{1E280F50-9CCD-4E71-8CDF-4C02D738526D}">
    <filterColumn colId="0" hiddenButton="1"/>
    <filterColumn colId="1" hiddenButton="1"/>
    <filterColumn colId="2" hiddenButton="1"/>
    <filterColumn colId="3" hiddenButton="1"/>
    <filterColumn colId="4" hiddenButton="1"/>
    <filterColumn colId="5" hiddenButton="1"/>
  </autoFilter>
  <tableColumns count="6">
    <tableColumn id="1" xr3:uid="{EA81F1F6-67E1-45C7-979D-B78DBC22F696}" name="LGD" dataDxfId="1293"/>
    <tableColumn id="2" xr3:uid="{73C26ADF-C64F-4AD4-B838-1EAACD1DA8A3}" name="New registrations" dataDxfId="1292"/>
    <tableColumn id="3" xr3:uid="{8949CC2A-7989-4A2B-B5FE-2F5F82A62205}" name="Within NI transfers" dataDxfId="1291"/>
    <tableColumn id="4" xr3:uid="{879B6AFD-3EBF-4329-8A24-D44A419612E5}" name="Total registrations" dataDxfId="1290"/>
    <tableColumn id="5" xr3:uid="{5DA9DE67-E500-4B5A-A011-FA38757DE84B}" name="% Change in total registrations from previous year" dataDxfId="1289"/>
    <tableColumn id="6" xr3:uid="{57042970-F671-4492-A40E-111B297A7E97}" name="% Change in total registrations from 2014/15" dataDxfId="1288"/>
  </tableColumns>
  <tableStyleInfo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9000000}" name="table1_5h" displayName="table1_5h" ref="A117:F130" totalsRowShown="0">
  <tableColumns count="6">
    <tableColumn id="1" xr3:uid="{00000000-0010-0000-2900-000001000000}" name="LGD"/>
    <tableColumn id="2" xr3:uid="{00000000-0010-0000-2900-000002000000}" name="New registrations"/>
    <tableColumn id="3" xr3:uid="{00000000-0010-0000-2900-000003000000}" name="Within NI transfers"/>
    <tableColumn id="4" xr3:uid="{00000000-0010-0000-2900-000004000000}" name="Total registrations"/>
    <tableColumn id="5" xr3:uid="{00000000-0010-0000-2900-000005000000}" name="% Change in total registrations from previous year"/>
    <tableColumn id="6" xr3:uid="{00000000-0010-0000-2900-000006000000}" name="% Change in total registrations from 2014/15"/>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0C6DCB-BB12-4A1E-8D7E-1DC4B5161262}" name="Table1_1a" displayName="Table1_1a" ref="A5:Y11" headerRowDxfId="1959" dataDxfId="1958" tableBorderDxfId="1957">
  <autoFilter ref="A5:Y11" xr:uid="{328CF1C6-A037-4910-AA59-EB805AD3264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B74A864-1C61-47E8-A2D5-64FC758C1676}" name="LCG" totalsRowLabel="Total" dataDxfId="1956" totalsRowDxfId="1955"/>
    <tableColumn id="2" xr3:uid="{7BF66D0A-F4D8-4CA4-B579-976532E50711}" name="Male 0 to 4" dataDxfId="1954" totalsRowDxfId="1953"/>
    <tableColumn id="3" xr3:uid="{D0614BC0-EDDA-49EF-9B4D-C311364624D9}" name="Male 5 to 15" dataDxfId="1952" totalsRowDxfId="1951"/>
    <tableColumn id="4" xr3:uid="{CA485A12-8080-401E-88ED-2CA89DDCF322}" name="Male 16 to 44" dataDxfId="1950" totalsRowDxfId="1949"/>
    <tableColumn id="5" xr3:uid="{9B959F26-95DC-4167-AE9D-48148E8FB3C4}" name="Male 45 to 64" dataDxfId="1948" totalsRowDxfId="1947"/>
    <tableColumn id="6" xr3:uid="{BFB99034-2CA9-4F1D-BD4B-E4A88663DA33}" name="Male 65 to 74" dataDxfId="1946" totalsRowDxfId="1945"/>
    <tableColumn id="7" xr3:uid="{F451C667-6733-4764-9BAB-913AA6377044}" name="Male 75 to 84" dataDxfId="1944" totalsRowDxfId="1943"/>
    <tableColumn id="8" xr3:uid="{0C9A3AC0-2AE9-4F76-AAA8-4415C681C05A}" name="Male 85+" dataDxfId="1942" totalsRowDxfId="1941"/>
    <tableColumn id="9" xr3:uid="{21276E6E-ADBD-4580-B76F-27E15D472833}" name="Male total" dataDxfId="1940" totalsRowDxfId="1939"/>
    <tableColumn id="10" xr3:uid="{3B19A0A2-5435-4B5D-80B1-4193C16C831D}" name="Female 0 to 4" dataDxfId="1938" totalsRowDxfId="1937"/>
    <tableColumn id="11" xr3:uid="{2F46EB6C-199D-493C-8715-720FA664535F}" name="Female 5 to 15" dataDxfId="1936" totalsRowDxfId="1935"/>
    <tableColumn id="12" xr3:uid="{FEB05C4C-1C88-47E0-8948-B0D386C3AE20}" name="Female 16 to 44" dataDxfId="1934" totalsRowDxfId="1933"/>
    <tableColumn id="13" xr3:uid="{9BFBF85F-4C90-469F-9EDA-7547FDA9081D}" name="Female 45 to 64" dataDxfId="1932" totalsRowDxfId="1931"/>
    <tableColumn id="14" xr3:uid="{9A120758-9F2B-4E0A-AE7A-4756B459C40E}" name="Female 65 to 74" dataDxfId="1930" totalsRowDxfId="1929"/>
    <tableColumn id="15" xr3:uid="{D34C7AC4-AEDD-4358-859E-DF92CD362D50}" name="Female 75 to 84" dataDxfId="1928" totalsRowDxfId="1927"/>
    <tableColumn id="16" xr3:uid="{86D82BAD-02AA-4548-AD0B-5E1A9712F865}" name="Female 85+" dataDxfId="1926" totalsRowDxfId="1925"/>
    <tableColumn id="17" xr3:uid="{FF12CE06-D6B1-401C-903A-EDBAFAA4886E}" name="Female total" dataDxfId="1924" totalsRowDxfId="1923"/>
    <tableColumn id="18" xr3:uid="{126EB7AB-D9E6-4586-ACAC-5ED67314566E}" name="All persons 0 to 4" dataDxfId="1922" totalsRowDxfId="1921"/>
    <tableColumn id="19" xr3:uid="{12E0BABA-2287-4784-A098-4E93F19986F8}" name="All persons 5 to 15" dataDxfId="1920" totalsRowDxfId="1919"/>
    <tableColumn id="20" xr3:uid="{D127876B-8571-404C-9EEF-842C4D242FB9}" name="All persons 16 to 44" dataDxfId="1918" totalsRowDxfId="1917"/>
    <tableColumn id="21" xr3:uid="{2257EA06-6D9B-4945-B60E-6C6D03E7A24E}" name="All persons 45 to 64" dataDxfId="1916" totalsRowDxfId="1915"/>
    <tableColumn id="22" xr3:uid="{DD11A510-CA4F-4E72-A578-C212FF06E366}" name="All persons 65 to 74" dataDxfId="1914" totalsRowDxfId="1913"/>
    <tableColumn id="23" xr3:uid="{3D5B84F8-FE4D-4A67-BA8C-413F407811E9}" name="All persons 75 to 84" dataDxfId="1912" totalsRowDxfId="1911"/>
    <tableColumn id="24" xr3:uid="{570924EA-59B9-4F14-8EAE-B0189B072CED}" name="All persons 85+" dataDxfId="1910" totalsRowDxfId="1909"/>
    <tableColumn id="25" xr3:uid="{C0AE402E-8BFC-4364-8985-BE1756972363}" name="All persons total" totalsRowFunction="sum" dataDxfId="1908" totalsRowDxfId="1907"/>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55312D0-463D-4495-8FCC-F9A510D5FD52}" name="Table1_5f" displayName="Table1_5f" ref="A85:F98" totalsRowShown="0" headerRowDxfId="1287" dataDxfId="1286">
  <autoFilter ref="A85:F98" xr:uid="{CB7C6607-F54F-4BE2-BC3E-9F5AC13C8BC6}">
    <filterColumn colId="0" hiddenButton="1"/>
    <filterColumn colId="1" hiddenButton="1"/>
    <filterColumn colId="2" hiddenButton="1"/>
    <filterColumn colId="3" hiddenButton="1"/>
    <filterColumn colId="4" hiddenButton="1"/>
    <filterColumn colId="5" hiddenButton="1"/>
  </autoFilter>
  <tableColumns count="6">
    <tableColumn id="1" xr3:uid="{AB6FE603-BFCB-438A-80E8-0EBFAB118BDE}" name="LGD" dataDxfId="1285"/>
    <tableColumn id="2" xr3:uid="{1161DF67-56D2-461D-BEA9-190C7F748202}" name="New registrations" dataDxfId="1284"/>
    <tableColumn id="3" xr3:uid="{C35F79DE-EEA9-40AD-B0B3-1F7451C56031}" name="Within NI transfers" dataDxfId="1283"/>
    <tableColumn id="4" xr3:uid="{18D1BA15-794E-480A-9FF0-D33B8D97CA4D}" name="Total registrations" dataDxfId="1282"/>
    <tableColumn id="5" xr3:uid="{D9BA1C6B-4AF4-4068-8F07-7137DBFABA3D}" name="% Change in total registrations from previous year" dataDxfId="1281"/>
    <tableColumn id="6" xr3:uid="{7368C544-7267-44BF-9B54-6B19CD0C70DD}" name="% Change in total registrations from 2014/15" dataDxfId="1280"/>
  </tableColumns>
  <tableStyleInfo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E000000}" name="table1_5i" displayName="table1_5i" ref="A133:F146" totalsRowShown="0">
  <tableColumns count="6">
    <tableColumn id="1" xr3:uid="{00000000-0010-0000-2E00-000001000000}" name="LGD"/>
    <tableColumn id="2" xr3:uid="{00000000-0010-0000-2E00-000002000000}" name="New registrations"/>
    <tableColumn id="3" xr3:uid="{00000000-0010-0000-2E00-000003000000}" name="Within NI transfers"/>
    <tableColumn id="4" xr3:uid="{00000000-0010-0000-2E00-000004000000}" name="Total registrations"/>
    <tableColumn id="5" xr3:uid="{00000000-0010-0000-2E00-000005000000}" name="% Change in total registrations from previous year"/>
    <tableColumn id="6" xr3:uid="{00000000-0010-0000-2E00-000006000000}" name="% Change in total registrations from 2014/15"/>
  </tableColumns>
  <tableStyleInfo name="non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33000000}" name="table1_5j" displayName="table1_5j" ref="A149:F162" totalsRowShown="0">
  <tableColumns count="6">
    <tableColumn id="1" xr3:uid="{00000000-0010-0000-3300-000001000000}" name="LGD"/>
    <tableColumn id="2" xr3:uid="{00000000-0010-0000-3300-000002000000}" name="New registrations"/>
    <tableColumn id="3" xr3:uid="{00000000-0010-0000-3300-000003000000}" name="Within NI transfers"/>
    <tableColumn id="4" xr3:uid="{00000000-0010-0000-3300-000004000000}" name="Total registrations"/>
    <tableColumn id="5" xr3:uid="{00000000-0010-0000-3300-000005000000}" name="% Change in total registrations from previous year"/>
    <tableColumn id="6" xr3:uid="{00000000-0010-0000-3300-000006000000}" name="% Change in total registrations from 2014/15"/>
  </tableColumns>
  <tableStyleInfo name="non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1_6c" displayName="table1_6c" ref="A49:F68" totalsRowShown="0">
  <tableColumns count="6">
    <tableColumn id="1" xr3:uid="{00000000-0010-0000-3100-000001000000}" name="GP Federation"/>
    <tableColumn id="2" xr3:uid="{00000000-0010-0000-3100-000002000000}" name="New registrations"/>
    <tableColumn id="3" xr3:uid="{00000000-0010-0000-3100-000003000000}" name="Within NI transfers"/>
    <tableColumn id="4" xr3:uid="{00000000-0010-0000-3100-000004000000}" name="Total registrations"/>
    <tableColumn id="5" xr3:uid="{00000000-0010-0000-3100-000005000000}" name="% Change in total registrations from previous year"/>
    <tableColumn id="6" xr3:uid="{00000000-0010-0000-3100-000006000000}" name="% Change in total registrations from 2020/21"/>
  </tableColumns>
  <tableStyleInfo name="non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2B000000}" name="table1_6b" displayName="table1_6b" ref="A27:F46" totalsRowShown="0">
  <tableColumns count="6">
    <tableColumn id="1" xr3:uid="{00000000-0010-0000-2B00-000001000000}" name="GP Federation"/>
    <tableColumn id="2" xr3:uid="{00000000-0010-0000-2B00-000002000000}" name="New registrations"/>
    <tableColumn id="3" xr3:uid="{00000000-0010-0000-2B00-000003000000}" name="Within NI transfers"/>
    <tableColumn id="4" xr3:uid="{00000000-0010-0000-2B00-000004000000}" name="Total registrations"/>
    <tableColumn id="5" xr3:uid="{00000000-0010-0000-2B00-000005000000}" name="% Change in total registrations from previous year"/>
    <tableColumn id="6" xr3:uid="{00000000-0010-0000-2B00-000006000000}" name="% Change in total registrations from 2020/21"/>
  </tableColumns>
  <tableStyleInfo name="non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340438ED-0D33-4FEC-8A36-772F5493848D}" name="Table1_6a" displayName="Table1_6a" ref="A5:D24" totalsRowShown="0" headerRowDxfId="1279" dataDxfId="1278">
  <autoFilter ref="A5:D24" xr:uid="{62810763-FAAD-4F7E-A9CA-4BFA7A72712D}">
    <filterColumn colId="0" hiddenButton="1"/>
    <filterColumn colId="1" hiddenButton="1"/>
    <filterColumn colId="2" hiddenButton="1"/>
    <filterColumn colId="3" hiddenButton="1"/>
  </autoFilter>
  <tableColumns count="4">
    <tableColumn id="1" xr3:uid="{5B2C212D-ADA7-4B7B-9200-949C550E54A6}" name="GP Federation" dataDxfId="1277"/>
    <tableColumn id="2" xr3:uid="{5680C7A0-59E1-46BC-89E7-82365EFD52A4}" name="New registrations" dataDxfId="1276"/>
    <tableColumn id="3" xr3:uid="{8D99D2EE-E72A-454E-9EB7-5B15205064B3}" name="Within NI transfers" dataDxfId="1275"/>
    <tableColumn id="4" xr3:uid="{9F8B8AE1-D136-4A58-AF4C-3779818D546C}" name="Total registrations" dataDxfId="1274"/>
  </tableColumns>
  <tableStyleInfo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37000000}" name="table1_6d" displayName="table1_6d" ref="A71:F90" totalsRowShown="0">
  <tableColumns count="6">
    <tableColumn id="1" xr3:uid="{00000000-0010-0000-3700-000001000000}" name="GP Federation"/>
    <tableColumn id="2" xr3:uid="{00000000-0010-0000-3700-000002000000}" name="New registrations"/>
    <tableColumn id="3" xr3:uid="{00000000-0010-0000-3700-000003000000}" name="Within NI transfers"/>
    <tableColumn id="4" xr3:uid="{00000000-0010-0000-3700-000004000000}" name="Total registrations"/>
    <tableColumn id="5" xr3:uid="{00000000-0010-0000-3700-000005000000}" name="% Change in total registrations from previous year"/>
    <tableColumn id="6" xr3:uid="{00000000-0010-0000-3700-000006000000}" name="% Change in total registrations from 2020/21"/>
  </tableColumns>
  <tableStyleInfo name="non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1140E19-7B61-442E-A2E5-E93BDBB26907}" name="Table1_7b" displayName="Table1_7b" ref="A15:F22" totalsRowShown="0" headerRowDxfId="1273" dataDxfId="1272">
  <autoFilter ref="A15:F22" xr:uid="{DB3A6223-6F64-4E9C-AAD2-0160E9BDD1EA}">
    <filterColumn colId="0" hiddenButton="1"/>
    <filterColumn colId="1" hiddenButton="1"/>
    <filterColumn colId="2" hiddenButton="1"/>
    <filterColumn colId="3" hiddenButton="1"/>
    <filterColumn colId="4" hiddenButton="1"/>
    <filterColumn colId="5" hiddenButton="1"/>
  </autoFilter>
  <tableColumns count="6">
    <tableColumn id="1" xr3:uid="{F66374AF-BDB8-4370-8A08-3B88B9D3D5D8}" name="LCG" dataDxfId="1271"/>
    <tableColumn id="2" xr3:uid="{7A407647-6460-4C9E-92B7-E47C8F8B1D69}" name="Non-UK Nationals new registrations" dataDxfId="1270"/>
    <tableColumn id="3" xr3:uid="{4A05BAA9-B0B4-42B5-9A57-F3D09AA6FF26}" name="Non-UK Nationals within NI transfers" dataDxfId="1269"/>
    <tableColumn id="4" xr3:uid="{CBE07E8D-870B-4495-BE6C-EFE3BE4A260C}" name="Non-UK Nationals total registrations" dataDxfId="1268"/>
    <tableColumn id="5" xr3:uid="{7336B692-56D6-49AC-A5AD-1CBA6833E2A1}" name="% Change in total registrations from previous year" dataDxfId="1267"/>
    <tableColumn id="6" xr3:uid="{433EB95F-27DC-4DB2-AF5D-D927A3BFF9D6}" name="% Change in total registrations from 2014/15" dataDxfId="1266"/>
  </tableColumns>
  <tableStyleInfo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BF61F32-F0BC-4D1B-A4BC-2420262B8377}" name="Table1_7e" displayName="Table1_7e" ref="A45:F52" totalsRowShown="0" headerRowDxfId="1265" dataDxfId="1264">
  <autoFilter ref="A45:F52" xr:uid="{6789DE31-A41F-4508-A82D-868C2675002F}">
    <filterColumn colId="0" hiddenButton="1"/>
    <filterColumn colId="1" hiddenButton="1"/>
    <filterColumn colId="2" hiddenButton="1"/>
    <filterColumn colId="3" hiddenButton="1"/>
    <filterColumn colId="4" hiddenButton="1"/>
    <filterColumn colId="5" hiddenButton="1"/>
  </autoFilter>
  <tableColumns count="6">
    <tableColumn id="1" xr3:uid="{3D0B8B95-ACD1-44D5-8129-FA0107F2DA51}" name="LCG" dataDxfId="1263"/>
    <tableColumn id="2" xr3:uid="{9E6360AB-13E7-4194-8DB6-3C9197F9AC6C}" name="Non-UK Nationals new registrations" dataDxfId="1262"/>
    <tableColumn id="3" xr3:uid="{4E24A013-5D8C-43FF-A7DD-2E52A8894372}" name="Non-UK Nationals within NI transfers" dataDxfId="1261"/>
    <tableColumn id="4" xr3:uid="{EBA8A9C2-2826-4DEF-8B99-0615C453A7A6}" name="Non-UK Nationals total registrations" dataDxfId="1260"/>
    <tableColumn id="5" xr3:uid="{4CBC396B-0573-4A78-AF84-7A5745F2E898}" name="% Change in total registrations from previous year" dataDxfId="1259"/>
    <tableColumn id="6" xr3:uid="{F6ED7301-BB6E-45BC-B050-74B2551F61C6}" name="% Change in total registrations from 2014/15" dataDxfId="1258"/>
  </tableColumns>
  <tableStyleInfo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8E0B11D9-66AA-45B5-AD89-FED475CCB686}" name="Table1_7g" displayName="Table1_7g" ref="A65:F72" totalsRowShown="0" headerRowDxfId="1257" dataDxfId="1256">
  <autoFilter ref="A65:F72" xr:uid="{5A53A57B-1E9C-445B-8C1B-C58F0AA1AB21}">
    <filterColumn colId="0" hiddenButton="1"/>
    <filterColumn colId="1" hiddenButton="1"/>
    <filterColumn colId="2" hiddenButton="1"/>
    <filterColumn colId="3" hiddenButton="1"/>
    <filterColumn colId="4" hiddenButton="1"/>
    <filterColumn colId="5" hiddenButton="1"/>
  </autoFilter>
  <tableColumns count="6">
    <tableColumn id="1" xr3:uid="{5966A848-1E6D-4CC3-A3F9-2C986F1A2266}" name="LCG" dataDxfId="1255"/>
    <tableColumn id="2" xr3:uid="{D594FD42-1BA3-46EB-8B17-52DC94D9139B}" name="Non-UK Nationals new registrations" dataDxfId="1254"/>
    <tableColumn id="3" xr3:uid="{2AF159B6-641F-4C4D-80E9-9EFF781B8F19}" name="Non-UK Nationals within NI transfers" dataDxfId="1253"/>
    <tableColumn id="4" xr3:uid="{4F82CA7D-701F-41EB-A932-0CAB57F2509F}" name="Non-UK Nationals total registrations" dataDxfId="1252"/>
    <tableColumn id="5" xr3:uid="{AC8176D7-60B5-4597-93DF-23AEFB4393D0}" name="% Change in total registrations from previous year" dataDxfId="1251"/>
    <tableColumn id="6" xr3:uid="{644DA776-C85E-4BCC-81C9-69BB235CF2C0}" name="% Change in total registrations from 2014/15" dataDxfId="1250"/>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CC0F1EB-03B4-4299-B47A-A6385331B27C}" name="Table1_1h" displayName="Table1_1h" ref="A68:AA74" totalsRowShown="0" headerRowDxfId="1906" tableBorderDxfId="1905">
  <autoFilter ref="A68:AA74" xr:uid="{64DDADB3-CCC3-4781-AE29-29C32F5BB63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E9333AE7-9553-4FE0-ABA7-2ABEB35CEAD8}" name="LCG" dataDxfId="1904"/>
    <tableColumn id="2" xr3:uid="{2F0C1F20-E3B7-487D-8DEE-9F7918332375}" name="Male 0 to 4" dataDxfId="1903"/>
    <tableColumn id="3" xr3:uid="{2703493E-108F-445A-A65C-C0F90964E7D6}" name="Male 5 to 15" dataDxfId="1902"/>
    <tableColumn id="4" xr3:uid="{BBECAFF5-C038-4007-934A-9BE3B0585F13}" name="Male 16 to 44" dataDxfId="1901"/>
    <tableColumn id="5" xr3:uid="{61279513-2E4C-49F9-B250-1469FCB2B148}" name="Male 45 to 64" dataDxfId="1900"/>
    <tableColumn id="6" xr3:uid="{112C0D42-1D25-4845-844A-9ACDC45E78CC}" name="Male 65 to 74" dataDxfId="1899"/>
    <tableColumn id="7" xr3:uid="{0B6F4FD6-B56B-4283-AF3C-FB6219F73F98}" name="Male 75 to 84" dataDxfId="1898"/>
    <tableColumn id="8" xr3:uid="{29174A21-1E46-4C3A-B94D-E3B586429867}" name="Male 85+" dataDxfId="1897"/>
    <tableColumn id="9" xr3:uid="{29F724D5-7303-4D15-8FBB-A5EA6D9A40A3}" name="Male total" dataDxfId="1896"/>
    <tableColumn id="10" xr3:uid="{76865342-D753-4AE3-A3C2-620AE50AABD1}" name="Female 0 to 4" dataDxfId="1895"/>
    <tableColumn id="11" xr3:uid="{6F6D3D6D-D0F4-4916-BED4-41DF1D70C236}" name="Female 5 to 15" dataDxfId="1894"/>
    <tableColumn id="12" xr3:uid="{91167513-E368-4CE7-B1ED-88CADF078CDB}" name="Female 16 to 44" dataDxfId="1893"/>
    <tableColumn id="13" xr3:uid="{27D3CAB9-B0F0-4C3C-A285-44C984E1F9AA}" name="Female 45 to 64" dataDxfId="1892"/>
    <tableColumn id="14" xr3:uid="{2A343369-91ED-44D5-861E-428D076B1895}" name="Female 65 to 74" dataDxfId="1891"/>
    <tableColumn id="15" xr3:uid="{CD6451C5-11B4-4866-9C22-A3191BE3F06C}" name="Female 75 to 84" dataDxfId="1890"/>
    <tableColumn id="16" xr3:uid="{556060E8-BE9E-4A56-A512-4E9BDBDE150A}" name="Female 85+" dataDxfId="1889"/>
    <tableColumn id="17" xr3:uid="{6151358B-1C92-4487-8C20-6BEAC142D264}" name="Female total" dataDxfId="1888"/>
    <tableColumn id="18" xr3:uid="{8467939A-5DF4-4885-BC28-BB1BF18436FF}" name="All persons 0 to 4" dataDxfId="1887"/>
    <tableColumn id="19" xr3:uid="{2B71921B-7522-450E-BA62-D494DD4C0E09}" name="All persons 5 to 15" dataDxfId="1886"/>
    <tableColumn id="20" xr3:uid="{F7F54A60-7807-4587-B8BC-7AD6D201F25B}" name="All persons 16 to 44" dataDxfId="1885"/>
    <tableColumn id="21" xr3:uid="{05957257-FE23-4428-836E-57576BB7B500}" name="All persons 45 to 64" dataDxfId="1884"/>
    <tableColumn id="22" xr3:uid="{F03A5123-BBDD-4CA3-A11D-5399A4B94103}" name="All persons 65 to 74" dataDxfId="1883"/>
    <tableColumn id="23" xr3:uid="{6940BCCB-1ADB-4D90-84BE-91C722B3D910}" name="All persons 75 to 84" dataDxfId="1882"/>
    <tableColumn id="24" xr3:uid="{CBC6ACC6-FC36-4CC0-A783-888DB89452EF}" name="All persons 85+" dataDxfId="1881"/>
    <tableColumn id="25" xr3:uid="{609F3BD3-1396-401D-A2B8-466166E26EFA}" name="All persons total" dataDxfId="1880"/>
    <tableColumn id="26" xr3:uid="{D25161BA-D062-45D8-82B3-71D0AAB23C93}" name="% Change in registered patients from previous year" dataDxfId="1879"/>
    <tableColumn id="27" xr3:uid="{F3F5E69A-9649-428B-83D8-343C9F93CC83}" name="% Change in registered patients from 2014" dataDxfId="1878"/>
  </tableColumns>
  <tableStyleInfo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99372D1-A2CF-41C9-9D8C-CF3BA8EBF678}" name="Table1_7c" displayName="Table1_7c" ref="A25:F32" totalsRowShown="0" headerRowDxfId="1249" dataDxfId="1248">
  <autoFilter ref="A25:F32" xr:uid="{CB6800C2-DB01-43F1-87FF-7710DF05741F}">
    <filterColumn colId="0" hiddenButton="1"/>
    <filterColumn colId="1" hiddenButton="1"/>
    <filterColumn colId="2" hiddenButton="1"/>
    <filterColumn colId="3" hiddenButton="1"/>
    <filterColumn colId="4" hiddenButton="1"/>
    <filterColumn colId="5" hiddenButton="1"/>
  </autoFilter>
  <tableColumns count="6">
    <tableColumn id="1" xr3:uid="{DC229F6C-6953-4C79-90FB-12F7DD6D3BB9}" name="LCG" dataDxfId="1247"/>
    <tableColumn id="2" xr3:uid="{EC4E02E3-8788-4164-938B-EC71FE713963}" name="Non-UK Nationals new registrations" dataDxfId="1246"/>
    <tableColumn id="3" xr3:uid="{3EDCE4D7-C16E-4454-A24B-733D0E1A8C5A}" name="Non-UK Nationals within NI transfers" dataDxfId="1245"/>
    <tableColumn id="4" xr3:uid="{B4CBBE03-1630-4890-998E-448F6C03711E}" name="Non-UK Nationals total registrations" dataDxfId="1244"/>
    <tableColumn id="5" xr3:uid="{EAD3714F-DCD0-4A4A-9188-01BA40DF0389}" name="% Change in total registrations from previous year" dataDxfId="1243"/>
    <tableColumn id="6" xr3:uid="{83F802A0-0ED2-41D6-B7B9-2FA7198EA341}" name="% Change in total registrations from 2014/15" dataDxfId="1242"/>
  </tableColumns>
  <tableStyleInfo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DBBE7D3A-099D-4C8F-910A-BF17C60093CB}" name="Table1_7a" displayName="Table1_7a" ref="A5:D12" totalsRowShown="0" headerRowDxfId="1241" dataDxfId="1240">
  <autoFilter ref="A5:D12" xr:uid="{819FD88E-99BB-42BB-97DA-FD6B0FD878F0}">
    <filterColumn colId="0" hiddenButton="1"/>
    <filterColumn colId="1" hiddenButton="1"/>
    <filterColumn colId="2" hiddenButton="1"/>
    <filterColumn colId="3" hiddenButton="1"/>
  </autoFilter>
  <tableColumns count="4">
    <tableColumn id="1" xr3:uid="{417CE966-D575-4B5F-BE28-DDD94D54E467}" name="LCG" dataDxfId="1239"/>
    <tableColumn id="2" xr3:uid="{B174038C-EC7F-4999-973C-83DCFD54534F}" name="Non-UK Nationals new registrations" dataDxfId="1238"/>
    <tableColumn id="3" xr3:uid="{FB4ADEE8-D135-42CB-9294-796C39E249FD}" name="Non-UK Nationals within NI transfers" dataDxfId="1237"/>
    <tableColumn id="4" xr3:uid="{B35ECD30-696C-4653-8FE8-68923EA8BE9D}" name="Non-UK Nationals total registrations" dataDxfId="1236"/>
  </tableColumns>
  <tableStyleInfo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CCA0F69-845D-4C9E-8168-1B1441F78347}" name="Table1_7d" displayName="Table1_7d" ref="A35:F42" totalsRowShown="0" headerRowDxfId="1235" dataDxfId="1234">
  <autoFilter ref="A35:F42" xr:uid="{2FE44F5A-B4CE-43C4-889F-3EFB0C6BC7AC}">
    <filterColumn colId="0" hiddenButton="1"/>
    <filterColumn colId="1" hiddenButton="1"/>
    <filterColumn colId="2" hiddenButton="1"/>
    <filterColumn colId="3" hiddenButton="1"/>
    <filterColumn colId="4" hiddenButton="1"/>
    <filterColumn colId="5" hiddenButton="1"/>
  </autoFilter>
  <tableColumns count="6">
    <tableColumn id="1" xr3:uid="{8B73BA8B-2E2A-4DC6-9D23-C1B7BB6CA9DD}" name="LCG" dataDxfId="1233"/>
    <tableColumn id="2" xr3:uid="{9B73AA9E-408D-4C02-9430-F96DE2956FE5}" name="Non-UK Nationals new registrations" dataDxfId="1232"/>
    <tableColumn id="3" xr3:uid="{00496CBB-708C-465D-B668-278082F0F9DA}" name="Non-UK Nationals within NI transfers" dataDxfId="1231"/>
    <tableColumn id="4" xr3:uid="{9441AB6A-7C63-470E-971F-3DB596C6C1B0}" name="Non-UK Nationals total registrations" dataDxfId="1230"/>
    <tableColumn id="5" xr3:uid="{D7540DEE-4284-45F7-B490-6F713A40D18A}" name="% Change in total registrations from previous year" dataDxfId="1229"/>
    <tableColumn id="6" xr3:uid="{A450D3B0-B61F-423C-A6A7-21C95DE6A091}" name="% Change in total registrations from 2014/15" dataDxfId="1228"/>
  </tableColumns>
  <tableStyleInfo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3000000}" name="table1_7h" displayName="table1_7h" ref="A75:F82" totalsRowShown="0">
  <tableColumns count="6">
    <tableColumn id="1" xr3:uid="{00000000-0010-0000-3300-000001000000}" name="LCG"/>
    <tableColumn id="2" xr3:uid="{00000000-0010-0000-3300-000002000000}" name="Non-UK Nationals new registrations"/>
    <tableColumn id="3" xr3:uid="{00000000-0010-0000-3300-000003000000}" name="Non-UK Nationals within NI transfers"/>
    <tableColumn id="4" xr3:uid="{00000000-0010-0000-3300-000004000000}" name="Non-UK Nationals total registrations"/>
    <tableColumn id="5" xr3:uid="{00000000-0010-0000-3300-000005000000}" name="% Change in total registrations from previous year"/>
    <tableColumn id="6" xr3:uid="{00000000-0010-0000-3300-000006000000}" name="% Change in total registrations from 2014/15"/>
  </tableColumns>
  <tableStyleInfo name="non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7D29349A-78BB-4156-A858-DE99AD44918B}" name="Table1_7f" displayName="Table1_7f" ref="A55:F62" totalsRowShown="0" headerRowDxfId="1227" dataDxfId="1226">
  <autoFilter ref="A55:F62" xr:uid="{516959DA-C9CC-47E2-9C8F-2FD4B0D98C34}">
    <filterColumn colId="0" hiddenButton="1"/>
    <filterColumn colId="1" hiddenButton="1"/>
    <filterColumn colId="2" hiddenButton="1"/>
    <filterColumn colId="3" hiddenButton="1"/>
    <filterColumn colId="4" hiddenButton="1"/>
    <filterColumn colId="5" hiddenButton="1"/>
  </autoFilter>
  <tableColumns count="6">
    <tableColumn id="1" xr3:uid="{8EC10919-BB1B-420B-8053-059769B982AA}" name="LCG" dataDxfId="1225"/>
    <tableColumn id="2" xr3:uid="{FFCE4CA9-CF7E-44C7-83B5-462DAE1902D3}" name="Non-UK Nationals new registrations" dataDxfId="1224"/>
    <tableColumn id="3" xr3:uid="{9135BB56-0E86-4ACC-96A0-CE2779D536D4}" name="Non-UK Nationals within NI transfers" dataDxfId="1223"/>
    <tableColumn id="4" xr3:uid="{D6438D4A-23B0-4206-A04C-BFC8199CB782}" name="Non-UK Nationals total registrations" dataDxfId="1222"/>
    <tableColumn id="5" xr3:uid="{132821CE-0E97-4F04-A8BE-3276DD15986E}" name="% Change in total registrations from previous year" dataDxfId="1221"/>
    <tableColumn id="6" xr3:uid="{6ED359FD-E8B2-462B-85DB-95249B41109D}" name="% Change in total registrations from 2014/15" dataDxfId="1220"/>
  </tableColumns>
  <tableStyleInfo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A000000}" name="table1_7i" displayName="table1_7i" ref="A85:F92" totalsRowShown="0">
  <tableColumns count="6">
    <tableColumn id="1" xr3:uid="{00000000-0010-0000-3A00-000001000000}" name="LCG"/>
    <tableColumn id="2" xr3:uid="{00000000-0010-0000-3A00-000002000000}" name="Non-UK Nationals new registrations"/>
    <tableColumn id="3" xr3:uid="{00000000-0010-0000-3A00-000003000000}" name="Non-UK Nationals within NI transfers"/>
    <tableColumn id="4" xr3:uid="{00000000-0010-0000-3A00-000004000000}" name="Non-UK Nationals total registrations"/>
    <tableColumn id="5" xr3:uid="{00000000-0010-0000-3A00-000005000000}" name="% Change in total registrations from previous year"/>
    <tableColumn id="6" xr3:uid="{00000000-0010-0000-3A00-000006000000}" name="% Change in total registrations from 2014/15"/>
  </tableColumns>
  <tableStyleInfo name="non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41000000}" name="table1_7j" displayName="table1_7j" ref="A95:F102" totalsRowShown="0">
  <tableColumns count="6">
    <tableColumn id="1" xr3:uid="{00000000-0010-0000-4100-000001000000}" name="LCG"/>
    <tableColumn id="2" xr3:uid="{00000000-0010-0000-4100-000002000000}" name="Non-UK Nationals new registrations"/>
    <tableColumn id="3" xr3:uid="{00000000-0010-0000-4100-000003000000}" name="Non-UK Nationals within NI transfers"/>
    <tableColumn id="4" xr3:uid="{00000000-0010-0000-4100-000004000000}" name="Non-UK Nationals total registrations"/>
    <tableColumn id="5" xr3:uid="{00000000-0010-0000-4100-000005000000}" name="% Change in total registrations from previous year"/>
    <tableColumn id="6" xr3:uid="{00000000-0010-0000-4100-000006000000}" name="% Change in total registrations from 2014/15"/>
  </tableColumns>
  <tableStyleInfo name="non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611951BE-344F-428E-9D71-6E13ABC5F44C}" name="Table1_8g" displayName="Table1_8g" ref="A101:F114" totalsRowShown="0" headerRowDxfId="1219" dataDxfId="1218">
  <autoFilter ref="A101:F114" xr:uid="{83E93112-6054-42FB-A1B8-9F68239ADC86}">
    <filterColumn colId="0" hiddenButton="1"/>
    <filterColumn colId="1" hiddenButton="1"/>
    <filterColumn colId="2" hiddenButton="1"/>
    <filterColumn colId="3" hiddenButton="1"/>
    <filterColumn colId="4" hiddenButton="1"/>
    <filterColumn colId="5" hiddenButton="1"/>
  </autoFilter>
  <tableColumns count="6">
    <tableColumn id="1" xr3:uid="{C10C72F2-30C4-4954-B43A-A1F326531FF2}" name="LGD" dataDxfId="1217"/>
    <tableColumn id="2" xr3:uid="{931A6C7D-4A26-4CFC-8D9E-0E51B071AA6F}" name="Non-UK Nationals new registrations" dataDxfId="1216"/>
    <tableColumn id="3" xr3:uid="{40D235AA-A36E-4822-88A8-3C2D07D253AE}" name="Non-UK Nationals within NI transfers" dataDxfId="1215"/>
    <tableColumn id="4" xr3:uid="{E9C41EE0-3CE2-4503-A4B3-2CA0926833DF}" name="Non-UK Nationals total registrations" dataDxfId="1214"/>
    <tableColumn id="5" xr3:uid="{E298E9D5-8169-4169-8F4E-725B4B5ED075}" name="% Change in total registrations from previous year" dataDxfId="1213"/>
    <tableColumn id="6" xr3:uid="{9507AFF5-15F6-4D17-9E16-D0EA7F1CA8BE}" name="% Change in total registrations from 2014/15" dataDxfId="1212"/>
  </tableColumns>
  <tableStyleInfo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25154E97-C851-46CC-B837-9953CCC8B3BF}" name="Table1_8f" displayName="Table1_8f" ref="A85:F98" totalsRowShown="0" headerRowDxfId="1211" dataDxfId="1210">
  <autoFilter ref="A85:F98" xr:uid="{F8079929-4024-42DE-B0F5-A6104BFAF28C}">
    <filterColumn colId="0" hiddenButton="1"/>
    <filterColumn colId="1" hiddenButton="1"/>
    <filterColumn colId="2" hiddenButton="1"/>
    <filterColumn colId="3" hiddenButton="1"/>
    <filterColumn colId="4" hiddenButton="1"/>
    <filterColumn colId="5" hiddenButton="1"/>
  </autoFilter>
  <tableColumns count="6">
    <tableColumn id="1" xr3:uid="{6D29A665-C286-4FFC-AAB4-AC7E9F0AF334}" name="LGD" dataDxfId="1209"/>
    <tableColumn id="2" xr3:uid="{92E1F314-1105-4C4D-A388-016F90CD2BBE}" name="Non-UK Nationals new registrations" dataDxfId="1208"/>
    <tableColumn id="3" xr3:uid="{333B13B8-DFF1-4DC2-B711-B2CE2E953CE3}" name="Non-UK Nationals within NI transfers" dataDxfId="1207"/>
    <tableColumn id="4" xr3:uid="{E1044931-9E75-4CDE-B002-53FB81B0B99C}" name="Non-UK Nationals total registrations" dataDxfId="1206"/>
    <tableColumn id="5" xr3:uid="{D4A026AF-6A2D-4C6F-974F-4F365AA9D657}" name="% Change in total registrations from previous year" dataDxfId="1205"/>
    <tableColumn id="6" xr3:uid="{4DB63A46-5EE4-47E3-8014-8BBE398F677E}" name="% Change in total registrations from 2014/15" dataDxfId="1204"/>
  </tableColumns>
  <tableStyleInfo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237B416E-6870-4B63-B26F-E8AD2AAF61E8}" name="Table1_8c" displayName="Table1_8c" ref="A37:F50" totalsRowShown="0" headerRowDxfId="1203" dataDxfId="1202">
  <autoFilter ref="A37:F50" xr:uid="{9445EF6C-0393-468D-8675-3D1BAC7DDCE1}">
    <filterColumn colId="0" hiddenButton="1"/>
    <filterColumn colId="1" hiddenButton="1"/>
    <filterColumn colId="2" hiddenButton="1"/>
    <filterColumn colId="3" hiddenButton="1"/>
    <filterColumn colId="4" hiddenButton="1"/>
    <filterColumn colId="5" hiddenButton="1"/>
  </autoFilter>
  <tableColumns count="6">
    <tableColumn id="1" xr3:uid="{BB8320AF-9039-41C9-B6A5-BB5AE8CF4100}" name="LGD" dataDxfId="1201"/>
    <tableColumn id="2" xr3:uid="{657D582C-E382-401D-8FC2-9B8A6DCADFE0}" name="Non-UK Nationals new registrations" dataDxfId="1200"/>
    <tableColumn id="3" xr3:uid="{492C5660-84FB-4AF6-82A4-67C53686B4A0}" name="Non-UK Nationals within NI transfers" dataDxfId="1199"/>
    <tableColumn id="4" xr3:uid="{74F2307A-33BE-4299-85D2-F3FA5C532801}" name="Non-UK Nationals total registrations" dataDxfId="1198"/>
    <tableColumn id="5" xr3:uid="{9FEDCB43-DEDD-4BED-86AA-72D20ECAF38D}" name="% Change in total registrations from previous year" dataDxfId="1197"/>
    <tableColumn id="6" xr3:uid="{8E713D60-C184-4F53-B865-A818A78CC86F}" name="% Change in total registrations from 2014/15" dataDxfId="1196"/>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1_1j" displayName="table1_1j" ref="A86:AA92" totalsRowShown="0">
  <tableColumns count="27">
    <tableColumn id="1" xr3:uid="{00000000-0010-0000-0A00-000001000000}" name="LCG"/>
    <tableColumn id="2" xr3:uid="{00000000-0010-0000-0A00-000002000000}" name="Male 0 to 4"/>
    <tableColumn id="3" xr3:uid="{00000000-0010-0000-0A00-000003000000}" name="Male 5 to 15"/>
    <tableColumn id="4" xr3:uid="{00000000-0010-0000-0A00-000004000000}" name="Male 16 to 44"/>
    <tableColumn id="5" xr3:uid="{00000000-0010-0000-0A00-000005000000}" name="Male 45 to 64"/>
    <tableColumn id="6" xr3:uid="{00000000-0010-0000-0A00-000006000000}" name="Male 65 to 74"/>
    <tableColumn id="7" xr3:uid="{00000000-0010-0000-0A00-000007000000}" name="Male 75 to 84"/>
    <tableColumn id="8" xr3:uid="{00000000-0010-0000-0A00-000008000000}" name="Male 85+"/>
    <tableColumn id="9" xr3:uid="{00000000-0010-0000-0A00-000009000000}" name="Male total"/>
    <tableColumn id="10" xr3:uid="{00000000-0010-0000-0A00-00000A000000}" name="Female 0 to 4"/>
    <tableColumn id="11" xr3:uid="{00000000-0010-0000-0A00-00000B000000}" name="Female 5 to 15"/>
    <tableColumn id="12" xr3:uid="{00000000-0010-0000-0A00-00000C000000}" name="Female 16 to 44"/>
    <tableColumn id="13" xr3:uid="{00000000-0010-0000-0A00-00000D000000}" name="Female 45 to 64"/>
    <tableColumn id="14" xr3:uid="{00000000-0010-0000-0A00-00000E000000}" name="Female 65 to 74"/>
    <tableColumn id="15" xr3:uid="{00000000-0010-0000-0A00-00000F000000}" name="Female 75 to 84"/>
    <tableColumn id="16" xr3:uid="{00000000-0010-0000-0A00-000010000000}" name="Female 85+"/>
    <tableColumn id="17" xr3:uid="{00000000-0010-0000-0A00-000011000000}" name="Female total"/>
    <tableColumn id="18" xr3:uid="{00000000-0010-0000-0A00-000012000000}" name="All persons 0 to 4"/>
    <tableColumn id="19" xr3:uid="{00000000-0010-0000-0A00-000013000000}" name="All persons 5 to 15"/>
    <tableColumn id="20" xr3:uid="{00000000-0010-0000-0A00-000014000000}" name="All persons 16 to 44"/>
    <tableColumn id="21" xr3:uid="{00000000-0010-0000-0A00-000015000000}" name="All persons 45 to 64"/>
    <tableColumn id="22" xr3:uid="{00000000-0010-0000-0A00-000016000000}" name="All persons 65 to 74"/>
    <tableColumn id="23" xr3:uid="{00000000-0010-0000-0A00-000017000000}" name="All persons 75 to 84"/>
    <tableColumn id="24" xr3:uid="{00000000-0010-0000-0A00-000018000000}" name="All persons 85+"/>
    <tableColumn id="25" xr3:uid="{00000000-0010-0000-0A00-000019000000}" name="All persons total"/>
    <tableColumn id="26" xr3:uid="{00000000-0010-0000-0A00-00001A000000}" name="% Change in registered patients from last year"/>
    <tableColumn id="27" xr3:uid="{00000000-0010-0000-0A00-00001B000000}" name="% Change in registered patients from 2014"/>
  </tableColumns>
  <tableStyleInfo name="non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46C5B8B-3934-43CD-A3D4-846BE1C6C023}" name="Table1_8d" displayName="Table1_8d" ref="A53:F66" totalsRowShown="0" headerRowDxfId="1195" dataDxfId="1194">
  <autoFilter ref="A53:F66" xr:uid="{A23849CC-8C79-4408-A30D-EF8D295DB30C}">
    <filterColumn colId="0" hiddenButton="1"/>
    <filterColumn colId="1" hiddenButton="1"/>
    <filterColumn colId="2" hiddenButton="1"/>
    <filterColumn colId="3" hiddenButton="1"/>
    <filterColumn colId="4" hiddenButton="1"/>
    <filterColumn colId="5" hiddenButton="1"/>
  </autoFilter>
  <tableColumns count="6">
    <tableColumn id="1" xr3:uid="{8B164F7A-8A9A-4017-9CC5-E99798EC40F1}" name="LGD" dataDxfId="1193"/>
    <tableColumn id="2" xr3:uid="{5863FA5C-7E6B-4D51-BFB1-529E29E8D257}" name="Non-UK Nationals new registrations" dataDxfId="1192"/>
    <tableColumn id="3" xr3:uid="{10CAEF3B-468B-4026-A16F-560FEDBD66D9}" name="Non-UK Nationals within NI transfers" dataDxfId="1191"/>
    <tableColumn id="4" xr3:uid="{BDF5A91F-EEDC-48DE-9AC9-960314A6E161}" name="Non-UK Nationals total registrations" dataDxfId="1190"/>
    <tableColumn id="5" xr3:uid="{9D2497AB-2EAC-4C0E-9B71-DFA2E20ABDC7}" name="% Change in total registrations from previous year" dataDxfId="1189"/>
    <tableColumn id="6" xr3:uid="{8E1A8477-2590-49B4-A097-99C66C3D1DF9}" name="% Change in total registrations from 2014/15" dataDxfId="1188"/>
  </tableColumns>
  <tableStyleInfo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7F581FE5-AB1D-41E2-AD38-901B53A3C70E}" name="Table1_8a" displayName="Table1_8a" ref="A5:D18" totalsRowShown="0" headerRowDxfId="1187" dataDxfId="1186">
  <autoFilter ref="A5:D18" xr:uid="{411A6564-A65D-45B6-9D25-86D6CDE5CEDC}">
    <filterColumn colId="0" hiddenButton="1"/>
    <filterColumn colId="1" hiddenButton="1"/>
    <filterColumn colId="2" hiddenButton="1"/>
    <filterColumn colId="3" hiddenButton="1"/>
  </autoFilter>
  <tableColumns count="4">
    <tableColumn id="1" xr3:uid="{2578C53C-6AC7-4DBD-8C86-95BE23F12E7A}" name="LGD" dataDxfId="1185"/>
    <tableColumn id="2" xr3:uid="{58D21099-5CCB-4EF0-86E8-BA3A31958F8F}" name="Non-UK Nationals new registrations" dataDxfId="1184"/>
    <tableColumn id="3" xr3:uid="{0AA1EC25-98C3-4696-99B1-E9456200DD9B}" name="Non-UK Nationals within NI transfers" dataDxfId="1183"/>
    <tableColumn id="4" xr3:uid="{3EF01028-EF76-46FF-8436-1129F2ECB462}" name="Non-UK Nationals total registrations" dataDxfId="1182"/>
  </tableColumns>
  <tableStyleInfo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18EA2E22-F04B-41AB-8964-EE1355934933}" name="Table1_8e" displayName="Table1_8e" ref="A69:F82" totalsRowShown="0" headerRowDxfId="1181" dataDxfId="1180">
  <autoFilter ref="A69:F82" xr:uid="{8B148345-2E4A-4C1D-8D51-7CDDB2312B05}">
    <filterColumn colId="0" hiddenButton="1"/>
    <filterColumn colId="1" hiddenButton="1"/>
    <filterColumn colId="2" hiddenButton="1"/>
    <filterColumn colId="3" hiddenButton="1"/>
    <filterColumn colId="4" hiddenButton="1"/>
    <filterColumn colId="5" hiddenButton="1"/>
  </autoFilter>
  <tableColumns count="6">
    <tableColumn id="1" xr3:uid="{206218E8-028B-4C6E-AFAF-56B3805EA9AE}" name="LGD" dataDxfId="1179"/>
    <tableColumn id="2" xr3:uid="{0FFACDC1-BD7F-4C7C-B6FE-C3B649021929}" name="Non-UK Nationals new registrations" dataDxfId="1178"/>
    <tableColumn id="3" xr3:uid="{6A2DA048-7A1E-42C5-8497-F8A4504BFD0F}" name="Non-UK Nationals within NI transfers" dataDxfId="1177"/>
    <tableColumn id="4" xr3:uid="{4DFAEAA5-53BC-4F04-B93C-7D27D508EFFA}" name="Non-UK Nationals total registrations" dataDxfId="1176"/>
    <tableColumn id="5" xr3:uid="{C196E381-5177-403E-8566-20C18568902B}" name="% Change in total registrations from previous year" dataDxfId="1175"/>
    <tableColumn id="6" xr3:uid="{5B49A2AF-D4D4-4579-BDE8-800431EC7116}" name="% Change in total registrations from 2014/15" dataDxfId="1174"/>
  </tableColumns>
  <tableStyleInfo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3B000000}" name="table1_8h" displayName="table1_8h" ref="A117:F130" totalsRowShown="0">
  <tableColumns count="6">
    <tableColumn id="1" xr3:uid="{00000000-0010-0000-3B00-000001000000}" name="LGD"/>
    <tableColumn id="2" xr3:uid="{00000000-0010-0000-3B00-000002000000}" name="Non-UK Nationals new registrations"/>
    <tableColumn id="3" xr3:uid="{00000000-0010-0000-3B00-000003000000}" name="Non-UK Nationals within NI transfers"/>
    <tableColumn id="4" xr3:uid="{00000000-0010-0000-3B00-000004000000}" name="Non-UK Nationals total registrations"/>
    <tableColumn id="5" xr3:uid="{00000000-0010-0000-3B00-000005000000}" name="% Change in total registrations from previous year"/>
    <tableColumn id="6" xr3:uid="{00000000-0010-0000-3B00-000006000000}" name="% Change in total registrations from 2014/15"/>
  </tableColumns>
  <tableStyleInfo name="non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F6CBE1B4-8594-4036-9EE6-2E13AE24354C}" name="Table1_8b" displayName="Table1_8b" ref="A21:F34" totalsRowShown="0" headerRowDxfId="1173" dataDxfId="1172">
  <autoFilter ref="A21:F34" xr:uid="{22D505CD-D6CA-444F-B58E-3EACFA7FBB34}">
    <filterColumn colId="0" hiddenButton="1"/>
    <filterColumn colId="1" hiddenButton="1"/>
    <filterColumn colId="2" hiddenButton="1"/>
    <filterColumn colId="3" hiddenButton="1"/>
    <filterColumn colId="4" hiddenButton="1"/>
    <filterColumn colId="5" hiddenButton="1"/>
  </autoFilter>
  <tableColumns count="6">
    <tableColumn id="1" xr3:uid="{3FE30A5D-F456-4EF6-A856-CDDF3B94634F}" name="LGD" dataDxfId="1171"/>
    <tableColumn id="2" xr3:uid="{F4C9669E-F2E2-468F-9C8D-9B89E7F374B2}" name="Non-UK Nationals new registrations" dataDxfId="1170"/>
    <tableColumn id="3" xr3:uid="{97CD3FCB-C365-42E0-83D1-BB3278266844}" name="Non-UK Nationals within NI transfers" dataDxfId="1169"/>
    <tableColumn id="4" xr3:uid="{9FD6DDDF-B073-4E86-A0A6-317F085C5EE0}" name="Non-UK Nationals total registrations" dataDxfId="1168"/>
    <tableColumn id="5" xr3:uid="{060805BB-B5D7-492E-B9B2-D734E06B16E3}" name="% Change in total registrations from previous year" dataDxfId="1167"/>
    <tableColumn id="6" xr3:uid="{83216FF9-1F6E-41EE-8300-89E1907578F2}" name="% Change in total registrations from 2014/15" dataDxfId="1166"/>
  </tableColumns>
  <tableStyleInfo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3000000}" name="table1_8i" displayName="table1_8i" ref="A133:F146" totalsRowShown="0">
  <tableColumns count="6">
    <tableColumn id="1" xr3:uid="{00000000-0010-0000-4300-000001000000}" name="LGD"/>
    <tableColumn id="2" xr3:uid="{00000000-0010-0000-4300-000002000000}" name="Non-UK Nationals new registrations"/>
    <tableColumn id="3" xr3:uid="{00000000-0010-0000-4300-000003000000}" name="Non-UK Nationals within NI transfers"/>
    <tableColumn id="4" xr3:uid="{00000000-0010-0000-4300-000004000000}" name="Non-UK Nationals total registrations"/>
    <tableColumn id="5" xr3:uid="{00000000-0010-0000-4300-000005000000}" name="% Change in total registrations from previous year"/>
    <tableColumn id="6" xr3:uid="{00000000-0010-0000-4300-000006000000}" name="% Change in total registrations from 2014/15"/>
  </tableColumns>
  <tableStyleInfo name="non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4B000000}" name="table1_8j" displayName="table1_8j" ref="A149:F162" totalsRowShown="0">
  <tableColumns count="6">
    <tableColumn id="1" xr3:uid="{00000000-0010-0000-4B00-000001000000}" name="LGD"/>
    <tableColumn id="2" xr3:uid="{00000000-0010-0000-4B00-000002000000}" name="Non-UK Nationals new registrations"/>
    <tableColumn id="3" xr3:uid="{00000000-0010-0000-4B00-000003000000}" name="Non-UK Nationals within NI transfers"/>
    <tableColumn id="4" xr3:uid="{00000000-0010-0000-4B00-000004000000}" name="Non-UK Nationals total registrations"/>
    <tableColumn id="5" xr3:uid="{00000000-0010-0000-4B00-000005000000}" name="% Change in total registrations from previous year"/>
    <tableColumn id="6" xr3:uid="{00000000-0010-0000-4B00-000006000000}" name="% Change in total registrations from 2014/15"/>
  </tableColumns>
  <tableStyleInfo name="non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1_9c" displayName="table1_9c" ref="A49:F68" totalsRowShown="0">
  <tableColumns count="6">
    <tableColumn id="1" xr3:uid="{00000000-0010-0000-4600-000001000000}" name="GP Federation"/>
    <tableColumn id="2" xr3:uid="{00000000-0010-0000-4600-000002000000}" name="Non-UK Nationals new registrations"/>
    <tableColumn id="3" xr3:uid="{00000000-0010-0000-4600-000003000000}" name="Non-UK Nationals within NI transfers"/>
    <tableColumn id="4" xr3:uid="{00000000-0010-0000-4600-000004000000}" name="Non-UK Nationals total registrations"/>
    <tableColumn id="5" xr3:uid="{00000000-0010-0000-4600-000005000000}" name="% Change in total registrations from previous year"/>
    <tableColumn id="6" xr3:uid="{00000000-0010-0000-4600-000006000000}" name="% Change in total registrations from 2020/21"/>
  </tableColumns>
  <tableStyleInfo name="non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3D000000}" name="table1_9b" displayName="table1_9b" ref="A27:F46" totalsRowShown="0">
  <tableColumns count="6">
    <tableColumn id="1" xr3:uid="{00000000-0010-0000-3D00-000001000000}" name="GP Federation"/>
    <tableColumn id="2" xr3:uid="{00000000-0010-0000-3D00-000002000000}" name="Non-UK Nationals new registrations"/>
    <tableColumn id="3" xr3:uid="{00000000-0010-0000-3D00-000003000000}" name="Non-UK Nationals within NI transfers"/>
    <tableColumn id="4" xr3:uid="{00000000-0010-0000-3D00-000004000000}" name="Non-UK Nationals total registrations"/>
    <tableColumn id="5" xr3:uid="{00000000-0010-0000-3D00-000005000000}" name="% Change in total registrations from previous year"/>
    <tableColumn id="6" xr3:uid="{00000000-0010-0000-3D00-000006000000}" name="% Change in total registrations from 2020/21"/>
  </tableColumns>
  <tableStyleInfo name="non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A077E65C-EFE5-451A-85F0-82221C22DC4B}" name="Table1_9a" displayName="Table1_9a" ref="A5:D24" totalsRowShown="0" headerRowDxfId="1165" dataDxfId="1164">
  <autoFilter ref="A5:D24" xr:uid="{C0445B73-B169-4293-B26C-577544AB30BB}">
    <filterColumn colId="0" hiddenButton="1"/>
    <filterColumn colId="1" hiddenButton="1"/>
    <filterColumn colId="2" hiddenButton="1"/>
    <filterColumn colId="3" hiddenButton="1"/>
  </autoFilter>
  <tableColumns count="4">
    <tableColumn id="1" xr3:uid="{85E8C079-FAE7-4BA3-91CC-D046454AD0AC}" name="GP Federation" dataDxfId="1163"/>
    <tableColumn id="2" xr3:uid="{1840FDBF-FD40-41C4-B68A-7EE60310C89D}" name="Non-UK Nationals new registrations" dataDxfId="1162"/>
    <tableColumn id="3" xr3:uid="{8251E1EC-9A2A-4267-8FA0-D0119FABD37D}" name="Non-UK Nationals within NI transfers" dataDxfId="1161"/>
    <tableColumn id="4" xr3:uid="{E7E390A6-2DD6-4477-889F-202982640C31}" name="Non-UK Nationals total registrations" dataDxfId="1160"/>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7FB7865-299B-418E-BF2B-022EB135C62B}" name="Table1_1f" displayName="Table1_1f" ref="A50:AA56" totalsRowShown="0" headerRowDxfId="1877" tableBorderDxfId="1876">
  <autoFilter ref="A50:AA56" xr:uid="{EAA5C488-3C66-4E52-AA7E-52B1132F95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980FC9AF-3818-4718-BD02-0A8718FC0110}" name="LCG" dataDxfId="1875"/>
    <tableColumn id="2" xr3:uid="{0BF3B163-3373-4ACB-A98D-54A852BB0F0D}" name="Male 0 to 4" dataDxfId="1874"/>
    <tableColumn id="3" xr3:uid="{0C1F8EF1-CE69-4BCA-B28F-15C625293F26}" name="Male 5 to 15" dataDxfId="1873"/>
    <tableColumn id="4" xr3:uid="{AADE62AF-2294-4627-805D-469E91017603}" name="Male 16 to 44" dataDxfId="1872"/>
    <tableColumn id="5" xr3:uid="{BB769DCB-BAE6-493B-A930-E0518BD011F9}" name="Male 45 to 64" dataDxfId="1871"/>
    <tableColumn id="6" xr3:uid="{60220E13-6372-48B2-ADF0-A118D5651743}" name="Male 65 to 74" dataDxfId="1870"/>
    <tableColumn id="7" xr3:uid="{2D31D5A6-929B-41F2-84B0-4E2DF72B20AD}" name="Male 75 to 84" dataDxfId="1869"/>
    <tableColumn id="8" xr3:uid="{6479889B-183B-4090-AAE9-6A62C1178DD2}" name="Male 85+" dataDxfId="1868"/>
    <tableColumn id="9" xr3:uid="{A803D995-ECD5-4BF0-8254-CBBC671D274D}" name="Male total" dataDxfId="1867"/>
    <tableColumn id="10" xr3:uid="{BABC6914-C596-438E-B310-28187AA7DCDE}" name="Female 0 to 4" dataDxfId="1866"/>
    <tableColumn id="11" xr3:uid="{29EE1A21-6468-45CD-9B1C-DDB8828C6165}" name="Female 5 to 15" dataDxfId="1865"/>
    <tableColumn id="12" xr3:uid="{AD8AFFF3-02EC-4A32-8441-CF3D2578756D}" name="Female 16 to 44" dataDxfId="1864"/>
    <tableColumn id="13" xr3:uid="{2096455A-8CFB-4451-B381-281E19681699}" name="Female 45 to 64" dataDxfId="1863"/>
    <tableColumn id="14" xr3:uid="{6AA410E9-7338-42E9-BF49-71EAAF009082}" name="Female 65 to 74" dataDxfId="1862"/>
    <tableColumn id="15" xr3:uid="{F0C94055-256D-4A0A-B154-169B926E81B9}" name="Female 75 to 84" dataDxfId="1861"/>
    <tableColumn id="16" xr3:uid="{859D7327-7C28-456D-AF49-16665B8BB2EA}" name="Female 85+" dataDxfId="1860"/>
    <tableColumn id="17" xr3:uid="{6E9C853A-AD2D-4307-8314-02302FF91559}" name="Female total" dataDxfId="1859"/>
    <tableColumn id="18" xr3:uid="{AD22F3F2-D5A0-41F4-A445-FFE6DF9BB91F}" name="All persons 0 to 4" dataDxfId="1858"/>
    <tableColumn id="19" xr3:uid="{536B6B7F-D93C-4FF7-B13A-CD4CA36FA66D}" name="All persons 5 to 15" dataDxfId="1857"/>
    <tableColumn id="20" xr3:uid="{BEA2CA8F-5F2E-4215-A9FA-C1D9BBC0D7EF}" name="All persons 16 to 44" dataDxfId="1856"/>
    <tableColumn id="21" xr3:uid="{F7FD056F-C2F9-4BFC-9412-03CBD338FE1F}" name="All persons 45 to 64" dataDxfId="1855"/>
    <tableColumn id="22" xr3:uid="{6C14CFA3-8641-4848-B7DE-A16D4EA90B0A}" name="All persons 65 to 74" dataDxfId="1854"/>
    <tableColumn id="23" xr3:uid="{B6DCDD02-C34B-4750-8F03-2644D5358499}" name="All persons 75 to 84" dataDxfId="1853"/>
    <tableColumn id="24" xr3:uid="{ECEE09C2-16B4-4D39-B8A0-ECF59E5098B0}" name="All persons 85+" dataDxfId="1852"/>
    <tableColumn id="25" xr3:uid="{A738DAB0-3BEB-40F0-A07D-0226A519580C}" name="All persons total" dataDxfId="1851"/>
    <tableColumn id="26" xr3:uid="{648DFE00-4A04-4D42-8C3C-BF30C5632C15}" name="% Change in registered patients from previous year" dataDxfId="1850"/>
    <tableColumn id="27" xr3:uid="{ABE37F63-7B44-493C-8DEF-5B6BD0BA599B}" name="% Change in registered patients from 2014" dataDxfId="1849"/>
  </tableColumns>
  <tableStyleInfo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4F000000}" name="table1_9d" displayName="table1_9d" ref="A71:F90" totalsRowShown="0">
  <tableColumns count="6">
    <tableColumn id="1" xr3:uid="{00000000-0010-0000-4F00-000001000000}" name="GP Federation"/>
    <tableColumn id="2" xr3:uid="{00000000-0010-0000-4F00-000002000000}" name="Non-UK Nationals new registrations"/>
    <tableColumn id="3" xr3:uid="{00000000-0010-0000-4F00-000003000000}" name="Non-UK Nationals within NI transfers"/>
    <tableColumn id="4" xr3:uid="{00000000-0010-0000-4F00-000004000000}" name="Non-UK Nationals total registrations"/>
    <tableColumn id="5" xr3:uid="{00000000-0010-0000-4F00-000005000000}" name="% Change in total registrations from previous year"/>
    <tableColumn id="6" xr3:uid="{00000000-0010-0000-4F00-000006000000}" name="% Change in total registrations from 2020/21"/>
  </tableColumns>
  <tableStyleInfo name="non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63D13A51-5C99-437E-B562-9DFD108BD0B7}" name="Table2_1c" displayName="Table2_1c" ref="A24:X30" totalsRowShown="0" headerRowDxfId="1159">
  <autoFilter ref="A24:X30" xr:uid="{046E651D-08EB-4E81-9B3C-3600CD70B2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D448404B-D471-4610-BD43-04B62711B037}" name="LCG" dataDxfId="1158"/>
    <tableColumn id="2" xr3:uid="{B0CDC5AF-EE78-4665-A928-E93E1AED8535}" name="Male 25 to 39" dataDxfId="1157"/>
    <tableColumn id="3" xr3:uid="{AD9672DA-E5CB-4583-9116-921191B80703}" name="Male 40 to 44" dataDxfId="1156"/>
    <tableColumn id="4" xr3:uid="{17396B38-0AB9-4C3F-8B31-2610E63F2D87}" name="Male 45 to 49" dataDxfId="1155"/>
    <tableColumn id="5" xr3:uid="{137EC594-7EAC-429B-8B63-59883973D469}" name="Male 50 to 54" dataDxfId="1154"/>
    <tableColumn id="6" xr3:uid="{3B19212A-5154-4E43-87E5-88E2B75AE6BD}" name="Male 55 to 59" dataDxfId="1153"/>
    <tableColumn id="7" xr3:uid="{0FA36BF0-C2EA-4186-8A9D-4CEAC7389C00}" name="Male 60+" dataDxfId="1152"/>
    <tableColumn id="8" xr3:uid="{8D65E960-261C-417E-8487-91748C771649}" name="Male total" dataDxfId="1151"/>
    <tableColumn id="9" xr3:uid="{FE6D3995-69F0-4107-9170-6D8CBFCD67E1}" name="Female 25 to 39" dataDxfId="1150"/>
    <tableColumn id="10" xr3:uid="{7225D948-22B6-4478-87C0-CB574ECDBC97}" name="Female 40 to 44" dataDxfId="1149"/>
    <tableColumn id="11" xr3:uid="{B0249F6A-43DC-4F1D-A630-7A0AD96D4098}" name="Female 45 to 49" dataDxfId="1148"/>
    <tableColumn id="12" xr3:uid="{51C61DAB-D9CA-4BDB-8F38-26D4E42CE9DB}" name="Female 50 to 54" dataDxfId="1147"/>
    <tableColumn id="13" xr3:uid="{9CCE63B5-4BEB-451E-9F43-43DE3274C362}" name="Female 55 to 59" dataDxfId="1146"/>
    <tableColumn id="14" xr3:uid="{6C72F187-6803-4EFC-AA61-3B3159FBE664}" name="Female 60+" dataDxfId="1145"/>
    <tableColumn id="15" xr3:uid="{02D7D4F8-26EC-4D38-AAAE-614AE7785939}" name="Female total" dataDxfId="1144"/>
    <tableColumn id="16" xr3:uid="{104140B6-7CFF-46E2-BE9B-04B7B4477E0C}" name="All GPs 25 to 39" dataDxfId="1143"/>
    <tableColumn id="17" xr3:uid="{69C870E5-CD48-4308-B5E7-8A3C82B2754E}" name="All GPs 40 to 44" dataDxfId="1142"/>
    <tableColumn id="18" xr3:uid="{40BBF469-6605-42C0-A435-E2D7E01F9A01}" name="All GPs 45 to 49" dataDxfId="1141"/>
    <tableColumn id="19" xr3:uid="{A12C4F0A-0855-4084-A78B-D9F55DD51650}" name="All GPs 50 to 54" dataDxfId="1140"/>
    <tableColumn id="20" xr3:uid="{9E246F92-D8FC-408F-B69E-329841A3C915}" name="All GPs 55 to 59" dataDxfId="1139"/>
    <tableColumn id="21" xr3:uid="{651CB111-F7E8-4239-BE46-C6A1728E12E7}" name="All GPs 60+" dataDxfId="1138"/>
    <tableColumn id="22" xr3:uid="{2185746A-8BF3-49CF-A0B4-7E11EE607E63}" name="All GPs total" dataDxfId="1137"/>
    <tableColumn id="23" xr3:uid="{64B2814F-7335-43D7-975B-C8B9F908D1B7}" name="% Change in number of GPs from previous year" dataDxfId="1136"/>
    <tableColumn id="24" xr3:uid="{8213544B-0016-4D89-9C4E-D4CBD98E08B4}" name="% Change in number of GPs from 2014" dataDxfId="1135"/>
  </tableColumns>
  <tableStyleInfo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45BF9B40-B222-4B64-8154-07A0039F19FD}" name="Table2_1d" displayName="Table2_1d" ref="A33:X39" totalsRowShown="0" headerRowDxfId="1134">
  <autoFilter ref="A33:X39" xr:uid="{57250866-6229-44A8-AD14-1BC174AA5F8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C596045E-302E-4863-9A9A-C70D2AFEDE38}" name="LCG" dataDxfId="1133"/>
    <tableColumn id="2" xr3:uid="{6CFC10E8-C817-4904-96E9-ED7E0DB0A883}" name="Male 25 to 39" dataDxfId="1132"/>
    <tableColumn id="3" xr3:uid="{1A0A92FA-BB38-4528-A3A3-28276920F316}" name="Male 40 to 44" dataDxfId="1131"/>
    <tableColumn id="4" xr3:uid="{7905C551-D20E-4ADC-8384-F0A670C27845}" name="Male 45 to 49" dataDxfId="1130"/>
    <tableColumn id="5" xr3:uid="{A88D2386-3F6C-4240-9DBB-DF10B27386F8}" name="Male 50 to 54" dataDxfId="1129"/>
    <tableColumn id="6" xr3:uid="{BAD7CBEB-9E73-4B96-8968-4B1976209614}" name="Male 55 to 59" dataDxfId="1128"/>
    <tableColumn id="7" xr3:uid="{1219B7F9-EE63-4814-A4C2-72A94E796E2F}" name="Male 60+" dataDxfId="1127"/>
    <tableColumn id="8" xr3:uid="{71AD3AF7-26B3-4C4B-A552-A00BA1C352CD}" name="Male total" dataDxfId="1126"/>
    <tableColumn id="9" xr3:uid="{9B656660-3660-4EC2-98D6-C12DA50DCCAD}" name="Female 25 to 39" dataDxfId="1125"/>
    <tableColumn id="10" xr3:uid="{E72E0E82-2972-46A6-9F17-6D2E15DCC2BE}" name="Female 40 to 44" dataDxfId="1124"/>
    <tableColumn id="11" xr3:uid="{1A63826E-F8BD-422D-A794-ECB72DA1EDE4}" name="Female 45 to 49" dataDxfId="1123"/>
    <tableColumn id="12" xr3:uid="{9E3041A8-006F-42A2-8687-4B043FDE55C6}" name="Female 50 to 54" dataDxfId="1122"/>
    <tableColumn id="13" xr3:uid="{44816A1E-5B1F-4AE9-9DAD-DA74CA9DA08B}" name="Female 55 to 59" dataDxfId="1121"/>
    <tableColumn id="14" xr3:uid="{8D01F47E-DEC9-4CB4-953F-80049EDF2946}" name="Female 60+" dataDxfId="1120"/>
    <tableColumn id="15" xr3:uid="{1545FAD2-00B0-4A1E-9CE4-A40AD976D1E2}" name="Female total" dataDxfId="1119"/>
    <tableColumn id="16" xr3:uid="{3A763310-AFB7-46CC-8DA3-F461BE929E3F}" name="All GPs 25 to 39" dataDxfId="1118"/>
    <tableColumn id="17" xr3:uid="{979681BD-35FE-41D9-8B59-14C01F1D4406}" name="All GPs 40 to 44" dataDxfId="1117"/>
    <tableColumn id="18" xr3:uid="{9A8315B6-DD35-4CEF-8360-1020F9752A4A}" name="All GPs 45 to 49" dataDxfId="1116"/>
    <tableColumn id="19" xr3:uid="{7B1BA31F-9F38-4141-9FED-258B2314D016}" name="All GPs 50 to 54" dataDxfId="1115"/>
    <tableColumn id="20" xr3:uid="{55128499-B089-42D7-8B15-A8CCD32BF11B}" name="All GPs 55 to 59" dataDxfId="1114"/>
    <tableColumn id="21" xr3:uid="{C3A9F2AA-B4AA-45BD-9999-89D943C2B844}" name="All GPs 60+" dataDxfId="1113"/>
    <tableColumn id="22" xr3:uid="{5BBA0100-BE2F-4B95-88BA-F82343A67D75}" name="All GPs total" dataDxfId="1112"/>
    <tableColumn id="23" xr3:uid="{53BAC30B-88B3-44E1-8462-3CEE58AD9232}" name="% Change in number of GPs from previous year" dataDxfId="1111"/>
    <tableColumn id="24" xr3:uid="{19DC8598-DB73-4F27-A4B9-97C6A04F01F3}" name="% Change in number of GPs from 2014" dataDxfId="1110"/>
  </tableColumns>
  <tableStyleInfo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6000000}" name="table2_1i" displayName="table2_1i" ref="A78:X84" totalsRowShown="0">
  <tableColumns count="24">
    <tableColumn id="1" xr3:uid="{00000000-0010-0000-4600-000001000000}" name="LCG"/>
    <tableColumn id="2" xr3:uid="{00000000-0010-0000-4600-000002000000}" name="Male 25 to 39"/>
    <tableColumn id="3" xr3:uid="{00000000-0010-0000-4600-000003000000}" name="Male 40 to 44"/>
    <tableColumn id="4" xr3:uid="{00000000-0010-0000-4600-000004000000}" name="Male 45 to 49"/>
    <tableColumn id="5" xr3:uid="{00000000-0010-0000-4600-000005000000}" name="Male 50 to 54"/>
    <tableColumn id="6" xr3:uid="{00000000-0010-0000-4600-000006000000}" name="Male 55 to 59"/>
    <tableColumn id="7" xr3:uid="{00000000-0010-0000-4600-000007000000}" name="Male 60+"/>
    <tableColumn id="8" xr3:uid="{00000000-0010-0000-4600-000008000000}" name="Male total"/>
    <tableColumn id="9" xr3:uid="{00000000-0010-0000-4600-000009000000}" name="Female 25 to 39"/>
    <tableColumn id="10" xr3:uid="{00000000-0010-0000-4600-00000A000000}" name="Female 40 to 44"/>
    <tableColumn id="11" xr3:uid="{00000000-0010-0000-4600-00000B000000}" name="Female 45 to 49"/>
    <tableColumn id="12" xr3:uid="{00000000-0010-0000-4600-00000C000000}" name="Female 50 to 54"/>
    <tableColumn id="13" xr3:uid="{00000000-0010-0000-4600-00000D000000}" name="Female 55 to 59"/>
    <tableColumn id="14" xr3:uid="{00000000-0010-0000-4600-00000E000000}" name="Female 60+"/>
    <tableColumn id="15" xr3:uid="{00000000-0010-0000-4600-00000F000000}" name="Female total"/>
    <tableColumn id="16" xr3:uid="{00000000-0010-0000-4600-000010000000}" name="All GPs 25 to 39"/>
    <tableColumn id="17" xr3:uid="{00000000-0010-0000-4600-000011000000}" name="All GPs 40 to 44"/>
    <tableColumn id="18" xr3:uid="{00000000-0010-0000-4600-000012000000}" name="All GPs 45 to 49"/>
    <tableColumn id="19" xr3:uid="{00000000-0010-0000-4600-000013000000}" name="All GPs 50 to 54"/>
    <tableColumn id="20" xr3:uid="{00000000-0010-0000-4600-000014000000}" name="All GPs 55 to 59"/>
    <tableColumn id="21" xr3:uid="{00000000-0010-0000-4600-000015000000}" name="All GPs 60+"/>
    <tableColumn id="22" xr3:uid="{00000000-0010-0000-4600-000016000000}" name="All GPs total"/>
    <tableColumn id="23" xr3:uid="{00000000-0010-0000-4600-000017000000}" name="% Change in number of GPs from previous year"/>
    <tableColumn id="24" xr3:uid="{00000000-0010-0000-4600-000018000000}" name="% Change in number of GPs from 2014"/>
  </tableColumns>
  <tableStyleInfo name="non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F6FEA0AE-2492-4A40-9D1A-B22FCC9564EC}" name="Table2_1f" displayName="Table2_1f" ref="A51:X57" totalsRowShown="0" headerRowDxfId="1109">
  <autoFilter ref="A51:X57" xr:uid="{34B59329-8145-4946-879C-64DEAE029A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C53EA7A2-2992-42CA-93BD-1D61ED386281}" name="LCG" dataDxfId="1108"/>
    <tableColumn id="2" xr3:uid="{DD5CBC27-1390-4853-9D7F-E0E68C499A74}" name="Male 25 to 39" dataDxfId="1107"/>
    <tableColumn id="3" xr3:uid="{1FBBBC5B-BE60-4CA8-88A9-EFD294BD1807}" name="Male 40 to 44" dataDxfId="1106"/>
    <tableColumn id="4" xr3:uid="{45800F0A-B5A3-4A8B-A215-4BEBB5CE54B3}" name="Male 45 to 49" dataDxfId="1105"/>
    <tableColumn id="5" xr3:uid="{20C1654F-1C39-433C-B4F3-621627F8D18F}" name="Male 50 to 54" dataDxfId="1104"/>
    <tableColumn id="6" xr3:uid="{F4315689-97F2-44C2-91A6-D5ED3CAB5DEA}" name="Male 55 to 59" dataDxfId="1103"/>
    <tableColumn id="7" xr3:uid="{984F7C63-CC88-4C28-803E-5ABBDED52212}" name="Male 60+" dataDxfId="1102"/>
    <tableColumn id="8" xr3:uid="{E957B00E-CA6B-49FF-8DFD-A94321D8EFBE}" name="Male total" dataDxfId="1101"/>
    <tableColumn id="9" xr3:uid="{B5E3BF9E-7977-40D4-9B98-B8EE6CFDB3D0}" name="Female 25 to 39" dataDxfId="1100"/>
    <tableColumn id="10" xr3:uid="{FD069991-0D66-4F0D-B44B-BEE26997C062}" name="Female 40 to 44" dataDxfId="1099"/>
    <tableColumn id="11" xr3:uid="{7798E8A4-F55F-4E9A-86D5-E568D1A56841}" name="Female 45 to 49" dataDxfId="1098"/>
    <tableColumn id="12" xr3:uid="{1EB8A93B-E0F2-451D-B036-7C9E87DEBFCF}" name="Female 50 to 54" dataDxfId="1097"/>
    <tableColumn id="13" xr3:uid="{A9224CFA-696E-4593-BB44-3D22B042AF71}" name="Female 55 to 59" dataDxfId="1096"/>
    <tableColumn id="14" xr3:uid="{C8753A8D-181E-4B10-9098-B78BE67783C6}" name="Female 60+" dataDxfId="1095"/>
    <tableColumn id="15" xr3:uid="{D1EEE05D-5299-4588-AEA6-CE6A7686FC89}" name="Female total" dataDxfId="1094"/>
    <tableColumn id="16" xr3:uid="{D0201737-D19E-482F-AC83-1102D4765B03}" name="All GPs 25 to 39" dataDxfId="1093"/>
    <tableColumn id="17" xr3:uid="{098A9105-786E-4BDA-B5A8-BF6CE7EFB4A8}" name="All GPs 40 to 44" dataDxfId="1092"/>
    <tableColumn id="18" xr3:uid="{AAFB70DA-35FA-4DB3-8701-A8B6B85DEEBE}" name="All GPs 45 to 49" dataDxfId="1091"/>
    <tableColumn id="19" xr3:uid="{A79E2BF4-2681-41D0-825B-E64B7404F8E7}" name="All GPs 50 to 54" dataDxfId="1090"/>
    <tableColumn id="20" xr3:uid="{7701C5EE-3407-406A-B056-DCD130B6665D}" name="All GPs 55 to 59" dataDxfId="1089"/>
    <tableColumn id="21" xr3:uid="{2134942D-1F32-4DAA-AEC1-29672C759328}" name="All GPs 60+" dataDxfId="1088"/>
    <tableColumn id="22" xr3:uid="{643CE9C1-FA74-46F3-9BFB-F09D917ABE5E}" name="All GPs total" dataDxfId="1087"/>
    <tableColumn id="23" xr3:uid="{5DD24B41-E558-4473-857B-6FE4871FD170}" name="% Change in number of GPs from previous year" dataDxfId="1086"/>
    <tableColumn id="24" xr3:uid="{511DE178-383B-47E9-91D8-BDCA2DBFB1E7}" name="% Change in number of GPs from 2014" dataDxfId="1085"/>
  </tableColumns>
  <tableStyleInfo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7F4B9977-DD3A-4578-BA48-2C3D40A50FF2}" name="Table2_1e" displayName="Table2_1e" ref="A42:X48" totalsRowShown="0" headerRowDxfId="1084">
  <autoFilter ref="A42:X48" xr:uid="{F4692B63-A8C7-4562-B9A4-5C581A3935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40DCD1B2-2093-4961-84E9-522F50B419A7}" name="LCG" dataDxfId="1083"/>
    <tableColumn id="2" xr3:uid="{C7994D06-2BBF-42B3-AD4F-D1406D633482}" name="Male 25 to 39" dataDxfId="1082"/>
    <tableColumn id="3" xr3:uid="{1B9C24FB-7D94-4C2F-8E83-7DB4D29B67B7}" name="Male 40 to 44" dataDxfId="1081"/>
    <tableColumn id="4" xr3:uid="{7294EC15-20BE-4225-B2E8-D735EA1D87EF}" name="Male 45 to 49" dataDxfId="1080"/>
    <tableColumn id="5" xr3:uid="{A5A00D73-6EE0-4182-909F-AC52C1136B70}" name="Male 50 to 54" dataDxfId="1079"/>
    <tableColumn id="6" xr3:uid="{D5C476FB-7724-4BAB-9E5F-A5ADB464043A}" name="Male 55 to 59" dataDxfId="1078"/>
    <tableColumn id="7" xr3:uid="{4B45EA34-23C5-4A4E-A7C8-FE18C49826FE}" name="Male 60+" dataDxfId="1077"/>
    <tableColumn id="8" xr3:uid="{C2224BFB-0CEE-4AEC-82A6-61070EB5B908}" name="Male total" dataDxfId="1076"/>
    <tableColumn id="9" xr3:uid="{9D6C7638-3CEB-441C-BB41-134A1CDD8E63}" name="Female 25 to 39" dataDxfId="1075"/>
    <tableColumn id="10" xr3:uid="{BEF94E0C-C9D7-4716-8895-B913D5E44CEC}" name="Female 40 to 44" dataDxfId="1074"/>
    <tableColumn id="11" xr3:uid="{A01598C2-0534-4E58-839E-B5717A4EE70A}" name="Female 45 to 49" dataDxfId="1073"/>
    <tableColumn id="12" xr3:uid="{C5EDD84F-2F19-4EDA-9215-F97334D86EA6}" name="Female 50 to 54" dataDxfId="1072"/>
    <tableColumn id="13" xr3:uid="{31BF9F4A-0759-4328-8A05-78E316966A9E}" name="Female 55 to 59" dataDxfId="1071"/>
    <tableColumn id="14" xr3:uid="{EDAFB143-83ED-4F95-B365-EEE116F39D93}" name="Female 60+" dataDxfId="1070"/>
    <tableColumn id="15" xr3:uid="{8BCA450B-BC5E-415A-9CC1-3FBBE71B0D0C}" name="Female total" dataDxfId="1069"/>
    <tableColumn id="16" xr3:uid="{3E7316FD-B989-4D7F-B17F-C5AD0472AF39}" name="All GPs 25 to 39" dataDxfId="1068"/>
    <tableColumn id="17" xr3:uid="{DF2DE85F-2FED-4506-9D31-37459ACA24C3}" name="All GPs 40 to 44" dataDxfId="1067"/>
    <tableColumn id="18" xr3:uid="{C1D0F7DF-B9B9-49D2-B19C-445712BA3479}" name="All GPs 45 to 49" dataDxfId="1066"/>
    <tableColumn id="19" xr3:uid="{CD90F3B2-729D-40C7-A710-720C484B2085}" name="All GPs 50 to 54" dataDxfId="1065"/>
    <tableColumn id="20" xr3:uid="{EB84DD5E-928E-4958-838C-107F86F31E5A}" name="All GPs 55 to 59" dataDxfId="1064"/>
    <tableColumn id="21" xr3:uid="{DE481C9E-E9F9-4F70-841B-1B9B12D12C55}" name="All GPs 60+" dataDxfId="1063"/>
    <tableColumn id="22" xr3:uid="{A40EFC37-F1DA-4B7A-A812-E3C47309EC6C}" name="All GPs total" dataDxfId="1062"/>
    <tableColumn id="23" xr3:uid="{209F9520-D29A-42C0-B9C4-A9CA590A2975}" name="% Change in number of GPs from previous year" dataDxfId="1061"/>
    <tableColumn id="24" xr3:uid="{023ADD1E-8441-4A9D-AA86-B0D570243482}" name="% Change in number of GPs from 2014" dataDxfId="1060"/>
  </tableColumns>
  <tableStyleInfo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D89315B0-D5AC-4ECB-B6B9-CCC6A5AA5AF6}" name="Table2_1b" displayName="Table2_1b" ref="A15:X21" totalsRowShown="0" headerRowDxfId="1059">
  <autoFilter ref="A15:X21" xr:uid="{8C8E4A1C-9751-4380-8CD1-EBFB792D1F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FFBBBE6E-CA7C-480D-BC51-2590152BBA99}" name="LCG" dataDxfId="1058"/>
    <tableColumn id="2" xr3:uid="{01A63971-AE0A-4E8A-A32C-C5742E500118}" name="Male 25 to 39" dataDxfId="1057"/>
    <tableColumn id="3" xr3:uid="{B480843D-4C0B-487F-8EBD-09A1309C8E8F}" name="Male 40 to 44" dataDxfId="1056"/>
    <tableColumn id="4" xr3:uid="{5B08F3D9-0197-4526-B554-62905DCF9EF8}" name="Male 45 to 49" dataDxfId="1055"/>
    <tableColumn id="5" xr3:uid="{EE8B708A-ABA6-4626-9207-9A6392736AFF}" name="Male 50 to 54" dataDxfId="1054"/>
    <tableColumn id="6" xr3:uid="{6FC37E4A-BDC3-4364-B59F-0570F9EDE072}" name="Male 55 to 59" dataDxfId="1053"/>
    <tableColumn id="7" xr3:uid="{72B2EECD-21D7-467C-B73D-9EB94323A401}" name="Male 60+" dataDxfId="1052"/>
    <tableColumn id="8" xr3:uid="{C538E3C0-A3A0-4738-A41C-FE74829D67BB}" name="Male total" dataDxfId="1051"/>
    <tableColumn id="9" xr3:uid="{C8132823-D4E4-4557-A69F-2D68ED5CB415}" name="Female 25 to 39" dataDxfId="1050"/>
    <tableColumn id="10" xr3:uid="{B8CA7D71-96A1-40CB-95DB-B9A9FA6F8FC0}" name="Female 40 to 44" dataDxfId="1049"/>
    <tableColumn id="11" xr3:uid="{344F11E2-80D2-4D70-B726-00DFCB89B3FF}" name="Female 45 to 49" dataDxfId="1048"/>
    <tableColumn id="12" xr3:uid="{F3D934AD-F9A1-41C2-B790-83192DCF3DD5}" name="Female 50 to 54" dataDxfId="1047"/>
    <tableColumn id="13" xr3:uid="{8BB296AD-B493-400E-9A79-0A3DAF2A3E63}" name="Female 55 to 59" dataDxfId="1046"/>
    <tableColumn id="14" xr3:uid="{1009DD4C-1C0D-472D-B958-4BDC7EAD1A40}" name="Female 60+" dataDxfId="1045"/>
    <tableColumn id="15" xr3:uid="{D24EB625-89E9-4019-A017-43F993E481CA}" name="Female total" dataDxfId="1044"/>
    <tableColumn id="16" xr3:uid="{D8F7F3B9-F0A1-4798-8A0F-4716BDB0106E}" name="All GPs 25 to 39" dataDxfId="1043"/>
    <tableColumn id="17" xr3:uid="{0FE70DE6-DCA2-476F-A458-6083191B1056}" name="All GPs 40 to 44" dataDxfId="1042"/>
    <tableColumn id="18" xr3:uid="{58243088-8393-479F-BB8C-935F5C27E22B}" name="All GPs 45 to 49" dataDxfId="1041"/>
    <tableColumn id="19" xr3:uid="{DD4A92C0-96EC-4EB4-9588-5F8C4703C86A}" name="All GPs 50 to 54" dataDxfId="1040"/>
    <tableColumn id="20" xr3:uid="{8534E55D-A34E-4861-BA2D-A9526A32948B}" name="All GPs 55 to 59" dataDxfId="1039"/>
    <tableColumn id="21" xr3:uid="{16D1339B-3800-4BAB-99A3-6834CCFCC4C8}" name="All GPs 60+" dataDxfId="1038"/>
    <tableColumn id="22" xr3:uid="{1CFE7E6F-2DD9-472B-85F2-D10556107BA8}" name="All GPs total" dataDxfId="1037"/>
    <tableColumn id="23" xr3:uid="{D26F0109-4EB4-4A69-A291-A08ACA6BE3F4}" name="% Change in number of GPs from previous year" dataDxfId="1036"/>
    <tableColumn id="24" xr3:uid="{F620F0CC-A524-416A-9C04-EAC6660CC469}" name="% Change in number of GPs from 2014" dataDxfId="1035"/>
  </tableColumns>
  <tableStyleInfo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FF264A16-1056-47CA-94FE-53C4DD8F1BF4}" name="Table2_1g" displayName="Table2_1g" ref="A60:X66" totalsRowShown="0" headerRowDxfId="1034">
  <autoFilter ref="A60:X66" xr:uid="{E5CEE9E4-41C3-482E-AA85-9E6C100E71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BE3CABBF-7871-44FB-B3E2-297FFDDFEB5F}" name="LCG" dataDxfId="1033"/>
    <tableColumn id="2" xr3:uid="{67D554BE-40A2-4E7C-BC7A-0856976CC3A2}" name="Male 25 to 39" dataDxfId="1032"/>
    <tableColumn id="3" xr3:uid="{6513A8ED-B312-4241-8761-E48D3031A912}" name="Male 40 to 44" dataDxfId="1031"/>
    <tableColumn id="4" xr3:uid="{1EF79260-C124-41A6-99F9-9C3CA743C716}" name="Male 45 to 49" dataDxfId="1030"/>
    <tableColumn id="5" xr3:uid="{64B36992-BDB8-4092-AD18-F4430909DF43}" name="Male 50 to 54" dataDxfId="1029"/>
    <tableColumn id="6" xr3:uid="{477CD6A4-EBD6-4098-B645-8AA741CF8D98}" name="Male 55 to 59" dataDxfId="1028"/>
    <tableColumn id="7" xr3:uid="{263BC7D3-2262-4331-A422-D7A739A0F7D3}" name="Male 60+" dataDxfId="1027"/>
    <tableColumn id="8" xr3:uid="{CF0F5A48-62FF-447A-8122-B4D19AD94F05}" name="Male total" dataDxfId="1026"/>
    <tableColumn id="9" xr3:uid="{935326BA-0A54-490F-85D7-FEADF49ABEDE}" name="Female 25 to 39" dataDxfId="1025"/>
    <tableColumn id="10" xr3:uid="{6A89AC5D-497A-4CE1-B435-A5D1468E82EA}" name="Female 40 to 44" dataDxfId="1024"/>
    <tableColumn id="11" xr3:uid="{4BDBAA11-181D-41D4-ACC4-77A2E5A09D2E}" name="Female 45 to 49" dataDxfId="1023"/>
    <tableColumn id="12" xr3:uid="{15320823-8D26-4234-84F2-E23435442392}" name="Female 50 to 54" dataDxfId="1022"/>
    <tableColumn id="13" xr3:uid="{E9F7995D-EE71-40E9-A183-3107BB652DCA}" name="Female 55 to 59" dataDxfId="1021"/>
    <tableColumn id="14" xr3:uid="{F501E56B-3925-44DD-8418-F2223CFA7E07}" name="Female 60+" dataDxfId="1020"/>
    <tableColumn id="15" xr3:uid="{D46C890E-EE09-4AC8-9112-415E8D0FE486}" name="Female total" dataDxfId="1019"/>
    <tableColumn id="16" xr3:uid="{AF67CA99-ED11-47B2-B206-32A728A8C29F}" name="All GPs 25 to 39" dataDxfId="1018"/>
    <tableColumn id="17" xr3:uid="{6DBB30EF-A17D-4539-945A-BF5174019A9D}" name="All GPs 40 to 44" dataDxfId="1017"/>
    <tableColumn id="18" xr3:uid="{F462DD4B-1063-4073-8B03-87254C1ACAA8}" name="All GPs 45 to 49" dataDxfId="1016"/>
    <tableColumn id="19" xr3:uid="{5FBBFE57-7204-48D6-81A1-23A1A4AE0AB3}" name="All GPs 50 to 54" dataDxfId="1015"/>
    <tableColumn id="20" xr3:uid="{86A25920-6E6F-4E4D-8862-336EC00809D4}" name="All GPs 55 to 59" dataDxfId="1014"/>
    <tableColumn id="21" xr3:uid="{C3F7DA5D-83A9-492A-89FE-194E79A3CF6C}" name="All GPs 60+" dataDxfId="1013"/>
    <tableColumn id="22" xr3:uid="{BA1857A7-C36D-4B9D-8C20-CF52C34C81A8}" name="All GPs total" dataDxfId="1012"/>
    <tableColumn id="23" xr3:uid="{7D88DDEC-3C67-40F4-8E43-6AE4577FDB7E}" name="% Change in number of GPs from previous year" dataDxfId="1011"/>
    <tableColumn id="24" xr3:uid="{0925BDA9-2112-4F0D-A466-4AFB20C1BB10}" name="% Change in number of GPs from 2014" dataDxfId="1010"/>
  </tableColumns>
  <tableStyleInfo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2_1j" displayName="table2_1j" ref="A87:X93" totalsRowShown="0">
  <tableColumns count="24">
    <tableColumn id="1" xr3:uid="{00000000-0010-0000-5000-000001000000}" name="LCG"/>
    <tableColumn id="2" xr3:uid="{00000000-0010-0000-5000-000002000000}" name="Male 25 to 39"/>
    <tableColumn id="3" xr3:uid="{00000000-0010-0000-5000-000003000000}" name="Male 40 to 44"/>
    <tableColumn id="4" xr3:uid="{00000000-0010-0000-5000-000004000000}" name="Male 45 to 49"/>
    <tableColumn id="5" xr3:uid="{00000000-0010-0000-5000-000005000000}" name="Male 50 to 54"/>
    <tableColumn id="6" xr3:uid="{00000000-0010-0000-5000-000006000000}" name="Male 55 to 59"/>
    <tableColumn id="7" xr3:uid="{00000000-0010-0000-5000-000007000000}" name="Male 60+"/>
    <tableColumn id="8" xr3:uid="{00000000-0010-0000-5000-000008000000}" name="Male total"/>
    <tableColumn id="9" xr3:uid="{00000000-0010-0000-5000-000009000000}" name="Female 25 to 39"/>
    <tableColumn id="10" xr3:uid="{00000000-0010-0000-5000-00000A000000}" name="Female 40 to 44"/>
    <tableColumn id="11" xr3:uid="{00000000-0010-0000-5000-00000B000000}" name="Female 45 to 49"/>
    <tableColumn id="12" xr3:uid="{00000000-0010-0000-5000-00000C000000}" name="Female 50 to 54"/>
    <tableColumn id="13" xr3:uid="{00000000-0010-0000-5000-00000D000000}" name="Female 55 to 59"/>
    <tableColumn id="14" xr3:uid="{00000000-0010-0000-5000-00000E000000}" name="Female 60+"/>
    <tableColumn id="15" xr3:uid="{00000000-0010-0000-5000-00000F000000}" name="Female total"/>
    <tableColumn id="16" xr3:uid="{00000000-0010-0000-5000-000010000000}" name="All GPs 25 to 39"/>
    <tableColumn id="17" xr3:uid="{00000000-0010-0000-5000-000011000000}" name="All GPs 40 to 44"/>
    <tableColumn id="18" xr3:uid="{00000000-0010-0000-5000-000012000000}" name="All GPs 45 to 49"/>
    <tableColumn id="19" xr3:uid="{00000000-0010-0000-5000-000013000000}" name="All GPs 50 to 54"/>
    <tableColumn id="20" xr3:uid="{00000000-0010-0000-5000-000014000000}" name="All GPs 55 to 59"/>
    <tableColumn id="21" xr3:uid="{00000000-0010-0000-5000-000015000000}" name="All GPs 60+"/>
    <tableColumn id="22" xr3:uid="{00000000-0010-0000-5000-000016000000}" name="All GPs total"/>
    <tableColumn id="23" xr3:uid="{00000000-0010-0000-5000-000017000000}" name="% Change in number of GPs from previous year"/>
    <tableColumn id="24" xr3:uid="{00000000-0010-0000-5000-000018000000}" name="% Change in number of GPs from 2014"/>
  </tableColumns>
  <tableStyleInfo name="non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83D58CC3-46DB-4573-97BB-55F5F83C24E0}" name="Table2_1h" displayName="Table2_1h" ref="A69:X75" totalsRowShown="0" headerRowDxfId="1009">
  <autoFilter ref="A69:X75" xr:uid="{A49FD95D-D1A6-43FA-B15F-AE884C66C93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94C642D5-0259-4468-ABDA-BAD95B2C743A}" name="LCG" dataDxfId="1008"/>
    <tableColumn id="2" xr3:uid="{6130EC30-53C8-4657-B578-CFD2A0CE369B}" name="Male 25 to 39" dataDxfId="1007"/>
    <tableColumn id="3" xr3:uid="{A329390F-F069-47B9-A855-09EB6F4F9E61}" name="Male 40 to 44" dataDxfId="1006"/>
    <tableColumn id="4" xr3:uid="{7D5837B4-710E-4F63-BE5F-2B00C7302E5B}" name="Male 45 to 49" dataDxfId="1005"/>
    <tableColumn id="5" xr3:uid="{0521818C-831B-4201-A2A7-A2E2B9E9486A}" name="Male 50 to 54" dataDxfId="1004"/>
    <tableColumn id="6" xr3:uid="{C03C4CA8-F237-4749-9F06-6AF092409C3A}" name="Male 55 to 59" dataDxfId="1003"/>
    <tableColumn id="7" xr3:uid="{EA22EBAF-71E3-4459-80D6-CDFD1CE89BDD}" name="Male 60+" dataDxfId="1002"/>
    <tableColumn id="8" xr3:uid="{D65D2B20-06B5-464F-BDAE-58D689A35BE4}" name="Male total" dataDxfId="1001"/>
    <tableColumn id="9" xr3:uid="{C8B6AF5F-71C6-4426-B8B8-5402406E38CA}" name="Female 25 to 39" dataDxfId="1000"/>
    <tableColumn id="10" xr3:uid="{3237FF24-0CFF-42F8-B980-351B86B4D12B}" name="Female 40 to 44" dataDxfId="999"/>
    <tableColumn id="11" xr3:uid="{7627BA4E-73E8-4AC6-9950-561D57BDD200}" name="Female 45 to 49" dataDxfId="998"/>
    <tableColumn id="12" xr3:uid="{83CBD696-ECB3-41E7-934F-6E87CAC63EDB}" name="Female 50 to 54" dataDxfId="997"/>
    <tableColumn id="13" xr3:uid="{5E79C708-1EFE-4663-9006-ABAFE194D010}" name="Female 55 to 59" dataDxfId="996"/>
    <tableColumn id="14" xr3:uid="{348D4436-B7DC-4409-89C9-752FB4236C18}" name="Female 60+" dataDxfId="995"/>
    <tableColumn id="15" xr3:uid="{23958027-8C79-4EBC-B64E-0EE920753AEB}" name="Female total" dataDxfId="994"/>
    <tableColumn id="16" xr3:uid="{21228104-E4ED-48FB-B1AC-3975741B1008}" name="All GPs 25 to 39" dataDxfId="993"/>
    <tableColumn id="17" xr3:uid="{8D4BBB3B-29B5-4DCA-9F57-377D288A8018}" name="All GPs 40 to 44" dataDxfId="992"/>
    <tableColumn id="18" xr3:uid="{7D2758A2-975B-4662-AD4D-8712D3397DFC}" name="All GPs 45 to 49" dataDxfId="991"/>
    <tableColumn id="19" xr3:uid="{FABF22F2-2C42-4D13-ADAA-40FC469AE288}" name="All GPs 50 to 54" dataDxfId="990"/>
    <tableColumn id="20" xr3:uid="{EE5FEC4F-CA10-4411-BE90-90A61C237C9E}" name="All GPs 55 to 59" dataDxfId="989"/>
    <tableColumn id="21" xr3:uid="{79E3F831-3FCC-4357-A793-44DAAFA7A5FB}" name="All GPs 60+" dataDxfId="988"/>
    <tableColumn id="22" xr3:uid="{AC464700-4352-47A2-821A-491250C53DE4}" name="All GPs total" dataDxfId="987"/>
    <tableColumn id="23" xr3:uid="{39BE4451-0E63-4596-A0DB-EC06F61F9406}" name="% Change in number of GPs from previous year" dataDxfId="986"/>
    <tableColumn id="24" xr3:uid="{780A3FC6-24BF-4450-8CD0-7D5735A6D2A5}" name="% Change in number of GPs from 2014" dataDxfId="985"/>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table1_1i" displayName="table1_1i" ref="A77:AA83" totalsRowShown="0">
  <tableColumns count="27">
    <tableColumn id="1" xr3:uid="{00000000-0010-0000-0900-000001000000}" name="LCG"/>
    <tableColumn id="2" xr3:uid="{00000000-0010-0000-0900-000002000000}" name="Male 0 to 4"/>
    <tableColumn id="3" xr3:uid="{00000000-0010-0000-0900-000003000000}" name="Male 5 to 15"/>
    <tableColumn id="4" xr3:uid="{00000000-0010-0000-0900-000004000000}" name="Male 16 to 44"/>
    <tableColumn id="5" xr3:uid="{00000000-0010-0000-0900-000005000000}" name="Male 45 to 64"/>
    <tableColumn id="6" xr3:uid="{00000000-0010-0000-0900-000006000000}" name="Male 65 to 74"/>
    <tableColumn id="7" xr3:uid="{00000000-0010-0000-0900-000007000000}" name="Male 75 to 84"/>
    <tableColumn id="8" xr3:uid="{00000000-0010-0000-0900-000008000000}" name="Male 85+"/>
    <tableColumn id="9" xr3:uid="{00000000-0010-0000-0900-000009000000}" name="Male total"/>
    <tableColumn id="10" xr3:uid="{00000000-0010-0000-0900-00000A000000}" name="Female 0 to 4"/>
    <tableColumn id="11" xr3:uid="{00000000-0010-0000-0900-00000B000000}" name="Female 5 to 15"/>
    <tableColumn id="12" xr3:uid="{00000000-0010-0000-0900-00000C000000}" name="Female 16 to 44"/>
    <tableColumn id="13" xr3:uid="{00000000-0010-0000-0900-00000D000000}" name="Female 45 to 64"/>
    <tableColumn id="14" xr3:uid="{00000000-0010-0000-0900-00000E000000}" name="Female 65 to 74"/>
    <tableColumn id="15" xr3:uid="{00000000-0010-0000-0900-00000F000000}" name="Female 75 to 84"/>
    <tableColumn id="16" xr3:uid="{00000000-0010-0000-0900-000010000000}" name="Female 85+"/>
    <tableColumn id="17" xr3:uid="{00000000-0010-0000-0900-000011000000}" name="Female total"/>
    <tableColumn id="18" xr3:uid="{00000000-0010-0000-0900-000012000000}" name="All persons 0 to 4"/>
    <tableColumn id="19" xr3:uid="{00000000-0010-0000-0900-000013000000}" name="All persons 5 to 15"/>
    <tableColumn id="20" xr3:uid="{00000000-0010-0000-0900-000014000000}" name="All persons 16 to 44"/>
    <tableColumn id="21" xr3:uid="{00000000-0010-0000-0900-000015000000}" name="All persons 45 to 64"/>
    <tableColumn id="22" xr3:uid="{00000000-0010-0000-0900-000016000000}" name="All persons 65 to 74"/>
    <tableColumn id="23" xr3:uid="{00000000-0010-0000-0900-000017000000}" name="All persons 75 to 84"/>
    <tableColumn id="24" xr3:uid="{00000000-0010-0000-0900-000018000000}" name="All persons 85+"/>
    <tableColumn id="25" xr3:uid="{00000000-0010-0000-0900-000019000000}" name="All persons total"/>
    <tableColumn id="26" xr3:uid="{00000000-0010-0000-0900-00001A000000}" name="% Change in registered patients from last year"/>
    <tableColumn id="27" xr3:uid="{00000000-0010-0000-0900-00001B000000}" name="% Change in registered patients from 2014"/>
  </tableColumns>
  <tableStyleInfo name="non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D201ADE-297A-454A-89F3-E81AC7DE692A}" name="Table2_1a" displayName="Table2_1a" ref="A6:V12" totalsRowShown="0" headerRowDxfId="984" dataDxfId="983">
  <autoFilter ref="A6:V12" xr:uid="{EF21C399-CE1B-4FBB-A7E9-A1BE968DCB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2DE260FA-8A0E-4AD6-8619-FE9EC888999A}" name="LCG" dataDxfId="982"/>
    <tableColumn id="2" xr3:uid="{92BF7643-B8A5-42A5-B287-B69FCC00FB3A}" name="Male 25 to 39" dataDxfId="981"/>
    <tableColumn id="3" xr3:uid="{9EE2447C-8954-41CE-ABB2-DDE047CB04B0}" name="Male 40 to 44" dataDxfId="980"/>
    <tableColumn id="4" xr3:uid="{77E913F5-853F-4D66-9ADC-DE550781FCCC}" name="Male 45 to 49" dataDxfId="979"/>
    <tableColumn id="5" xr3:uid="{C9FD84E3-177D-4DED-BD12-CD5EDBB72E9F}" name="Male 50 to 54" dataDxfId="978"/>
    <tableColumn id="6" xr3:uid="{E59CE096-FE55-4200-952F-98FDDF48CFC7}" name="Male 55 to 59" dataDxfId="977"/>
    <tableColumn id="7" xr3:uid="{D8507065-BD7E-4192-B0AD-59A34CF3D149}" name="Male 60+" dataDxfId="976"/>
    <tableColumn id="8" xr3:uid="{4C14722D-CE2A-4F0B-92EC-F5C3D54BC6D7}" name="Male total" dataDxfId="975"/>
    <tableColumn id="9" xr3:uid="{714CC198-90C0-4419-995F-A38C502DE014}" name="Female 25 to 39" dataDxfId="974"/>
    <tableColumn id="10" xr3:uid="{882D2BC6-08BD-457B-9688-CE70078242D2}" name="Female 40 to 44" dataDxfId="973"/>
    <tableColumn id="11" xr3:uid="{3526322F-51D5-45EB-A1CF-13781BAD866C}" name="Female 45 to 49" dataDxfId="972"/>
    <tableColumn id="12" xr3:uid="{A621F1D8-8896-4D24-B9E6-208EFA349D75}" name="Female 50 to 54" dataDxfId="971"/>
    <tableColumn id="13" xr3:uid="{4E68FFAC-2C68-46A2-8F16-E01435F5BC21}" name="Female 55 to 59" dataDxfId="970"/>
    <tableColumn id="14" xr3:uid="{4D9E880B-2A18-4694-9DEA-3A0B9609D3B1}" name="Female 60+" dataDxfId="969"/>
    <tableColumn id="15" xr3:uid="{A3281D09-8811-4D84-94CD-F7841C0DEB46}" name="Female total" dataDxfId="968"/>
    <tableColumn id="16" xr3:uid="{54BF189E-BAE3-4D20-A0CE-EB6686B5419D}" name="All GPs 25 to 39" dataDxfId="967"/>
    <tableColumn id="17" xr3:uid="{A16C3371-4CEF-418B-B84F-52E6BAFAB0C2}" name="All GPs 40 to 44" dataDxfId="966"/>
    <tableColumn id="18" xr3:uid="{71C067E0-B611-4661-97D2-AA0C121DB10D}" name="All GPs 45 to 49" dataDxfId="965"/>
    <tableColumn id="19" xr3:uid="{491566DD-1B32-4A12-AD85-C68AE981FA57}" name="All GPs 50 to 54" dataDxfId="964"/>
    <tableColumn id="20" xr3:uid="{A851B387-2114-40CE-ABEA-04213A759FA2}" name="All GPs 55 to 59" dataDxfId="963"/>
    <tableColumn id="21" xr3:uid="{EEDD23EE-E1F4-49FD-9823-5B5DC6705039}" name="All GPs 60+" dataDxfId="962"/>
    <tableColumn id="22" xr3:uid="{BC820476-10FB-4E11-BA82-03598D39ED02}" name="All GPs total" dataDxfId="961"/>
  </tableColumns>
  <tableStyleInfo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5A000000}" name="table2_1k" displayName="table2_1k" ref="A96:X102" totalsRowShown="0">
  <tableColumns count="24">
    <tableColumn id="1" xr3:uid="{00000000-0010-0000-5A00-000001000000}" name="LCG"/>
    <tableColumn id="2" xr3:uid="{00000000-0010-0000-5A00-000002000000}" name="Male 25 to 39"/>
    <tableColumn id="3" xr3:uid="{00000000-0010-0000-5A00-000003000000}" name="Male 40 to 44"/>
    <tableColumn id="4" xr3:uid="{00000000-0010-0000-5A00-000004000000}" name="Male 45 to 49"/>
    <tableColumn id="5" xr3:uid="{00000000-0010-0000-5A00-000005000000}" name="Male 50 to 54"/>
    <tableColumn id="6" xr3:uid="{00000000-0010-0000-5A00-000006000000}" name="Male 55 to 59"/>
    <tableColumn id="7" xr3:uid="{00000000-0010-0000-5A00-000007000000}" name="Male 60+"/>
    <tableColumn id="8" xr3:uid="{00000000-0010-0000-5A00-000008000000}" name="Male total"/>
    <tableColumn id="9" xr3:uid="{00000000-0010-0000-5A00-000009000000}" name="Female 25 to 39"/>
    <tableColumn id="10" xr3:uid="{00000000-0010-0000-5A00-00000A000000}" name="Female 40 to 44"/>
    <tableColumn id="11" xr3:uid="{00000000-0010-0000-5A00-00000B000000}" name="Female 45 to 49"/>
    <tableColumn id="12" xr3:uid="{00000000-0010-0000-5A00-00000C000000}" name="Female 50 to 54"/>
    <tableColumn id="13" xr3:uid="{00000000-0010-0000-5A00-00000D000000}" name="Female 55 to 59"/>
    <tableColumn id="14" xr3:uid="{00000000-0010-0000-5A00-00000E000000}" name="Female 60+"/>
    <tableColumn id="15" xr3:uid="{00000000-0010-0000-5A00-00000F000000}" name="Female total"/>
    <tableColumn id="16" xr3:uid="{00000000-0010-0000-5A00-000010000000}" name="All GPs 25 to 39"/>
    <tableColumn id="17" xr3:uid="{00000000-0010-0000-5A00-000011000000}" name="All GPs 40 to 44"/>
    <tableColumn id="18" xr3:uid="{00000000-0010-0000-5A00-000012000000}" name="All GPs 45 to 49"/>
    <tableColumn id="19" xr3:uid="{00000000-0010-0000-5A00-000013000000}" name="All GPs 50 to 54"/>
    <tableColumn id="20" xr3:uid="{00000000-0010-0000-5A00-000014000000}" name="All GPs 55 to 59"/>
    <tableColumn id="21" xr3:uid="{00000000-0010-0000-5A00-000015000000}" name="All GPs 60+"/>
    <tableColumn id="22" xr3:uid="{00000000-0010-0000-5A00-000016000000}" name="All GPs total"/>
    <tableColumn id="23" xr3:uid="{00000000-0010-0000-5A00-000017000000}" name="% Change in number of GPs from previous year"/>
    <tableColumn id="24" xr3:uid="{00000000-0010-0000-5A00-000018000000}" name="% Change in number of GPs from 2014"/>
  </tableColumns>
  <tableStyleInfo name="non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73001FD-4FAA-4813-9DAE-C93C62BA6E39}" name="Table2_2b" displayName="Table2_2b" ref="A21:X33" totalsRowShown="0" headerRowDxfId="960" dataDxfId="959">
  <autoFilter ref="A21:X33" xr:uid="{91E6CE60-CE47-465D-A14B-1ABDB8E995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3D2D64B8-D302-455B-BC78-65DDEC9749A2}" name="LGD" dataDxfId="958"/>
    <tableColumn id="2" xr3:uid="{497F64C3-8394-495D-AB63-8AA6A47F898A}" name="Male 25 to 39" dataDxfId="957"/>
    <tableColumn id="3" xr3:uid="{2E2622B4-0011-4202-A6CB-F47ED8C3BB9D}" name="Male 40 to 44" dataDxfId="956"/>
    <tableColumn id="4" xr3:uid="{3D3CCB38-8597-410C-9121-B0E56B90C469}" name="Male 45 to 49" dataDxfId="955"/>
    <tableColumn id="5" xr3:uid="{8B07B3C7-F363-4DB5-81A7-1D72C137F7CB}" name="Male 50 to 54" dataDxfId="954"/>
    <tableColumn id="6" xr3:uid="{2F151D28-AC8D-4ACC-9C89-F1E7C81554F2}" name="Male 55 to 59" dataDxfId="953"/>
    <tableColumn id="7" xr3:uid="{3ADB3E42-53FC-4FFC-B768-75C842B0E7C8}" name="Male 60+" dataDxfId="952"/>
    <tableColumn id="8" xr3:uid="{8BD40A03-6AB2-4B1D-AB24-8D480996534F}" name="Male total" dataDxfId="951"/>
    <tableColumn id="9" xr3:uid="{8B4AE5B9-9D86-41B4-ABD2-B0E01873F883}" name="Female 25 to 39" dataDxfId="950"/>
    <tableColumn id="10" xr3:uid="{85CD1EA3-6ABA-4075-BF4C-443965166114}" name="Female 40 to 44" dataDxfId="949"/>
    <tableColumn id="11" xr3:uid="{53102EEB-A5C5-467C-9B31-4F10E6C1FCAE}" name="Female 45 to 49" dataDxfId="948"/>
    <tableColumn id="12" xr3:uid="{A7B9679D-CEEA-44C7-815E-21B88DA4B8C0}" name="Female 50 to 54" dataDxfId="947"/>
    <tableColumn id="13" xr3:uid="{CC523E85-16CB-41EB-A7EF-2A8CBCC08973}" name="Female 55 to 59" dataDxfId="946"/>
    <tableColumn id="14" xr3:uid="{8929C57B-7A3C-4C85-AABA-EF020411B8AF}" name="Female 60+" dataDxfId="945"/>
    <tableColumn id="15" xr3:uid="{14DE8A9C-A38F-4D6D-B2F9-1CE01E44203D}" name="Female total" dataDxfId="944"/>
    <tableColumn id="16" xr3:uid="{BE89E177-FAB8-4A06-AC12-F921EFD41A15}" name="All GPs 25 to 39" dataDxfId="943"/>
    <tableColumn id="17" xr3:uid="{14649CEF-C061-4CC6-AB51-F90E212FEBB1}" name="All GPs 40 to 44" dataDxfId="942"/>
    <tableColumn id="18" xr3:uid="{A5108864-0FB0-43C6-9202-2DAB3CBF3AD7}" name="All GPs 45 to 49" dataDxfId="941"/>
    <tableColumn id="19" xr3:uid="{7EB2A63B-612F-4791-8A23-F191A1056F83}" name="All GPs 50 to 54" dataDxfId="940"/>
    <tableColumn id="20" xr3:uid="{7C78CCDE-C50E-406D-A0E3-CD46F9233C59}" name="All GPs 55 to 59" dataDxfId="939"/>
    <tableColumn id="21" xr3:uid="{BA2DC100-38B0-4215-9AD7-B925B19BF648}" name="All GPs 60+" dataDxfId="938"/>
    <tableColumn id="22" xr3:uid="{9B15A5C5-9C15-42AF-BD94-FDC9E1F2B341}" name="All GPs total" dataDxfId="937"/>
    <tableColumn id="23" xr3:uid="{6E424F63-9F1B-4755-8370-FFC0542D3DA0}" name="% Change in number of GPs from previous year" dataDxfId="936"/>
    <tableColumn id="24" xr3:uid="{87C616B9-C074-4044-A45F-5D07C405B0E9}" name="% Change in number of GPs from 2014" dataDxfId="935"/>
  </tableColumns>
  <tableStyleInfo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93B197D2-BA7B-461F-90B2-56556EA58665}" name="Table2_2e" displayName="Table2_2e" ref="A66:X78" totalsRowShown="0" headerRowDxfId="934" dataDxfId="933">
  <autoFilter ref="A66:X78" xr:uid="{B740CF53-3283-4A2C-A343-A2578F8356E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D3F2E591-F295-4039-93A9-292E76CEB487}" name="LGD" dataDxfId="932"/>
    <tableColumn id="2" xr3:uid="{FD46F678-ED2B-4773-A3BC-FA28A8481E92}" name="Male 25 to 39" dataDxfId="931"/>
    <tableColumn id="3" xr3:uid="{7A5EDA62-EE49-4A42-B104-702A622994B2}" name="Male 40 to 44" dataDxfId="930"/>
    <tableColumn id="4" xr3:uid="{F258AFDD-7FC9-476A-B53C-716178A25453}" name="Male 45 to 49" dataDxfId="929"/>
    <tableColumn id="5" xr3:uid="{2714A608-BE2F-442A-9346-FB7B1F34DA5D}" name="Male 50 to 54" dataDxfId="928"/>
    <tableColumn id="6" xr3:uid="{D58D1B4D-0792-4638-BA0C-D005A25117C6}" name="Male 55 to 59" dataDxfId="927"/>
    <tableColumn id="7" xr3:uid="{3C1B7417-52F9-40E8-BF65-294337956777}" name="Male 60+" dataDxfId="926"/>
    <tableColumn id="8" xr3:uid="{D7F54283-E1BA-4D82-BA66-50ECAB3F379C}" name="Male total" dataDxfId="925"/>
    <tableColumn id="9" xr3:uid="{58508CCE-4B29-4327-B1D0-B4955226CD41}" name="Female 25 to 39" dataDxfId="924"/>
    <tableColumn id="10" xr3:uid="{7C806FA4-CB83-42CF-80E9-4C89DBCEFC71}" name="Female 40 to 44" dataDxfId="923"/>
    <tableColumn id="11" xr3:uid="{C07CD033-B828-455C-8085-53E02A731F00}" name="Female 45 to 49" dataDxfId="922"/>
    <tableColumn id="12" xr3:uid="{70D9D778-D65B-44E7-B47B-E04233D6B54E}" name="Female 50 to 54" dataDxfId="921"/>
    <tableColumn id="13" xr3:uid="{85F0F097-3023-48BA-8117-C02D68A522F0}" name="Female 55 to 59" dataDxfId="920"/>
    <tableColumn id="14" xr3:uid="{CD41D199-4C73-4A70-BE64-88C1738A86EC}" name="Female 60+" dataDxfId="919"/>
    <tableColumn id="15" xr3:uid="{7F9B3D35-223E-44AF-980B-75121F6C8346}" name="Female total" dataDxfId="918"/>
    <tableColumn id="16" xr3:uid="{1391C247-9D9C-4C17-B95C-07D8AD16BA31}" name="All GPs 25 to 39" dataDxfId="917"/>
    <tableColumn id="17" xr3:uid="{02FB41D9-A64F-474B-87F0-DFB8A943F3E6}" name="All GPs 40 to 44" dataDxfId="916"/>
    <tableColumn id="18" xr3:uid="{573510FC-8DBF-4E35-A5B1-D72006A2081C}" name="All GPs 45 to 49" dataDxfId="915"/>
    <tableColumn id="19" xr3:uid="{0895DCA9-A072-4E38-BB91-B95946AF96F7}" name="All GPs 50 to 54" dataDxfId="914"/>
    <tableColumn id="20" xr3:uid="{B67863CB-66D2-47FD-9288-C579D506DAE6}" name="All GPs 55 to 59" dataDxfId="913"/>
    <tableColumn id="21" xr3:uid="{0B6CFE05-3EFB-468C-B1AA-952F00312E66}" name="All GPs 60+" dataDxfId="912"/>
    <tableColumn id="22" xr3:uid="{921C7D8A-63BA-457B-AF40-6E9DFCAEDFC1}" name="All GPs total" dataDxfId="911"/>
    <tableColumn id="23" xr3:uid="{3349AB44-84B8-40B1-8E21-60014CA93B81}" name="% Change in number of GPs from previous year" dataDxfId="910"/>
    <tableColumn id="24" xr3:uid="{0EED1488-80CF-43AE-A533-3D23FCFFE7B9}" name="% Change in number of GPs from 2014" dataDxfId="909"/>
  </tableColumns>
  <tableStyleInfo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6E24D14E-F25F-4C65-9027-50537E256BC8}" name="Table2_2g" displayName="Table2_2g" ref="A96:X108" totalsRowShown="0" headerRowDxfId="908" dataDxfId="907">
  <autoFilter ref="A96:X108" xr:uid="{3EDC9F01-838F-4115-AE64-17EE9CA564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166023EF-884B-4E90-8E46-9553985A01DE}" name="LGD" dataDxfId="906"/>
    <tableColumn id="2" xr3:uid="{A5127F08-95DD-427B-A7B2-18FD8914C2A2}" name="Male 25 to 39" dataDxfId="905"/>
    <tableColumn id="3" xr3:uid="{0547CF60-0D83-4C3C-8CB0-B4312FC11F94}" name="Male 40 to 44" dataDxfId="904"/>
    <tableColumn id="4" xr3:uid="{7CFC0B5B-4BEE-41DB-A635-C3795E772F50}" name="Male 45 to 49" dataDxfId="903"/>
    <tableColumn id="5" xr3:uid="{95187842-93CD-437B-B07D-BDDBB4A372CD}" name="Male 50 to 54" dataDxfId="902"/>
    <tableColumn id="6" xr3:uid="{A0702897-2E66-4D32-9E48-062733B50D98}" name="Male 55 to 59" dataDxfId="901"/>
    <tableColumn id="7" xr3:uid="{43A762C3-8FEA-456A-8C26-233D34CC5AC2}" name="Male 60+" dataDxfId="900"/>
    <tableColumn id="8" xr3:uid="{0497CA99-68FD-4071-BB32-13C3A8FAF12A}" name="Male total" dataDxfId="899"/>
    <tableColumn id="9" xr3:uid="{87A9682F-1CF0-44B4-A975-935CD6D822D4}" name="Female 25 to 39" dataDxfId="898"/>
    <tableColumn id="10" xr3:uid="{4A6F6E3B-EA9E-4002-BCA7-B785C2860F57}" name="Female 40 to 44" dataDxfId="897"/>
    <tableColumn id="11" xr3:uid="{BC723935-849E-4677-8108-2E327EA1BD1C}" name="Female 45 to 49" dataDxfId="896"/>
    <tableColumn id="12" xr3:uid="{8733E624-66A8-4664-9BE6-2158F0D22031}" name="Female 50 to 54" dataDxfId="895"/>
    <tableColumn id="13" xr3:uid="{EB01BA1D-12ED-46D8-B501-A270C3C0FC6F}" name="Female 55 to 59" dataDxfId="894"/>
    <tableColumn id="14" xr3:uid="{E7D52A71-9060-437B-9E0E-608145339EBB}" name="Female 60+" dataDxfId="893"/>
    <tableColumn id="15" xr3:uid="{E4E41A7A-1505-4409-B4DF-37CA5007F18D}" name="Female total" dataDxfId="892"/>
    <tableColumn id="16" xr3:uid="{E8361B0F-49B4-45B4-9EE6-55F531461570}" name="All GPs 25 to 39" dataDxfId="891"/>
    <tableColumn id="17" xr3:uid="{8340CBB0-6A4F-412A-AD8A-6FC7F5D4BA29}" name="All GPs 40 to 44" dataDxfId="890"/>
    <tableColumn id="18" xr3:uid="{D9850538-6ADA-41FE-8E8E-A777D9E682EA}" name="All GPs 45 to 49" dataDxfId="889"/>
    <tableColumn id="19" xr3:uid="{3CC2D1AE-171D-4CB7-A163-87501FBF3001}" name="All GPs 50 to 54" dataDxfId="888"/>
    <tableColumn id="20" xr3:uid="{5A807602-3EF6-4C56-A8D7-2477D3CAC638}" name="All GPs 55 to 59" dataDxfId="887"/>
    <tableColumn id="21" xr3:uid="{6196E64D-43F5-4BD8-85F2-AF0615692434}" name="All GPs 60+" dataDxfId="886"/>
    <tableColumn id="22" xr3:uid="{502FC1B5-58D3-491B-87F2-A3918D652D80}" name="All GPs total" dataDxfId="885"/>
    <tableColumn id="23" xr3:uid="{D1AEDFA0-4B42-40F6-B797-0C5D2EC785A1}" name="% Change in number of GPs from previous year" dataDxfId="884"/>
    <tableColumn id="24" xr3:uid="{716FD210-7697-454A-AF96-52834DC0725E}" name="% Change in number of GPs from 2014" dataDxfId="883"/>
  </tableColumns>
  <tableStyleInfo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12A2C47A-8863-40C2-B74C-4C34B3FE1FF2}" name="Table2_2c" displayName="Table2_2c" ref="A36:X48" totalsRowShown="0" headerRowDxfId="882" dataDxfId="881">
  <autoFilter ref="A36:X48" xr:uid="{B77FD37C-E263-44C2-9D36-A4BBF417BD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7C859EA6-3C1F-4A6B-904B-ACBDFD2105B7}" name="LGD" dataDxfId="880"/>
    <tableColumn id="2" xr3:uid="{15971658-C308-4CE6-9FCC-2334AD9D401F}" name="Male 25 to 39" dataDxfId="879"/>
    <tableColumn id="3" xr3:uid="{CAFC77E5-B4BC-4AD1-8F2B-62CE4DC95380}" name="Male 40 to 44" dataDxfId="878"/>
    <tableColumn id="4" xr3:uid="{555940AC-774F-45C6-937E-8066AC976BC7}" name="Male 45 to 49" dataDxfId="877"/>
    <tableColumn id="5" xr3:uid="{EF40100F-3239-482E-92C9-0D82E1C28FF3}" name="Male 50 to 54" dataDxfId="876"/>
    <tableColumn id="6" xr3:uid="{D3EC6396-50F1-4ACF-A451-6D50634F6AD4}" name="Male 55 to 59" dataDxfId="875"/>
    <tableColumn id="7" xr3:uid="{D7FE376D-1434-44A5-A9F1-29B00DDBAACA}" name="Male 60+" dataDxfId="874"/>
    <tableColumn id="8" xr3:uid="{D5E2DFD9-066E-4C98-B9F8-99BFE18342A6}" name="Male total" dataDxfId="873"/>
    <tableColumn id="9" xr3:uid="{C37E199D-0BD0-4C50-B163-C66BB7ED6BC6}" name="Female 25 to 39" dataDxfId="872"/>
    <tableColumn id="10" xr3:uid="{7A878174-E0F5-42C1-8D76-C8BFD39C6CF7}" name="Female 40 to 44" dataDxfId="871"/>
    <tableColumn id="11" xr3:uid="{2D1FBC24-0A97-43CE-8DF2-6C27EA317C96}" name="Female 45 to 49" dataDxfId="870"/>
    <tableColumn id="12" xr3:uid="{C28BDCAC-1D16-43AB-B675-69460D7BDC0A}" name="Female 50 to 54" dataDxfId="869"/>
    <tableColumn id="13" xr3:uid="{8B4DA74A-9C6B-4B92-ABEC-59637F767133}" name="Female 55 to 59" dataDxfId="868"/>
    <tableColumn id="14" xr3:uid="{6DF57A67-EA97-45C7-B307-B5A843F54108}" name="Female 60+" dataDxfId="867"/>
    <tableColumn id="15" xr3:uid="{5E9100DF-652A-4A6B-BB1B-614D1BEC70DF}" name="Female total" dataDxfId="866"/>
    <tableColumn id="16" xr3:uid="{7B7AB86A-1DF6-4D8F-8A04-825030DBEDE0}" name="All GPs 25 to 39" dataDxfId="865"/>
    <tableColumn id="17" xr3:uid="{A400E57C-7705-4610-9612-A76A5000932A}" name="All GPs 40 to 44" dataDxfId="864"/>
    <tableColumn id="18" xr3:uid="{5DD6059B-2551-47DE-A62D-083C4CBB6747}" name="All GPs 45 to 49" dataDxfId="863"/>
    <tableColumn id="19" xr3:uid="{80DF19A6-F6AC-41C1-8F2C-DA8EF7495DB7}" name="All GPs 50 to 54" dataDxfId="862"/>
    <tableColumn id="20" xr3:uid="{F43A508A-9D02-4D92-8393-77ACDA4961F1}" name="All GPs 55 to 59" dataDxfId="861"/>
    <tableColumn id="21" xr3:uid="{6C2D44BF-F200-44BB-A589-277F8318DB58}" name="All GPs 60+" dataDxfId="860"/>
    <tableColumn id="22" xr3:uid="{8857EF7A-4446-468D-B446-A4794D4C0A12}" name="All GPs total" dataDxfId="859"/>
    <tableColumn id="23" xr3:uid="{649B8F0C-27A3-4159-AF99-F8E768FC937B}" name="% Change in number of GPs from previous year" dataDxfId="858"/>
    <tableColumn id="24" xr3:uid="{27F72AF8-7476-45A4-9624-5E48DBDE2FD9}" name="% Change in number of GPs from 2014" dataDxfId="857"/>
  </tableColumns>
  <tableStyleInfo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D4435BE0-8E9C-4E03-B3FE-21C7FE1EEB26}" name="Table2_2a" displayName="Table2_2a" ref="A6:V18" totalsRowShown="0" headerRowDxfId="856" dataDxfId="855">
  <autoFilter ref="A6:V18" xr:uid="{B6B1B5C1-AC7D-4BA7-BA21-DB13145110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12C49C33-B3BF-4E5D-8260-77589969A810}" name="LGD" dataDxfId="854"/>
    <tableColumn id="2" xr3:uid="{E44FF996-55B6-4FFF-9718-9CE48BDEBB5B}" name="Male 25 to 39" dataDxfId="853"/>
    <tableColumn id="3" xr3:uid="{0951399F-1F7B-4CFE-912E-A819F3CB4413}" name="Male 40 to 44" dataDxfId="852"/>
    <tableColumn id="4" xr3:uid="{E4AADBC4-4F2B-4A0B-AB6D-D43EC5D48B6D}" name="Male 45 to 49" dataDxfId="851"/>
    <tableColumn id="5" xr3:uid="{64CA125F-D1CF-40A9-8C37-A94B14862DDC}" name="Male 50 to 54" dataDxfId="850"/>
    <tableColumn id="6" xr3:uid="{8784A429-2FB5-4415-9233-E21427DF5E7D}" name="Male 55 to 59" dataDxfId="849"/>
    <tableColumn id="7" xr3:uid="{35CB4196-AFBE-4C10-A329-F225FE538D0F}" name="Male 60+" dataDxfId="848"/>
    <tableColumn id="8" xr3:uid="{C70586D1-11CB-4170-8992-50E0FF849C46}" name="Male total" dataDxfId="847"/>
    <tableColumn id="9" xr3:uid="{6255EAD2-265B-4704-817B-4AE5F7E3F7AD}" name="Female 25 to 39" dataDxfId="846"/>
    <tableColumn id="10" xr3:uid="{8C4BC731-5409-49FF-9395-C220DE8A9ED6}" name="Female 40 to 44" dataDxfId="845"/>
    <tableColumn id="11" xr3:uid="{363273E7-7E43-4F0A-860B-08B1E2BF7092}" name="Female 45 to 49" dataDxfId="844"/>
    <tableColumn id="12" xr3:uid="{D73F2A14-F68D-470D-9677-5423E4A66926}" name="Female 50 to 54" dataDxfId="843"/>
    <tableColumn id="13" xr3:uid="{284173D6-713D-4D40-8CF6-9E220EFD7339}" name="Female 55 to 59" dataDxfId="842"/>
    <tableColumn id="14" xr3:uid="{EBC3441D-E14F-4DF3-8931-5E7E301E5F68}" name="Female 60+" dataDxfId="841"/>
    <tableColumn id="15" xr3:uid="{596D1C1E-4129-4B09-87EE-2F8939AC99A2}" name="Female total" dataDxfId="840"/>
    <tableColumn id="16" xr3:uid="{7C01DDC5-06F9-42C6-8C30-4581D4FA8DA3}" name="All GPs 25 to 39" dataDxfId="839"/>
    <tableColumn id="17" xr3:uid="{F9777E8D-9D99-498C-9433-68C1C982E376}" name="All GPs 40 to 44" dataDxfId="838"/>
    <tableColumn id="18" xr3:uid="{9A51C69B-A90F-400E-972C-2C8CD4AF24DD}" name="All GPs 45 to 49" dataDxfId="837"/>
    <tableColumn id="19" xr3:uid="{CD34A81D-BA77-4CB3-8905-29B825E2F39D}" name="All GPs 50 to 54" dataDxfId="836"/>
    <tableColumn id="20" xr3:uid="{B7EB82E3-A12E-425A-9399-468BCB032D3C}" name="All GPs 55 to 59" dataDxfId="835"/>
    <tableColumn id="21" xr3:uid="{89FC523C-4600-4378-9AEB-4CCDC386E155}" name="All GPs 60+" dataDxfId="834"/>
    <tableColumn id="22" xr3:uid="{A8556779-1B42-46A0-9BA5-F37023A4B99F}" name="All GPs total" dataDxfId="833"/>
  </tableColumns>
  <tableStyleInfo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7C44550-1D35-486E-95DF-86D43A31AD93}" name="Table2_2d" displayName="Table2_2d" ref="A51:X63" totalsRowShown="0" headerRowDxfId="832" dataDxfId="831">
  <autoFilter ref="A51:X63" xr:uid="{CE3EEBFF-F270-486F-A622-EF982D785CD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426D917F-B523-4DB7-A2B2-4ABB049D6C1D}" name="LGD" dataDxfId="830"/>
    <tableColumn id="2" xr3:uid="{EE19C5EE-4C19-4AB9-B669-AF8AC3AA4506}" name="Male 25 to 39" dataDxfId="829"/>
    <tableColumn id="3" xr3:uid="{9021673D-C5D9-4F05-8A83-B5881420DDBD}" name="Male 40 to 44" dataDxfId="828"/>
    <tableColumn id="4" xr3:uid="{C0594A37-AB1A-4372-BC2A-CA06977024C1}" name="Male 45 to 49" dataDxfId="827"/>
    <tableColumn id="5" xr3:uid="{0A302ECC-E9F1-4EF6-918E-15F8666F4EA2}" name="Male 50 to 54" dataDxfId="826"/>
    <tableColumn id="6" xr3:uid="{8E76658C-0575-4DB4-902F-EA80C02919BF}" name="Male 55 to 59" dataDxfId="825"/>
    <tableColumn id="7" xr3:uid="{6AFC98B1-6496-4D69-87E3-3C6F228E4759}" name="Male 60+" dataDxfId="824"/>
    <tableColumn id="8" xr3:uid="{29316D5B-7070-46D1-854C-CED6FECB08C0}" name="Male total" dataDxfId="823"/>
    <tableColumn id="9" xr3:uid="{31DE1C8C-5094-46FA-A84A-18FF2D0FEF4E}" name="Female 25 to 39" dataDxfId="822"/>
    <tableColumn id="10" xr3:uid="{BE6D0E64-0AF7-4B68-85CC-932FFDF2BFEC}" name="Female 40 to 44" dataDxfId="821"/>
    <tableColumn id="11" xr3:uid="{68EFCD4B-8DAF-4D67-BA6F-FC2EB3338960}" name="Female 45 to 49" dataDxfId="820"/>
    <tableColumn id="12" xr3:uid="{DCE20BD4-54A2-4AB5-AA50-2C5E46B4929E}" name="Female 50 to 54" dataDxfId="819"/>
    <tableColumn id="13" xr3:uid="{6CED7DC8-4BFB-44AE-8B45-BC1A0F339808}" name="Female 55 to 59" dataDxfId="818"/>
    <tableColumn id="14" xr3:uid="{65271A03-D9A2-4688-9177-CA974E775191}" name="Female 60+" dataDxfId="817"/>
    <tableColumn id="15" xr3:uid="{559E8CD0-4A62-498F-B310-3B6E052671DC}" name="Female total" dataDxfId="816"/>
    <tableColumn id="16" xr3:uid="{F7B95C9D-DF3E-4C46-ADE5-739839BCDB36}" name="All GPs 25 to 39" dataDxfId="815"/>
    <tableColumn id="17" xr3:uid="{65A36E97-8A29-4C9D-87F2-DCB5B8A0372B}" name="All GPs 40 to 44" dataDxfId="814"/>
    <tableColumn id="18" xr3:uid="{8E5FC2AC-679D-414E-94DB-DF15D2946AAF}" name="All GPs 45 to 49" dataDxfId="813"/>
    <tableColumn id="19" xr3:uid="{E5375C72-6D68-4D41-9201-6DD355859A05}" name="All GPs 50 to 54" dataDxfId="812"/>
    <tableColumn id="20" xr3:uid="{02AC0E27-D2F8-415C-B5B2-45A49A36988B}" name="All GPs 55 to 59" dataDxfId="811"/>
    <tableColumn id="21" xr3:uid="{05540C0D-8D78-4498-91FE-6A59FA4C7647}" name="All GPs 60+" dataDxfId="810"/>
    <tableColumn id="22" xr3:uid="{57184D47-5908-4E74-B9CF-663C171F5919}" name="All GPs total" dataDxfId="809"/>
    <tableColumn id="23" xr3:uid="{6C3A2C61-F590-49E6-819C-6A016AF8047E}" name="% Change in number of GPs from previous year" dataDxfId="808"/>
    <tableColumn id="24" xr3:uid="{69F64E10-A5C5-4266-97EC-70F0BD4A37AA}" name="% Change in number of GPs from 2014" dataDxfId="807"/>
  </tableColumns>
  <tableStyleInfo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674BCCD-129D-4761-BB19-2862743C3723}" name="Table2_2h" displayName="Table2_2h" ref="A111:X123" totalsRowShown="0" headerRowDxfId="806" dataDxfId="805">
  <autoFilter ref="A111:X123" xr:uid="{BF9E9822-87ED-4B33-B83F-DC157FCBAC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7B9AF6E7-4150-4168-9682-CD1E84C20857}" name="LGD" dataDxfId="804"/>
    <tableColumn id="2" xr3:uid="{B62F95F4-0B6F-483E-B68E-3323BA12522D}" name="Male 25 to 39" dataDxfId="803"/>
    <tableColumn id="3" xr3:uid="{0A977DFA-A94D-4B28-A45C-B769A6726661}" name="Male 40 to 44" dataDxfId="802"/>
    <tableColumn id="4" xr3:uid="{1B2201D1-F317-485F-ADF1-834A8500026B}" name="Male 45 to 49" dataDxfId="801"/>
    <tableColumn id="5" xr3:uid="{21DF615C-B7FC-4F63-A76A-07CAFB6AACE9}" name="Male 50 to 54" dataDxfId="800"/>
    <tableColumn id="6" xr3:uid="{18E27858-416B-461B-9B83-D526E161A1BD}" name="Male 55 to 59" dataDxfId="799"/>
    <tableColumn id="7" xr3:uid="{B0820E2D-035F-4699-8D3D-158DD5093618}" name="Male 60+" dataDxfId="798"/>
    <tableColumn id="8" xr3:uid="{EAE3BCF6-C00B-4627-9AE1-094CF03D201F}" name="Male total" dataDxfId="797"/>
    <tableColumn id="9" xr3:uid="{CB94253B-D6B6-4E05-9105-D09063DBDC6B}" name="Female 25 to 39" dataDxfId="796"/>
    <tableColumn id="10" xr3:uid="{1514ED37-4C21-46E7-9543-8AFE0AF5FE06}" name="Female 40 to 44" dataDxfId="795"/>
    <tableColumn id="11" xr3:uid="{8C719F08-88E7-435D-8483-EDE343B78A8A}" name="Female 45 to 49" dataDxfId="794"/>
    <tableColumn id="12" xr3:uid="{BBA56184-BF8C-4672-B95D-D749E1903318}" name="Female 50 to 54" dataDxfId="793"/>
    <tableColumn id="13" xr3:uid="{C570E1F1-3366-4B2C-8D41-BD4ADBAB2892}" name="Female 55 to 59" dataDxfId="792"/>
    <tableColumn id="14" xr3:uid="{34CC3370-EC30-4C57-956D-EDD6188236A5}" name="Female 60+" dataDxfId="791"/>
    <tableColumn id="15" xr3:uid="{C29B009D-7CF6-447B-A30A-C79411872600}" name="Female total" dataDxfId="790"/>
    <tableColumn id="16" xr3:uid="{5FD72369-DE96-4618-89B8-0A2DEF343D87}" name="All GPs 25 to 39" dataDxfId="789"/>
    <tableColumn id="17" xr3:uid="{7EA230BD-C63E-4AC8-BDCA-4A90ED3EC84E}" name="All GPs 40 to 44" dataDxfId="788"/>
    <tableColumn id="18" xr3:uid="{51671736-E882-4C62-9D40-99EC48311A92}" name="All GPs 45 to 49" dataDxfId="787"/>
    <tableColumn id="19" xr3:uid="{C925B359-8F33-4811-9E7B-9A6519C116DB}" name="All GPs 50 to 54" dataDxfId="786"/>
    <tableColumn id="20" xr3:uid="{4AEC1F95-1DE9-46FE-A799-C2243E6933BE}" name="All GPs 55 to 59" dataDxfId="785"/>
    <tableColumn id="21" xr3:uid="{2F542985-980E-41C1-8793-57520DDDD900}" name="All GPs 60+" dataDxfId="784"/>
    <tableColumn id="22" xr3:uid="{2A1A97C2-9989-4149-ADC7-0C84F07F7F4D}" name="All GPs total" dataDxfId="783"/>
    <tableColumn id="23" xr3:uid="{2FE03C68-B682-4354-8254-5999A8A77014}" name="% Change in number of GPs from previous year" dataDxfId="782"/>
    <tableColumn id="24" xr3:uid="{56996454-8A01-40FB-83F6-F336D133BDB9}" name="% Change in number of GPs from 2014" dataDxfId="781"/>
  </tableColumns>
  <tableStyleInfo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2_2j" displayName="table2_2j" ref="A141:X153" totalsRowShown="0">
  <tableColumns count="24">
    <tableColumn id="1" xr3:uid="{00000000-0010-0000-5A00-000001000000}" name="LGD"/>
    <tableColumn id="2" xr3:uid="{00000000-0010-0000-5A00-000002000000}" name="Male 25 to 39"/>
    <tableColumn id="3" xr3:uid="{00000000-0010-0000-5A00-000003000000}" name="Male 40 to 44"/>
    <tableColumn id="4" xr3:uid="{00000000-0010-0000-5A00-000004000000}" name="Male 45 to 49"/>
    <tableColumn id="5" xr3:uid="{00000000-0010-0000-5A00-000005000000}" name="Male 50 to 54"/>
    <tableColumn id="6" xr3:uid="{00000000-0010-0000-5A00-000006000000}" name="Male 55 to 59"/>
    <tableColumn id="7" xr3:uid="{00000000-0010-0000-5A00-000007000000}" name="Male 60+"/>
    <tableColumn id="8" xr3:uid="{00000000-0010-0000-5A00-000008000000}" name="Male total"/>
    <tableColumn id="9" xr3:uid="{00000000-0010-0000-5A00-000009000000}" name="Female 25 to 39"/>
    <tableColumn id="10" xr3:uid="{00000000-0010-0000-5A00-00000A000000}" name="Female 40 to 44"/>
    <tableColumn id="11" xr3:uid="{00000000-0010-0000-5A00-00000B000000}" name="Female 45 to 49"/>
    <tableColumn id="12" xr3:uid="{00000000-0010-0000-5A00-00000C000000}" name="Female 50 to 54"/>
    <tableColumn id="13" xr3:uid="{00000000-0010-0000-5A00-00000D000000}" name="Female 55 to 59"/>
    <tableColumn id="14" xr3:uid="{00000000-0010-0000-5A00-00000E000000}" name="Female 60+"/>
    <tableColumn id="15" xr3:uid="{00000000-0010-0000-5A00-00000F000000}" name="Female total"/>
    <tableColumn id="16" xr3:uid="{00000000-0010-0000-5A00-000010000000}" name="All GPs 25 to 39"/>
    <tableColumn id="17" xr3:uid="{00000000-0010-0000-5A00-000011000000}" name="All GPs 40 to 44"/>
    <tableColumn id="18" xr3:uid="{00000000-0010-0000-5A00-000012000000}" name="All GPs 45 to 49"/>
    <tableColumn id="19" xr3:uid="{00000000-0010-0000-5A00-000013000000}" name="All GPs 50 to 54"/>
    <tableColumn id="20" xr3:uid="{00000000-0010-0000-5A00-000014000000}" name="All GPs 55 to 59"/>
    <tableColumn id="21" xr3:uid="{00000000-0010-0000-5A00-000015000000}" name="All GPs 60+"/>
    <tableColumn id="22" xr3:uid="{00000000-0010-0000-5A00-000016000000}" name="All GPs total"/>
    <tableColumn id="23" xr3:uid="{00000000-0010-0000-5A00-000017000000}" name="% Change in number of GPs from previous year"/>
    <tableColumn id="24" xr3:uid="{00000000-0010-0000-5A00-000018000000}" name="% Change in number of GPs from 2014"/>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info.bso@hscni.net"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74.xml"/><Relationship Id="rId3" Type="http://schemas.openxmlformats.org/officeDocument/2006/relationships/table" Target="../tables/table69.xml"/><Relationship Id="rId7" Type="http://schemas.openxmlformats.org/officeDocument/2006/relationships/table" Target="../tables/table73.xml"/><Relationship Id="rId2" Type="http://schemas.openxmlformats.org/officeDocument/2006/relationships/table" Target="../tables/table68.xml"/><Relationship Id="rId1" Type="http://schemas.openxmlformats.org/officeDocument/2006/relationships/table" Target="../tables/table67.xml"/><Relationship Id="rId6" Type="http://schemas.openxmlformats.org/officeDocument/2006/relationships/table" Target="../tables/table72.xml"/><Relationship Id="rId5" Type="http://schemas.openxmlformats.org/officeDocument/2006/relationships/table" Target="../tables/table71.xml"/><Relationship Id="rId10" Type="http://schemas.openxmlformats.org/officeDocument/2006/relationships/table" Target="../tables/table76.xml"/><Relationship Id="rId4" Type="http://schemas.openxmlformats.org/officeDocument/2006/relationships/table" Target="../tables/table70.xml"/><Relationship Id="rId9" Type="http://schemas.openxmlformats.org/officeDocument/2006/relationships/table" Target="../tables/table7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9.xml"/><Relationship Id="rId2" Type="http://schemas.openxmlformats.org/officeDocument/2006/relationships/table" Target="../tables/table78.xml"/><Relationship Id="rId1" Type="http://schemas.openxmlformats.org/officeDocument/2006/relationships/table" Target="../tables/table77.xml"/><Relationship Id="rId4" Type="http://schemas.openxmlformats.org/officeDocument/2006/relationships/table" Target="../tables/table80.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11" Type="http://schemas.openxmlformats.org/officeDocument/2006/relationships/table" Target="../tables/table91.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_rels/sheet13.xml.rels><?xml version="1.0" encoding="UTF-8" standalone="yes"?>
<Relationships xmlns="http://schemas.openxmlformats.org/package/2006/relationships"><Relationship Id="rId8" Type="http://schemas.openxmlformats.org/officeDocument/2006/relationships/table" Target="../tables/table99.xml"/><Relationship Id="rId3" Type="http://schemas.openxmlformats.org/officeDocument/2006/relationships/table" Target="../tables/table94.xml"/><Relationship Id="rId7" Type="http://schemas.openxmlformats.org/officeDocument/2006/relationships/table" Target="../tables/table98.xml"/><Relationship Id="rId2" Type="http://schemas.openxmlformats.org/officeDocument/2006/relationships/table" Target="../tables/table93.xml"/><Relationship Id="rId1" Type="http://schemas.openxmlformats.org/officeDocument/2006/relationships/table" Target="../tables/table92.xml"/><Relationship Id="rId6" Type="http://schemas.openxmlformats.org/officeDocument/2006/relationships/table" Target="../tables/table97.xml"/><Relationship Id="rId11" Type="http://schemas.openxmlformats.org/officeDocument/2006/relationships/table" Target="../tables/table102.xml"/><Relationship Id="rId5" Type="http://schemas.openxmlformats.org/officeDocument/2006/relationships/table" Target="../tables/table96.xml"/><Relationship Id="rId10" Type="http://schemas.openxmlformats.org/officeDocument/2006/relationships/table" Target="../tables/table101.xml"/><Relationship Id="rId4" Type="http://schemas.openxmlformats.org/officeDocument/2006/relationships/table" Target="../tables/table95.xml"/><Relationship Id="rId9" Type="http://schemas.openxmlformats.org/officeDocument/2006/relationships/table" Target="../tables/table100.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110.xml"/><Relationship Id="rId3" Type="http://schemas.openxmlformats.org/officeDocument/2006/relationships/table" Target="../tables/table105.xml"/><Relationship Id="rId7" Type="http://schemas.openxmlformats.org/officeDocument/2006/relationships/table" Target="../tables/table109.xml"/><Relationship Id="rId2" Type="http://schemas.openxmlformats.org/officeDocument/2006/relationships/table" Target="../tables/table104.xml"/><Relationship Id="rId1" Type="http://schemas.openxmlformats.org/officeDocument/2006/relationships/table" Target="../tables/table103.xml"/><Relationship Id="rId6" Type="http://schemas.openxmlformats.org/officeDocument/2006/relationships/table" Target="../tables/table108.xml"/><Relationship Id="rId5" Type="http://schemas.openxmlformats.org/officeDocument/2006/relationships/table" Target="../tables/table107.xml"/><Relationship Id="rId4" Type="http://schemas.openxmlformats.org/officeDocument/2006/relationships/table" Target="../tables/table106.xml"/><Relationship Id="rId9" Type="http://schemas.openxmlformats.org/officeDocument/2006/relationships/table" Target="../tables/table1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7.xml.rels><?xml version="1.0" encoding="UTF-8" standalone="yes"?>
<Relationships xmlns="http://schemas.openxmlformats.org/package/2006/relationships"><Relationship Id="rId8" Type="http://schemas.openxmlformats.org/officeDocument/2006/relationships/table" Target="../tables/table121.xml"/><Relationship Id="rId3" Type="http://schemas.openxmlformats.org/officeDocument/2006/relationships/table" Target="../tables/table116.xml"/><Relationship Id="rId7" Type="http://schemas.openxmlformats.org/officeDocument/2006/relationships/table" Target="../tables/table120.xml"/><Relationship Id="rId2" Type="http://schemas.openxmlformats.org/officeDocument/2006/relationships/table" Target="../tables/table115.xml"/><Relationship Id="rId1" Type="http://schemas.openxmlformats.org/officeDocument/2006/relationships/table" Target="../tables/table114.xml"/><Relationship Id="rId6" Type="http://schemas.openxmlformats.org/officeDocument/2006/relationships/table" Target="../tables/table119.xml"/><Relationship Id="rId11" Type="http://schemas.openxmlformats.org/officeDocument/2006/relationships/table" Target="../tables/table124.xml"/><Relationship Id="rId5" Type="http://schemas.openxmlformats.org/officeDocument/2006/relationships/table" Target="../tables/table118.xml"/><Relationship Id="rId10" Type="http://schemas.openxmlformats.org/officeDocument/2006/relationships/table" Target="../tables/table123.xml"/><Relationship Id="rId4" Type="http://schemas.openxmlformats.org/officeDocument/2006/relationships/table" Target="../tables/table117.xml"/><Relationship Id="rId9" Type="http://schemas.openxmlformats.org/officeDocument/2006/relationships/table" Target="../tables/table122.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132.xml"/><Relationship Id="rId3" Type="http://schemas.openxmlformats.org/officeDocument/2006/relationships/table" Target="../tables/table127.xml"/><Relationship Id="rId7" Type="http://schemas.openxmlformats.org/officeDocument/2006/relationships/table" Target="../tables/table131.xml"/><Relationship Id="rId2" Type="http://schemas.openxmlformats.org/officeDocument/2006/relationships/table" Target="../tables/table126.xml"/><Relationship Id="rId1" Type="http://schemas.openxmlformats.org/officeDocument/2006/relationships/table" Target="../tables/table125.xml"/><Relationship Id="rId6" Type="http://schemas.openxmlformats.org/officeDocument/2006/relationships/table" Target="../tables/table130.xml"/><Relationship Id="rId11" Type="http://schemas.openxmlformats.org/officeDocument/2006/relationships/table" Target="../tables/table135.xml"/><Relationship Id="rId5" Type="http://schemas.openxmlformats.org/officeDocument/2006/relationships/table" Target="../tables/table129.xml"/><Relationship Id="rId10" Type="http://schemas.openxmlformats.org/officeDocument/2006/relationships/table" Target="../tables/table134.xml"/><Relationship Id="rId4" Type="http://schemas.openxmlformats.org/officeDocument/2006/relationships/table" Target="../tables/table128.xml"/><Relationship Id="rId9" Type="http://schemas.openxmlformats.org/officeDocument/2006/relationships/table" Target="../tables/table133.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143.xml"/><Relationship Id="rId3" Type="http://schemas.openxmlformats.org/officeDocument/2006/relationships/table" Target="../tables/table138.xml"/><Relationship Id="rId7" Type="http://schemas.openxmlformats.org/officeDocument/2006/relationships/table" Target="../tables/table142.xml"/><Relationship Id="rId2" Type="http://schemas.openxmlformats.org/officeDocument/2006/relationships/table" Target="../tables/table137.xml"/><Relationship Id="rId1" Type="http://schemas.openxmlformats.org/officeDocument/2006/relationships/table" Target="../tables/table136.xml"/><Relationship Id="rId6" Type="http://schemas.openxmlformats.org/officeDocument/2006/relationships/table" Target="../tables/table141.xml"/><Relationship Id="rId5" Type="http://schemas.openxmlformats.org/officeDocument/2006/relationships/table" Target="../tables/table140.xml"/><Relationship Id="rId4" Type="http://schemas.openxmlformats.org/officeDocument/2006/relationships/table" Target="../tables/table139.xml"/><Relationship Id="rId9" Type="http://schemas.openxmlformats.org/officeDocument/2006/relationships/table" Target="../tables/table14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8" Type="http://schemas.openxmlformats.org/officeDocument/2006/relationships/table" Target="../tables/table152.xml"/><Relationship Id="rId3" Type="http://schemas.openxmlformats.org/officeDocument/2006/relationships/table" Target="../tables/table147.xml"/><Relationship Id="rId7" Type="http://schemas.openxmlformats.org/officeDocument/2006/relationships/table" Target="../tables/table151.xml"/><Relationship Id="rId2" Type="http://schemas.openxmlformats.org/officeDocument/2006/relationships/table" Target="../tables/table146.xml"/><Relationship Id="rId1" Type="http://schemas.openxmlformats.org/officeDocument/2006/relationships/table" Target="../tables/table145.xml"/><Relationship Id="rId6" Type="http://schemas.openxmlformats.org/officeDocument/2006/relationships/table" Target="../tables/table150.xml"/><Relationship Id="rId5" Type="http://schemas.openxmlformats.org/officeDocument/2006/relationships/table" Target="../tables/table149.xml"/><Relationship Id="rId4" Type="http://schemas.openxmlformats.org/officeDocument/2006/relationships/table" Target="../tables/table148.xml"/></Relationships>
</file>

<file path=xl/worksheets/_rels/sheet21.xml.rels><?xml version="1.0" encoding="UTF-8" standalone="yes"?>
<Relationships xmlns="http://schemas.openxmlformats.org/package/2006/relationships"><Relationship Id="rId8" Type="http://schemas.openxmlformats.org/officeDocument/2006/relationships/table" Target="../tables/table160.xml"/><Relationship Id="rId3" Type="http://schemas.openxmlformats.org/officeDocument/2006/relationships/table" Target="../tables/table155.xml"/><Relationship Id="rId7" Type="http://schemas.openxmlformats.org/officeDocument/2006/relationships/table" Target="../tables/table159.xml"/><Relationship Id="rId2" Type="http://schemas.openxmlformats.org/officeDocument/2006/relationships/table" Target="../tables/table154.xml"/><Relationship Id="rId1" Type="http://schemas.openxmlformats.org/officeDocument/2006/relationships/table" Target="../tables/table153.xml"/><Relationship Id="rId6" Type="http://schemas.openxmlformats.org/officeDocument/2006/relationships/table" Target="../tables/table158.xml"/><Relationship Id="rId5" Type="http://schemas.openxmlformats.org/officeDocument/2006/relationships/table" Target="../tables/table157.xml"/><Relationship Id="rId4" Type="http://schemas.openxmlformats.org/officeDocument/2006/relationships/table" Target="../tables/table156.xml"/></Relationships>
</file>

<file path=xl/worksheets/_rels/sheet22.xml.rels><?xml version="1.0" encoding="UTF-8" standalone="yes"?>
<Relationships xmlns="http://schemas.openxmlformats.org/package/2006/relationships"><Relationship Id="rId8" Type="http://schemas.openxmlformats.org/officeDocument/2006/relationships/table" Target="../tables/table168.xml"/><Relationship Id="rId3" Type="http://schemas.openxmlformats.org/officeDocument/2006/relationships/table" Target="../tables/table163.xml"/><Relationship Id="rId7" Type="http://schemas.openxmlformats.org/officeDocument/2006/relationships/table" Target="../tables/table167.xml"/><Relationship Id="rId2" Type="http://schemas.openxmlformats.org/officeDocument/2006/relationships/table" Target="../tables/table162.xml"/><Relationship Id="rId1" Type="http://schemas.openxmlformats.org/officeDocument/2006/relationships/table" Target="../tables/table161.xml"/><Relationship Id="rId6" Type="http://schemas.openxmlformats.org/officeDocument/2006/relationships/table" Target="../tables/table166.xml"/><Relationship Id="rId5" Type="http://schemas.openxmlformats.org/officeDocument/2006/relationships/table" Target="../tables/table165.xml"/><Relationship Id="rId4" Type="http://schemas.openxmlformats.org/officeDocument/2006/relationships/table" Target="../tables/table164.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1.xml"/><Relationship Id="rId7" Type="http://schemas.openxmlformats.org/officeDocument/2006/relationships/table" Target="../tables/table175.xml"/><Relationship Id="rId2" Type="http://schemas.openxmlformats.org/officeDocument/2006/relationships/table" Target="../tables/table170.xml"/><Relationship Id="rId1" Type="http://schemas.openxmlformats.org/officeDocument/2006/relationships/table" Target="../tables/table169.xml"/><Relationship Id="rId6" Type="http://schemas.openxmlformats.org/officeDocument/2006/relationships/table" Target="../tables/table174.xml"/><Relationship Id="rId5" Type="http://schemas.openxmlformats.org/officeDocument/2006/relationships/table" Target="../tables/table173.xml"/><Relationship Id="rId4" Type="http://schemas.openxmlformats.org/officeDocument/2006/relationships/table" Target="../tables/table172.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178.xml"/><Relationship Id="rId7" Type="http://schemas.openxmlformats.org/officeDocument/2006/relationships/table" Target="../tables/table182.xml"/><Relationship Id="rId2" Type="http://schemas.openxmlformats.org/officeDocument/2006/relationships/table" Target="../tables/table177.xml"/><Relationship Id="rId1" Type="http://schemas.openxmlformats.org/officeDocument/2006/relationships/table" Target="../tables/table176.xml"/><Relationship Id="rId6" Type="http://schemas.openxmlformats.org/officeDocument/2006/relationships/table" Target="../tables/table181.xml"/><Relationship Id="rId5" Type="http://schemas.openxmlformats.org/officeDocument/2006/relationships/table" Target="../tables/table180.xml"/><Relationship Id="rId4" Type="http://schemas.openxmlformats.org/officeDocument/2006/relationships/table" Target="../tables/table179.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185.xml"/><Relationship Id="rId7" Type="http://schemas.openxmlformats.org/officeDocument/2006/relationships/table" Target="../tables/table189.xml"/><Relationship Id="rId2" Type="http://schemas.openxmlformats.org/officeDocument/2006/relationships/table" Target="../tables/table184.xml"/><Relationship Id="rId1" Type="http://schemas.openxmlformats.org/officeDocument/2006/relationships/table" Target="../tables/table183.xml"/><Relationship Id="rId6" Type="http://schemas.openxmlformats.org/officeDocument/2006/relationships/table" Target="../tables/table188.xml"/><Relationship Id="rId5" Type="http://schemas.openxmlformats.org/officeDocument/2006/relationships/table" Target="../tables/table187.xml"/><Relationship Id="rId4" Type="http://schemas.openxmlformats.org/officeDocument/2006/relationships/table" Target="../tables/table186.xml"/></Relationships>
</file>

<file path=xl/worksheets/_rels/sheet26.xml.rels><?xml version="1.0" encoding="UTF-8" standalone="yes"?>
<Relationships xmlns="http://schemas.openxmlformats.org/package/2006/relationships"><Relationship Id="rId8" Type="http://schemas.openxmlformats.org/officeDocument/2006/relationships/table" Target="../tables/table197.xml"/><Relationship Id="rId3" Type="http://schemas.openxmlformats.org/officeDocument/2006/relationships/table" Target="../tables/table192.xml"/><Relationship Id="rId7" Type="http://schemas.openxmlformats.org/officeDocument/2006/relationships/table" Target="../tables/table196.xml"/><Relationship Id="rId2" Type="http://schemas.openxmlformats.org/officeDocument/2006/relationships/table" Target="../tables/table191.xml"/><Relationship Id="rId1" Type="http://schemas.openxmlformats.org/officeDocument/2006/relationships/table" Target="../tables/table190.xml"/><Relationship Id="rId6" Type="http://schemas.openxmlformats.org/officeDocument/2006/relationships/table" Target="../tables/table195.xml"/><Relationship Id="rId5" Type="http://schemas.openxmlformats.org/officeDocument/2006/relationships/table" Target="../tables/table194.xml"/><Relationship Id="rId4" Type="http://schemas.openxmlformats.org/officeDocument/2006/relationships/table" Target="../tables/table193.xml"/></Relationships>
</file>

<file path=xl/worksheets/_rels/sheet27.xml.rels><?xml version="1.0" encoding="UTF-8" standalone="yes"?>
<Relationships xmlns="http://schemas.openxmlformats.org/package/2006/relationships"><Relationship Id="rId8" Type="http://schemas.openxmlformats.org/officeDocument/2006/relationships/table" Target="../tables/table205.xml"/><Relationship Id="rId3" Type="http://schemas.openxmlformats.org/officeDocument/2006/relationships/table" Target="../tables/table200.xml"/><Relationship Id="rId7" Type="http://schemas.openxmlformats.org/officeDocument/2006/relationships/table" Target="../tables/table204.xml"/><Relationship Id="rId2" Type="http://schemas.openxmlformats.org/officeDocument/2006/relationships/table" Target="../tables/table199.xml"/><Relationship Id="rId1" Type="http://schemas.openxmlformats.org/officeDocument/2006/relationships/table" Target="../tables/table198.xml"/><Relationship Id="rId6" Type="http://schemas.openxmlformats.org/officeDocument/2006/relationships/table" Target="../tables/table203.xml"/><Relationship Id="rId5" Type="http://schemas.openxmlformats.org/officeDocument/2006/relationships/table" Target="../tables/table202.xml"/><Relationship Id="rId4" Type="http://schemas.openxmlformats.org/officeDocument/2006/relationships/table" Target="../tables/table201.xml"/></Relationships>
</file>

<file path=xl/worksheets/_rels/sheet28.xml.rels><?xml version="1.0" encoding="UTF-8" standalone="yes"?>
<Relationships xmlns="http://schemas.openxmlformats.org/package/2006/relationships"><Relationship Id="rId8" Type="http://schemas.openxmlformats.org/officeDocument/2006/relationships/table" Target="../tables/table213.xml"/><Relationship Id="rId3" Type="http://schemas.openxmlformats.org/officeDocument/2006/relationships/table" Target="../tables/table208.xml"/><Relationship Id="rId7" Type="http://schemas.openxmlformats.org/officeDocument/2006/relationships/table" Target="../tables/table212.xml"/><Relationship Id="rId2" Type="http://schemas.openxmlformats.org/officeDocument/2006/relationships/table" Target="../tables/table207.xml"/><Relationship Id="rId1" Type="http://schemas.openxmlformats.org/officeDocument/2006/relationships/table" Target="../tables/table206.xml"/><Relationship Id="rId6" Type="http://schemas.openxmlformats.org/officeDocument/2006/relationships/table" Target="../tables/table211.xml"/><Relationship Id="rId5" Type="http://schemas.openxmlformats.org/officeDocument/2006/relationships/table" Target="../tables/table210.xml"/><Relationship Id="rId4" Type="http://schemas.openxmlformats.org/officeDocument/2006/relationships/table" Target="../tables/table209.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216.xml"/><Relationship Id="rId7" Type="http://schemas.openxmlformats.org/officeDocument/2006/relationships/table" Target="../tables/table220.xml"/><Relationship Id="rId2" Type="http://schemas.openxmlformats.org/officeDocument/2006/relationships/table" Target="../tables/table215.xml"/><Relationship Id="rId1" Type="http://schemas.openxmlformats.org/officeDocument/2006/relationships/table" Target="../tables/table214.xml"/><Relationship Id="rId6" Type="http://schemas.openxmlformats.org/officeDocument/2006/relationships/table" Target="../tables/table219.xml"/><Relationship Id="rId5" Type="http://schemas.openxmlformats.org/officeDocument/2006/relationships/table" Target="../tables/table218.xml"/><Relationship Id="rId4" Type="http://schemas.openxmlformats.org/officeDocument/2006/relationships/table" Target="../tables/table21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223.xml"/><Relationship Id="rId7" Type="http://schemas.openxmlformats.org/officeDocument/2006/relationships/table" Target="../tables/table227.xml"/><Relationship Id="rId2" Type="http://schemas.openxmlformats.org/officeDocument/2006/relationships/table" Target="../tables/table222.xml"/><Relationship Id="rId1" Type="http://schemas.openxmlformats.org/officeDocument/2006/relationships/table" Target="../tables/table221.xml"/><Relationship Id="rId6" Type="http://schemas.openxmlformats.org/officeDocument/2006/relationships/table" Target="../tables/table226.xml"/><Relationship Id="rId5" Type="http://schemas.openxmlformats.org/officeDocument/2006/relationships/table" Target="../tables/table225.xml"/><Relationship Id="rId4" Type="http://schemas.openxmlformats.org/officeDocument/2006/relationships/table" Target="../tables/table224.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230.xml"/><Relationship Id="rId7" Type="http://schemas.openxmlformats.org/officeDocument/2006/relationships/table" Target="../tables/table234.xml"/><Relationship Id="rId2" Type="http://schemas.openxmlformats.org/officeDocument/2006/relationships/table" Target="../tables/table229.xml"/><Relationship Id="rId1" Type="http://schemas.openxmlformats.org/officeDocument/2006/relationships/table" Target="../tables/table228.xml"/><Relationship Id="rId6" Type="http://schemas.openxmlformats.org/officeDocument/2006/relationships/table" Target="../tables/table233.xml"/><Relationship Id="rId5" Type="http://schemas.openxmlformats.org/officeDocument/2006/relationships/table" Target="../tables/table232.xml"/><Relationship Id="rId4" Type="http://schemas.openxmlformats.org/officeDocument/2006/relationships/table" Target="../tables/table231.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237.xml"/><Relationship Id="rId2" Type="http://schemas.openxmlformats.org/officeDocument/2006/relationships/table" Target="../tables/table236.xml"/><Relationship Id="rId1" Type="http://schemas.openxmlformats.org/officeDocument/2006/relationships/table" Target="../tables/table235.xml"/><Relationship Id="rId4" Type="http://schemas.openxmlformats.org/officeDocument/2006/relationships/table" Target="../tables/table238.xml"/></Relationships>
</file>

<file path=xl/worksheets/_rels/sheet33.xml.rels><?xml version="1.0" encoding="UTF-8" standalone="yes"?>
<Relationships xmlns="http://schemas.openxmlformats.org/package/2006/relationships"><Relationship Id="rId3" Type="http://schemas.openxmlformats.org/officeDocument/2006/relationships/table" Target="../tables/table241.xml"/><Relationship Id="rId2" Type="http://schemas.openxmlformats.org/officeDocument/2006/relationships/table" Target="../tables/table240.xml"/><Relationship Id="rId1" Type="http://schemas.openxmlformats.org/officeDocument/2006/relationships/table" Target="../tables/table239.xml"/><Relationship Id="rId4" Type="http://schemas.openxmlformats.org/officeDocument/2006/relationships/table" Target="../tables/table242.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245.xml"/><Relationship Id="rId2" Type="http://schemas.openxmlformats.org/officeDocument/2006/relationships/table" Target="../tables/table244.xml"/><Relationship Id="rId1" Type="http://schemas.openxmlformats.org/officeDocument/2006/relationships/table" Target="../tables/table243.xml"/><Relationship Id="rId4" Type="http://schemas.openxmlformats.org/officeDocument/2006/relationships/table" Target="../tables/table246.xml"/></Relationships>
</file>

<file path=xl/worksheets/_rels/sheet35.xml.rels><?xml version="1.0" encoding="UTF-8" standalone="yes"?>
<Relationships xmlns="http://schemas.openxmlformats.org/package/2006/relationships"><Relationship Id="rId8" Type="http://schemas.openxmlformats.org/officeDocument/2006/relationships/table" Target="../tables/table254.xml"/><Relationship Id="rId3" Type="http://schemas.openxmlformats.org/officeDocument/2006/relationships/table" Target="../tables/table249.xml"/><Relationship Id="rId7" Type="http://schemas.openxmlformats.org/officeDocument/2006/relationships/table" Target="../tables/table253.xml"/><Relationship Id="rId2" Type="http://schemas.openxmlformats.org/officeDocument/2006/relationships/table" Target="../tables/table248.xml"/><Relationship Id="rId1" Type="http://schemas.openxmlformats.org/officeDocument/2006/relationships/table" Target="../tables/table247.xml"/><Relationship Id="rId6" Type="http://schemas.openxmlformats.org/officeDocument/2006/relationships/table" Target="../tables/table252.xml"/><Relationship Id="rId5" Type="http://schemas.openxmlformats.org/officeDocument/2006/relationships/table" Target="../tables/table251.xml"/><Relationship Id="rId4" Type="http://schemas.openxmlformats.org/officeDocument/2006/relationships/table" Target="../tables/table250.xml"/></Relationships>
</file>

<file path=xl/worksheets/_rels/sheet36.xml.rels><?xml version="1.0" encoding="UTF-8" standalone="yes"?>
<Relationships xmlns="http://schemas.openxmlformats.org/package/2006/relationships"><Relationship Id="rId8" Type="http://schemas.openxmlformats.org/officeDocument/2006/relationships/table" Target="../tables/table262.xml"/><Relationship Id="rId3" Type="http://schemas.openxmlformats.org/officeDocument/2006/relationships/table" Target="../tables/table257.xml"/><Relationship Id="rId7" Type="http://schemas.openxmlformats.org/officeDocument/2006/relationships/table" Target="../tables/table261.xml"/><Relationship Id="rId2" Type="http://schemas.openxmlformats.org/officeDocument/2006/relationships/table" Target="../tables/table256.xml"/><Relationship Id="rId1" Type="http://schemas.openxmlformats.org/officeDocument/2006/relationships/table" Target="../tables/table255.xml"/><Relationship Id="rId6" Type="http://schemas.openxmlformats.org/officeDocument/2006/relationships/table" Target="../tables/table260.xml"/><Relationship Id="rId5" Type="http://schemas.openxmlformats.org/officeDocument/2006/relationships/table" Target="../tables/table259.xml"/><Relationship Id="rId4" Type="http://schemas.openxmlformats.org/officeDocument/2006/relationships/table" Target="../tables/table258.xml"/></Relationships>
</file>

<file path=xl/worksheets/_rels/sheet37.xml.rels><?xml version="1.0" encoding="UTF-8" standalone="yes"?>
<Relationships xmlns="http://schemas.openxmlformats.org/package/2006/relationships"><Relationship Id="rId8" Type="http://schemas.openxmlformats.org/officeDocument/2006/relationships/table" Target="../tables/table270.xml"/><Relationship Id="rId3" Type="http://schemas.openxmlformats.org/officeDocument/2006/relationships/table" Target="../tables/table265.xml"/><Relationship Id="rId7" Type="http://schemas.openxmlformats.org/officeDocument/2006/relationships/table" Target="../tables/table269.xml"/><Relationship Id="rId2" Type="http://schemas.openxmlformats.org/officeDocument/2006/relationships/table" Target="../tables/table264.xml"/><Relationship Id="rId1" Type="http://schemas.openxmlformats.org/officeDocument/2006/relationships/table" Target="../tables/table263.xml"/><Relationship Id="rId6" Type="http://schemas.openxmlformats.org/officeDocument/2006/relationships/table" Target="../tables/table268.xml"/><Relationship Id="rId5" Type="http://schemas.openxmlformats.org/officeDocument/2006/relationships/table" Target="../tables/table267.xml"/><Relationship Id="rId4" Type="http://schemas.openxmlformats.org/officeDocument/2006/relationships/table" Target="../tables/table266.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271.xml"/><Relationship Id="rId2" Type="http://schemas.openxmlformats.org/officeDocument/2006/relationships/hyperlink" Target="https://bso.hscni.net/directorates/operations/family-practitioner-services/directorates-operations-family-practitioner-services-information-unit/1776-2/" TargetMode="External"/><Relationship Id="rId1" Type="http://schemas.openxmlformats.org/officeDocument/2006/relationships/hyperlink" Target="https://www.nisra.gov.uk/statistics/deprivation/northern-ireland-multiple-deprivation-measure-2017-nimdm2017" TargetMode="External"/></Relationships>
</file>

<file path=xl/worksheets/_rels/sheet39.xml.rels><?xml version="1.0" encoding="UTF-8" standalone="yes"?>
<Relationships xmlns="http://schemas.openxmlformats.org/package/2006/relationships"><Relationship Id="rId3" Type="http://schemas.openxmlformats.org/officeDocument/2006/relationships/table" Target="../tables/table272.xml"/><Relationship Id="rId2" Type="http://schemas.openxmlformats.org/officeDocument/2006/relationships/hyperlink" Target="https://www.nisra.gov.uk/statistics/population" TargetMode="External"/><Relationship Id="rId1" Type="http://schemas.openxmlformats.org/officeDocument/2006/relationships/hyperlink" Target="https://www.opendatani.gov.uk/dataset/gp-practice-list-sizes"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20.xml"/><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table" Target="../tables/table14.xml"/><Relationship Id="rId1" Type="http://schemas.openxmlformats.org/officeDocument/2006/relationships/table" Target="../tables/table13.xml"/><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table" Target="../tables/table26.xml"/><Relationship Id="rId7" Type="http://schemas.openxmlformats.org/officeDocument/2006/relationships/table" Target="../tables/table30.xml"/><Relationship Id="rId2" Type="http://schemas.openxmlformats.org/officeDocument/2006/relationships/table" Target="../tables/table25.xml"/><Relationship Id="rId1" Type="http://schemas.openxmlformats.org/officeDocument/2006/relationships/table" Target="../tables/table24.xml"/><Relationship Id="rId6" Type="http://schemas.openxmlformats.org/officeDocument/2006/relationships/table" Target="../tables/table29.xml"/><Relationship Id="rId5" Type="http://schemas.openxmlformats.org/officeDocument/2006/relationships/table" Target="../tables/table28.xml"/><Relationship Id="rId4" Type="http://schemas.openxmlformats.org/officeDocument/2006/relationships/table" Target="../tables/table27.xml"/><Relationship Id="rId9"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0.xml"/><Relationship Id="rId3" Type="http://schemas.openxmlformats.org/officeDocument/2006/relationships/table" Target="../tables/table35.xml"/><Relationship Id="rId7" Type="http://schemas.openxmlformats.org/officeDocument/2006/relationships/table" Target="../tables/table39.xml"/><Relationship Id="rId2" Type="http://schemas.openxmlformats.org/officeDocument/2006/relationships/table" Target="../tables/table34.xml"/><Relationship Id="rId1" Type="http://schemas.openxmlformats.org/officeDocument/2006/relationships/table" Target="../tables/table33.xml"/><Relationship Id="rId6" Type="http://schemas.openxmlformats.org/officeDocument/2006/relationships/table" Target="../tables/table38.xml"/><Relationship Id="rId5" Type="http://schemas.openxmlformats.org/officeDocument/2006/relationships/table" Target="../tables/table37.xml"/><Relationship Id="rId10" Type="http://schemas.openxmlformats.org/officeDocument/2006/relationships/table" Target="../tables/table42.xml"/><Relationship Id="rId4" Type="http://schemas.openxmlformats.org/officeDocument/2006/relationships/table" Target="../tables/table36.xml"/><Relationship Id="rId9"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0.xml"/><Relationship Id="rId3" Type="http://schemas.openxmlformats.org/officeDocument/2006/relationships/table" Target="../tables/table45.xml"/><Relationship Id="rId7" Type="http://schemas.openxmlformats.org/officeDocument/2006/relationships/table" Target="../tables/table49.xml"/><Relationship Id="rId2" Type="http://schemas.openxmlformats.org/officeDocument/2006/relationships/table" Target="../tables/table44.xml"/><Relationship Id="rId1" Type="http://schemas.openxmlformats.org/officeDocument/2006/relationships/table" Target="../tables/table43.xml"/><Relationship Id="rId6" Type="http://schemas.openxmlformats.org/officeDocument/2006/relationships/table" Target="../tables/table48.xml"/><Relationship Id="rId5" Type="http://schemas.openxmlformats.org/officeDocument/2006/relationships/table" Target="../tables/table47.xml"/><Relationship Id="rId10" Type="http://schemas.openxmlformats.org/officeDocument/2006/relationships/table" Target="../tables/table52.xml"/><Relationship Id="rId4" Type="http://schemas.openxmlformats.org/officeDocument/2006/relationships/table" Target="../tables/table46.xml"/><Relationship Id="rId9"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table" Target="../tables/table54.xml"/><Relationship Id="rId1" Type="http://schemas.openxmlformats.org/officeDocument/2006/relationships/table" Target="../tables/table53.xml"/><Relationship Id="rId4" Type="http://schemas.openxmlformats.org/officeDocument/2006/relationships/table" Target="../tables/table56.xml"/></Relationships>
</file>

<file path=xl/worksheets/_rels/sheet9.xml.rels><?xml version="1.0" encoding="UTF-8" standalone="yes"?>
<Relationships xmlns="http://schemas.openxmlformats.org/package/2006/relationships"><Relationship Id="rId8" Type="http://schemas.openxmlformats.org/officeDocument/2006/relationships/table" Target="../tables/table64.xml"/><Relationship Id="rId3" Type="http://schemas.openxmlformats.org/officeDocument/2006/relationships/table" Target="../tables/table59.xml"/><Relationship Id="rId7" Type="http://schemas.openxmlformats.org/officeDocument/2006/relationships/table" Target="../tables/table63.xml"/><Relationship Id="rId2" Type="http://schemas.openxmlformats.org/officeDocument/2006/relationships/table" Target="../tables/table58.xml"/><Relationship Id="rId1" Type="http://schemas.openxmlformats.org/officeDocument/2006/relationships/table" Target="../tables/table57.xml"/><Relationship Id="rId6" Type="http://schemas.openxmlformats.org/officeDocument/2006/relationships/table" Target="../tables/table62.xml"/><Relationship Id="rId5" Type="http://schemas.openxmlformats.org/officeDocument/2006/relationships/table" Target="../tables/table61.xml"/><Relationship Id="rId10" Type="http://schemas.openxmlformats.org/officeDocument/2006/relationships/table" Target="../tables/table66.xml"/><Relationship Id="rId4" Type="http://schemas.openxmlformats.org/officeDocument/2006/relationships/table" Target="../tables/table60.xml"/><Relationship Id="rId9" Type="http://schemas.openxmlformats.org/officeDocument/2006/relationships/table" Target="../tables/table6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abSelected="1" workbookViewId="0"/>
  </sheetViews>
  <sheetFormatPr defaultColWidth="11" defaultRowHeight="15.75" x14ac:dyDescent="0.25"/>
  <cols>
    <col min="1" max="1" width="90.5" customWidth="1"/>
  </cols>
  <sheetData>
    <row r="1" spans="1:1" ht="18" customHeight="1" x14ac:dyDescent="0.3">
      <c r="A1" s="1" t="s">
        <v>342</v>
      </c>
    </row>
    <row r="2" spans="1:1" ht="15.6" customHeight="1" x14ac:dyDescent="0.25">
      <c r="A2" s="2" t="s">
        <v>843</v>
      </c>
    </row>
    <row r="3" spans="1:1" ht="24.75" customHeight="1" x14ac:dyDescent="0.25">
      <c r="A3" s="3" t="s">
        <v>343</v>
      </c>
    </row>
    <row r="4" spans="1:1" ht="15.75" customHeight="1" x14ac:dyDescent="0.25">
      <c r="A4" s="2" t="s">
        <v>344</v>
      </c>
    </row>
    <row r="5" spans="1:1" ht="15.75" customHeight="1" x14ac:dyDescent="0.25">
      <c r="A5" s="2" t="s">
        <v>345</v>
      </c>
    </row>
    <row r="6" spans="1:1" ht="15.6" customHeight="1" x14ac:dyDescent="0.25">
      <c r="A6" s="2" t="s">
        <v>346</v>
      </c>
    </row>
    <row r="7" spans="1:1" ht="27" customHeight="1" x14ac:dyDescent="0.25">
      <c r="A7" s="3" t="s">
        <v>347</v>
      </c>
    </row>
    <row r="8" spans="1:1" ht="15.6" customHeight="1" x14ac:dyDescent="0.25">
      <c r="A8" s="4" t="s">
        <v>844</v>
      </c>
    </row>
    <row r="9" spans="1:1" ht="24" customHeight="1" x14ac:dyDescent="0.25">
      <c r="A9" s="3" t="s">
        <v>348</v>
      </c>
    </row>
    <row r="10" spans="1:1" ht="15.6" customHeight="1" x14ac:dyDescent="0.25">
      <c r="A10" s="5" t="s">
        <v>349</v>
      </c>
    </row>
    <row r="11" spans="1:1" ht="15.6" customHeight="1" x14ac:dyDescent="0.25"/>
    <row r="12" spans="1:1" ht="15.6" customHeight="1" x14ac:dyDescent="0.25"/>
    <row r="13" spans="1:1" ht="15.6" customHeight="1" x14ac:dyDescent="0.25"/>
    <row r="14" spans="1:1" ht="15.6" customHeight="1" x14ac:dyDescent="0.25"/>
    <row r="15" spans="1:1" ht="15.6" customHeight="1" x14ac:dyDescent="0.25"/>
    <row r="16" spans="1:1" ht="15.6" customHeight="1" x14ac:dyDescent="0.25"/>
    <row r="17" ht="15.6" customHeight="1" x14ac:dyDescent="0.25"/>
    <row r="18" ht="15.6" customHeight="1" x14ac:dyDescent="0.25"/>
    <row r="19" ht="15.6" customHeight="1" x14ac:dyDescent="0.25"/>
    <row r="20" ht="15.6" customHeight="1" x14ac:dyDescent="0.25"/>
    <row r="21" ht="15.6" customHeight="1" x14ac:dyDescent="0.25"/>
    <row r="22" ht="15.6" customHeight="1" x14ac:dyDescent="0.25"/>
    <row r="23" ht="15.6" customHeight="1" x14ac:dyDescent="0.25"/>
    <row r="24" ht="15.6" customHeight="1" x14ac:dyDescent="0.25"/>
    <row r="25" ht="15.6" customHeight="1" x14ac:dyDescent="0.25"/>
    <row r="26" ht="15.6" customHeight="1" x14ac:dyDescent="0.25"/>
    <row r="27" ht="15.6" customHeight="1" x14ac:dyDescent="0.25"/>
    <row r="28" ht="15.6" customHeight="1" x14ac:dyDescent="0.25"/>
    <row r="29" ht="15.6" customHeight="1" x14ac:dyDescent="0.25"/>
    <row r="30" ht="15.6" customHeight="1" x14ac:dyDescent="0.25"/>
    <row r="31" ht="15.6" customHeight="1" x14ac:dyDescent="0.25"/>
    <row r="32" ht="15.6" customHeight="1" x14ac:dyDescent="0.25"/>
    <row r="33" ht="15.6" customHeight="1" x14ac:dyDescent="0.25"/>
    <row r="34" ht="15.6" customHeight="1" x14ac:dyDescent="0.25"/>
    <row r="35" ht="15.6" customHeight="1" x14ac:dyDescent="0.25"/>
    <row r="36" ht="15.6" customHeight="1" x14ac:dyDescent="0.25"/>
    <row r="37" ht="15.6" customHeight="1" x14ac:dyDescent="0.25"/>
  </sheetData>
  <hyperlinks>
    <hyperlink ref="A10" r:id="rId1" xr:uid="{00000000-0004-0000-0000-000000000000}"/>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11"/>
  <sheetViews>
    <sheetView workbookViewId="0"/>
  </sheetViews>
  <sheetFormatPr defaultColWidth="11" defaultRowHeight="15.75" x14ac:dyDescent="0.25"/>
  <cols>
    <col min="1" max="1" width="35.5" customWidth="1"/>
    <col min="2" max="2" width="21.5" customWidth="1"/>
    <col min="3" max="4" width="22.5" customWidth="1"/>
    <col min="5" max="5" width="32.125" customWidth="1"/>
    <col min="6" max="6" width="32" customWidth="1"/>
  </cols>
  <sheetData>
    <row r="1" spans="1:4" ht="18" customHeight="1" x14ac:dyDescent="0.3">
      <c r="A1" s="1" t="s">
        <v>332</v>
      </c>
    </row>
    <row r="2" spans="1:4" x14ac:dyDescent="0.25">
      <c r="A2" s="2" t="s">
        <v>913</v>
      </c>
    </row>
    <row r="3" spans="1:4" x14ac:dyDescent="0.25">
      <c r="A3" s="2" t="s">
        <v>0</v>
      </c>
    </row>
    <row r="4" spans="1:4" ht="26.25" customHeight="1" x14ac:dyDescent="0.25">
      <c r="A4" s="3" t="s">
        <v>333</v>
      </c>
    </row>
    <row r="5" spans="1:4" ht="31.5" customHeight="1" x14ac:dyDescent="0.25">
      <c r="A5" s="51" t="s">
        <v>43</v>
      </c>
      <c r="B5" s="16" t="s">
        <v>113</v>
      </c>
      <c r="C5" s="16" t="s">
        <v>114</v>
      </c>
      <c r="D5" s="16" t="s">
        <v>115</v>
      </c>
    </row>
    <row r="6" spans="1:4" x14ac:dyDescent="0.25">
      <c r="A6" s="2" t="s">
        <v>102</v>
      </c>
      <c r="B6" s="18">
        <v>650</v>
      </c>
      <c r="C6" s="18">
        <v>169</v>
      </c>
      <c r="D6" s="18">
        <v>819</v>
      </c>
    </row>
    <row r="7" spans="1:4" x14ac:dyDescent="0.25">
      <c r="A7" s="2" t="s">
        <v>103</v>
      </c>
      <c r="B7" s="18">
        <v>495</v>
      </c>
      <c r="C7" s="18">
        <v>195</v>
      </c>
      <c r="D7" s="18">
        <v>690</v>
      </c>
    </row>
    <row r="8" spans="1:4" x14ac:dyDescent="0.25">
      <c r="A8" s="2" t="s">
        <v>104</v>
      </c>
      <c r="B8" s="18">
        <v>1899</v>
      </c>
      <c r="C8" s="18">
        <v>435</v>
      </c>
      <c r="D8" s="18">
        <v>2334</v>
      </c>
    </row>
    <row r="9" spans="1:4" x14ac:dyDescent="0.25">
      <c r="A9" s="2" t="s">
        <v>105</v>
      </c>
      <c r="B9" s="18">
        <v>5198</v>
      </c>
      <c r="C9" s="18">
        <v>1139</v>
      </c>
      <c r="D9" s="18">
        <v>6337</v>
      </c>
    </row>
    <row r="10" spans="1:4" x14ac:dyDescent="0.25">
      <c r="A10" s="2" t="s">
        <v>106</v>
      </c>
      <c r="B10" s="18">
        <v>585</v>
      </c>
      <c r="C10" s="18">
        <v>107</v>
      </c>
      <c r="D10" s="18">
        <v>692</v>
      </c>
    </row>
    <row r="11" spans="1:4" x14ac:dyDescent="0.25">
      <c r="A11" s="2" t="s">
        <v>107</v>
      </c>
      <c r="B11" s="18">
        <v>526</v>
      </c>
      <c r="C11" s="18">
        <v>64</v>
      </c>
      <c r="D11" s="18">
        <v>590</v>
      </c>
    </row>
    <row r="12" spans="1:4" x14ac:dyDescent="0.25">
      <c r="A12" s="2" t="s">
        <v>108</v>
      </c>
      <c r="B12" s="18">
        <v>745</v>
      </c>
      <c r="C12" s="18">
        <v>150</v>
      </c>
      <c r="D12" s="18">
        <v>895</v>
      </c>
    </row>
    <row r="13" spans="1:4" x14ac:dyDescent="0.25">
      <c r="A13" s="2" t="s">
        <v>50</v>
      </c>
      <c r="B13" s="18">
        <v>512</v>
      </c>
      <c r="C13" s="18">
        <v>219</v>
      </c>
      <c r="D13" s="18">
        <v>731</v>
      </c>
    </row>
    <row r="14" spans="1:4" x14ac:dyDescent="0.25">
      <c r="A14" s="2" t="s">
        <v>109</v>
      </c>
      <c r="B14" s="18">
        <v>879</v>
      </c>
      <c r="C14" s="18">
        <v>163</v>
      </c>
      <c r="D14" s="18">
        <v>1042</v>
      </c>
    </row>
    <row r="15" spans="1:4" x14ac:dyDescent="0.25">
      <c r="A15" s="2" t="s">
        <v>110</v>
      </c>
      <c r="B15" s="18">
        <v>1317</v>
      </c>
      <c r="C15" s="18">
        <v>214</v>
      </c>
      <c r="D15" s="18">
        <v>1531</v>
      </c>
    </row>
    <row r="16" spans="1:4" x14ac:dyDescent="0.25">
      <c r="A16" s="2" t="s">
        <v>111</v>
      </c>
      <c r="B16" s="18">
        <v>1094</v>
      </c>
      <c r="C16" s="18">
        <v>215</v>
      </c>
      <c r="D16" s="18">
        <v>1309</v>
      </c>
    </row>
    <row r="17" spans="1:6" x14ac:dyDescent="0.25">
      <c r="A17" s="45" t="s">
        <v>92</v>
      </c>
      <c r="B17" s="18">
        <v>67</v>
      </c>
      <c r="C17" s="18">
        <v>24</v>
      </c>
      <c r="D17" s="18">
        <v>91</v>
      </c>
    </row>
    <row r="18" spans="1:6" x14ac:dyDescent="0.25">
      <c r="A18" s="3" t="s">
        <v>93</v>
      </c>
      <c r="B18" s="19">
        <v>13967</v>
      </c>
      <c r="C18" s="19">
        <v>3094</v>
      </c>
      <c r="D18" s="19">
        <v>17061</v>
      </c>
      <c r="E18" s="48"/>
      <c r="F18" s="48"/>
    </row>
    <row r="20" spans="1:6" x14ac:dyDescent="0.25">
      <c r="A20" s="3" t="s">
        <v>334</v>
      </c>
    </row>
    <row r="21" spans="1:6" ht="31.5" customHeight="1" x14ac:dyDescent="0.25">
      <c r="A21" s="51" t="s">
        <v>43</v>
      </c>
      <c r="B21" s="16" t="s">
        <v>113</v>
      </c>
      <c r="C21" s="16" t="s">
        <v>114</v>
      </c>
      <c r="D21" s="16" t="s">
        <v>115</v>
      </c>
      <c r="E21" s="41" t="s">
        <v>95</v>
      </c>
      <c r="F21" s="41" t="s">
        <v>96</v>
      </c>
    </row>
    <row r="22" spans="1:6" x14ac:dyDescent="0.25">
      <c r="A22" s="2" t="s">
        <v>102</v>
      </c>
      <c r="B22" s="18">
        <v>642</v>
      </c>
      <c r="C22" s="18">
        <v>165</v>
      </c>
      <c r="D22" s="18">
        <v>807</v>
      </c>
      <c r="E22" s="42">
        <v>-1.5</v>
      </c>
      <c r="F22" s="42">
        <v>-1.5</v>
      </c>
    </row>
    <row r="23" spans="1:6" x14ac:dyDescent="0.25">
      <c r="A23" s="2" t="s">
        <v>103</v>
      </c>
      <c r="B23" s="18">
        <v>449</v>
      </c>
      <c r="C23" s="18">
        <v>156</v>
      </c>
      <c r="D23" s="18">
        <v>605</v>
      </c>
      <c r="E23" s="42">
        <v>-12.3</v>
      </c>
      <c r="F23" s="42">
        <v>-12.3</v>
      </c>
    </row>
    <row r="24" spans="1:6" x14ac:dyDescent="0.25">
      <c r="A24" s="2" t="s">
        <v>104</v>
      </c>
      <c r="B24" s="18">
        <v>1993</v>
      </c>
      <c r="C24" s="18">
        <v>475</v>
      </c>
      <c r="D24" s="18">
        <v>2468</v>
      </c>
      <c r="E24" s="42">
        <v>5.7</v>
      </c>
      <c r="F24" s="42">
        <v>5.7</v>
      </c>
    </row>
    <row r="25" spans="1:6" x14ac:dyDescent="0.25">
      <c r="A25" s="2" t="s">
        <v>105</v>
      </c>
      <c r="B25" s="18">
        <v>4804</v>
      </c>
      <c r="C25" s="18">
        <v>1019</v>
      </c>
      <c r="D25" s="18">
        <v>5823</v>
      </c>
      <c r="E25" s="42">
        <v>-8.1</v>
      </c>
      <c r="F25" s="42">
        <v>-8.1</v>
      </c>
    </row>
    <row r="26" spans="1:6" x14ac:dyDescent="0.25">
      <c r="A26" s="2" t="s">
        <v>106</v>
      </c>
      <c r="B26" s="18">
        <v>609</v>
      </c>
      <c r="C26" s="18">
        <v>125</v>
      </c>
      <c r="D26" s="18">
        <v>734</v>
      </c>
      <c r="E26" s="42">
        <v>6.1</v>
      </c>
      <c r="F26" s="42">
        <v>6.1</v>
      </c>
    </row>
    <row r="27" spans="1:6" x14ac:dyDescent="0.25">
      <c r="A27" s="2" t="s">
        <v>107</v>
      </c>
      <c r="B27" s="18">
        <v>463</v>
      </c>
      <c r="C27" s="18">
        <v>81</v>
      </c>
      <c r="D27" s="18">
        <v>544</v>
      </c>
      <c r="E27" s="42">
        <v>-7.8</v>
      </c>
      <c r="F27" s="42">
        <v>-7.8</v>
      </c>
    </row>
    <row r="28" spans="1:6" x14ac:dyDescent="0.25">
      <c r="A28" s="2" t="s">
        <v>108</v>
      </c>
      <c r="B28" s="18">
        <v>655</v>
      </c>
      <c r="C28" s="18">
        <v>138</v>
      </c>
      <c r="D28" s="18">
        <v>793</v>
      </c>
      <c r="E28" s="42">
        <v>-11.4</v>
      </c>
      <c r="F28" s="42">
        <v>-11.4</v>
      </c>
    </row>
    <row r="29" spans="1:6" x14ac:dyDescent="0.25">
      <c r="A29" s="2" t="s">
        <v>50</v>
      </c>
      <c r="B29" s="18">
        <v>467</v>
      </c>
      <c r="C29" s="18">
        <v>174</v>
      </c>
      <c r="D29" s="18">
        <v>641</v>
      </c>
      <c r="E29" s="42">
        <v>-12.3</v>
      </c>
      <c r="F29" s="42">
        <v>-12.3</v>
      </c>
    </row>
    <row r="30" spans="1:6" x14ac:dyDescent="0.25">
      <c r="A30" s="2" t="s">
        <v>109</v>
      </c>
      <c r="B30" s="18">
        <v>968</v>
      </c>
      <c r="C30" s="18">
        <v>225</v>
      </c>
      <c r="D30" s="18">
        <v>1193</v>
      </c>
      <c r="E30" s="42">
        <v>14.5</v>
      </c>
      <c r="F30" s="42">
        <v>14.5</v>
      </c>
    </row>
    <row r="31" spans="1:6" x14ac:dyDescent="0.25">
      <c r="A31" s="2" t="s">
        <v>110</v>
      </c>
      <c r="B31" s="18">
        <v>1397</v>
      </c>
      <c r="C31" s="18">
        <v>248</v>
      </c>
      <c r="D31" s="18">
        <v>1645</v>
      </c>
      <c r="E31" s="42">
        <v>7.4</v>
      </c>
      <c r="F31" s="42">
        <v>7.4</v>
      </c>
    </row>
    <row r="32" spans="1:6" x14ac:dyDescent="0.25">
      <c r="A32" s="2" t="s">
        <v>111</v>
      </c>
      <c r="B32" s="18">
        <v>1119</v>
      </c>
      <c r="C32" s="18">
        <v>213</v>
      </c>
      <c r="D32" s="18">
        <v>1332</v>
      </c>
      <c r="E32" s="42">
        <v>1.8</v>
      </c>
      <c r="F32" s="42">
        <v>1.8</v>
      </c>
    </row>
    <row r="33" spans="1:6" x14ac:dyDescent="0.25">
      <c r="A33" s="45" t="s">
        <v>92</v>
      </c>
      <c r="B33" s="18">
        <v>80</v>
      </c>
      <c r="C33" s="18">
        <v>27</v>
      </c>
      <c r="D33" s="18">
        <v>107</v>
      </c>
      <c r="E33" s="42">
        <v>17.600000000000001</v>
      </c>
      <c r="F33" s="42">
        <v>17.600000000000001</v>
      </c>
    </row>
    <row r="34" spans="1:6" x14ac:dyDescent="0.25">
      <c r="A34" s="3" t="s">
        <v>93</v>
      </c>
      <c r="B34" s="19">
        <v>13646</v>
      </c>
      <c r="C34" s="19">
        <v>3046</v>
      </c>
      <c r="D34" s="19">
        <v>16692</v>
      </c>
      <c r="E34" s="48">
        <v>-2.2000000000000002</v>
      </c>
      <c r="F34" s="48">
        <v>-2.2000000000000002</v>
      </c>
    </row>
    <row r="36" spans="1:6" x14ac:dyDescent="0.25">
      <c r="A36" s="3" t="s">
        <v>335</v>
      </c>
    </row>
    <row r="37" spans="1:6" ht="31.15" customHeight="1" x14ac:dyDescent="0.25">
      <c r="A37" s="51" t="s">
        <v>43</v>
      </c>
      <c r="B37" s="16" t="s">
        <v>113</v>
      </c>
      <c r="C37" s="16" t="s">
        <v>114</v>
      </c>
      <c r="D37" s="16" t="s">
        <v>115</v>
      </c>
      <c r="E37" s="41" t="s">
        <v>95</v>
      </c>
      <c r="F37" s="41" t="s">
        <v>96</v>
      </c>
    </row>
    <row r="38" spans="1:6" x14ac:dyDescent="0.25">
      <c r="A38" s="2" t="s">
        <v>102</v>
      </c>
      <c r="B38" s="18">
        <v>672</v>
      </c>
      <c r="C38" s="18">
        <v>175</v>
      </c>
      <c r="D38" s="18">
        <v>847</v>
      </c>
      <c r="E38" s="42">
        <v>5</v>
      </c>
      <c r="F38" s="42">
        <v>3.4</v>
      </c>
    </row>
    <row r="39" spans="1:6" x14ac:dyDescent="0.25">
      <c r="A39" s="2" t="s">
        <v>103</v>
      </c>
      <c r="B39" s="18">
        <v>480</v>
      </c>
      <c r="C39" s="18">
        <v>167</v>
      </c>
      <c r="D39" s="18">
        <v>647</v>
      </c>
      <c r="E39" s="42">
        <v>6.9</v>
      </c>
      <c r="F39" s="42">
        <v>-6.2</v>
      </c>
    </row>
    <row r="40" spans="1:6" x14ac:dyDescent="0.25">
      <c r="A40" s="2" t="s">
        <v>104</v>
      </c>
      <c r="B40" s="18">
        <v>1850</v>
      </c>
      <c r="C40" s="18">
        <v>460</v>
      </c>
      <c r="D40" s="18">
        <v>2310</v>
      </c>
      <c r="E40" s="42">
        <v>-6.4</v>
      </c>
      <c r="F40" s="42">
        <v>-1</v>
      </c>
    </row>
    <row r="41" spans="1:6" x14ac:dyDescent="0.25">
      <c r="A41" s="2" t="s">
        <v>105</v>
      </c>
      <c r="B41" s="18">
        <v>4902</v>
      </c>
      <c r="C41" s="18">
        <v>1137</v>
      </c>
      <c r="D41" s="18">
        <v>6039</v>
      </c>
      <c r="E41" s="42">
        <v>3.7</v>
      </c>
      <c r="F41" s="42">
        <v>-4.7</v>
      </c>
    </row>
    <row r="42" spans="1:6" x14ac:dyDescent="0.25">
      <c r="A42" s="2" t="s">
        <v>106</v>
      </c>
      <c r="B42" s="18">
        <v>590</v>
      </c>
      <c r="C42" s="18">
        <v>108</v>
      </c>
      <c r="D42" s="18">
        <v>698</v>
      </c>
      <c r="E42" s="42">
        <v>-4.9000000000000004</v>
      </c>
      <c r="F42" s="42">
        <v>0.9</v>
      </c>
    </row>
    <row r="43" spans="1:6" x14ac:dyDescent="0.25">
      <c r="A43" s="2" t="s">
        <v>107</v>
      </c>
      <c r="B43" s="18">
        <v>503</v>
      </c>
      <c r="C43" s="18">
        <v>96</v>
      </c>
      <c r="D43" s="18">
        <v>599</v>
      </c>
      <c r="E43" s="42">
        <v>10.1</v>
      </c>
      <c r="F43" s="42">
        <v>1.5</v>
      </c>
    </row>
    <row r="44" spans="1:6" x14ac:dyDescent="0.25">
      <c r="A44" s="2" t="s">
        <v>108</v>
      </c>
      <c r="B44" s="18">
        <v>635</v>
      </c>
      <c r="C44" s="18">
        <v>131</v>
      </c>
      <c r="D44" s="18">
        <v>766</v>
      </c>
      <c r="E44" s="42">
        <v>-3.4</v>
      </c>
      <c r="F44" s="42">
        <v>-14.4</v>
      </c>
    </row>
    <row r="45" spans="1:6" x14ac:dyDescent="0.25">
      <c r="A45" s="2" t="s">
        <v>50</v>
      </c>
      <c r="B45" s="18">
        <v>526</v>
      </c>
      <c r="C45" s="18">
        <v>189</v>
      </c>
      <c r="D45" s="18">
        <v>715</v>
      </c>
      <c r="E45" s="42">
        <v>11.5</v>
      </c>
      <c r="F45" s="42">
        <v>-2.2000000000000002</v>
      </c>
    </row>
    <row r="46" spans="1:6" x14ac:dyDescent="0.25">
      <c r="A46" s="2" t="s">
        <v>109</v>
      </c>
      <c r="B46" s="18">
        <v>846</v>
      </c>
      <c r="C46" s="18">
        <v>220</v>
      </c>
      <c r="D46" s="18">
        <v>1066</v>
      </c>
      <c r="E46" s="42">
        <v>-10.6</v>
      </c>
      <c r="F46" s="42">
        <v>2.2999999999999998</v>
      </c>
    </row>
    <row r="47" spans="1:6" x14ac:dyDescent="0.25">
      <c r="A47" s="2" t="s">
        <v>110</v>
      </c>
      <c r="B47" s="18">
        <v>1106</v>
      </c>
      <c r="C47" s="18">
        <v>240</v>
      </c>
      <c r="D47" s="18">
        <v>1346</v>
      </c>
      <c r="E47" s="42">
        <v>-18.2</v>
      </c>
      <c r="F47" s="42">
        <v>-12.1</v>
      </c>
    </row>
    <row r="48" spans="1:6" x14ac:dyDescent="0.25">
      <c r="A48" s="2" t="s">
        <v>111</v>
      </c>
      <c r="B48" s="18">
        <v>1232</v>
      </c>
      <c r="C48" s="18">
        <v>244</v>
      </c>
      <c r="D48" s="18">
        <v>1476</v>
      </c>
      <c r="E48" s="42">
        <v>10.8</v>
      </c>
      <c r="F48" s="42">
        <v>12.8</v>
      </c>
    </row>
    <row r="49" spans="1:6" x14ac:dyDescent="0.25">
      <c r="A49" s="45" t="s">
        <v>92</v>
      </c>
      <c r="B49" s="18">
        <v>83</v>
      </c>
      <c r="C49" s="18">
        <v>23</v>
      </c>
      <c r="D49" s="18">
        <v>106</v>
      </c>
      <c r="E49" s="42">
        <v>-0.9</v>
      </c>
      <c r="F49" s="42">
        <v>16.5</v>
      </c>
    </row>
    <row r="50" spans="1:6" x14ac:dyDescent="0.25">
      <c r="A50" s="3" t="s">
        <v>93</v>
      </c>
      <c r="B50" s="19">
        <v>13425</v>
      </c>
      <c r="C50" s="19">
        <v>3190</v>
      </c>
      <c r="D50" s="19">
        <v>16615</v>
      </c>
      <c r="E50" s="48">
        <v>-0.5</v>
      </c>
      <c r="F50" s="48">
        <v>-2.6</v>
      </c>
    </row>
    <row r="52" spans="1:6" x14ac:dyDescent="0.25">
      <c r="A52" s="3" t="s">
        <v>336</v>
      </c>
    </row>
    <row r="53" spans="1:6" ht="31.15" customHeight="1" x14ac:dyDescent="0.25">
      <c r="A53" s="51" t="s">
        <v>43</v>
      </c>
      <c r="B53" s="16" t="s">
        <v>113</v>
      </c>
      <c r="C53" s="16" t="s">
        <v>114</v>
      </c>
      <c r="D53" s="16" t="s">
        <v>115</v>
      </c>
      <c r="E53" s="41" t="s">
        <v>95</v>
      </c>
      <c r="F53" s="41" t="s">
        <v>96</v>
      </c>
    </row>
    <row r="54" spans="1:6" x14ac:dyDescent="0.25">
      <c r="A54" s="2" t="s">
        <v>102</v>
      </c>
      <c r="B54" s="18">
        <v>537</v>
      </c>
      <c r="C54" s="18">
        <v>210</v>
      </c>
      <c r="D54" s="18">
        <v>747</v>
      </c>
      <c r="E54" s="42">
        <v>-11.8</v>
      </c>
      <c r="F54" s="42">
        <v>-8.8000000000000007</v>
      </c>
    </row>
    <row r="55" spans="1:6" x14ac:dyDescent="0.25">
      <c r="A55" s="2" t="s">
        <v>103</v>
      </c>
      <c r="B55" s="18">
        <v>415</v>
      </c>
      <c r="C55" s="18">
        <v>199</v>
      </c>
      <c r="D55" s="18">
        <v>614</v>
      </c>
      <c r="E55" s="42">
        <v>-5.0999999999999996</v>
      </c>
      <c r="F55" s="42">
        <v>-11</v>
      </c>
    </row>
    <row r="56" spans="1:6" x14ac:dyDescent="0.25">
      <c r="A56" s="2" t="s">
        <v>104</v>
      </c>
      <c r="B56" s="18">
        <v>1532</v>
      </c>
      <c r="C56" s="18">
        <v>393</v>
      </c>
      <c r="D56" s="18">
        <v>1925</v>
      </c>
      <c r="E56" s="42">
        <v>-16.7</v>
      </c>
      <c r="F56" s="42">
        <v>-17.5</v>
      </c>
    </row>
    <row r="57" spans="1:6" x14ac:dyDescent="0.25">
      <c r="A57" s="2" t="s">
        <v>105</v>
      </c>
      <c r="B57" s="18">
        <v>3956</v>
      </c>
      <c r="C57" s="18">
        <v>1083</v>
      </c>
      <c r="D57" s="18">
        <v>5039</v>
      </c>
      <c r="E57" s="42">
        <v>-16.600000000000001</v>
      </c>
      <c r="F57" s="42">
        <v>-20.5</v>
      </c>
    </row>
    <row r="58" spans="1:6" x14ac:dyDescent="0.25">
      <c r="A58" s="2" t="s">
        <v>106</v>
      </c>
      <c r="B58" s="18">
        <v>349</v>
      </c>
      <c r="C58" s="18">
        <v>75</v>
      </c>
      <c r="D58" s="18">
        <v>424</v>
      </c>
      <c r="E58" s="42">
        <v>-39.299999999999997</v>
      </c>
      <c r="F58" s="42">
        <v>-38.700000000000003</v>
      </c>
    </row>
    <row r="59" spans="1:6" x14ac:dyDescent="0.25">
      <c r="A59" s="2" t="s">
        <v>107</v>
      </c>
      <c r="B59" s="18">
        <v>382</v>
      </c>
      <c r="C59" s="18">
        <v>71</v>
      </c>
      <c r="D59" s="18">
        <v>453</v>
      </c>
      <c r="E59" s="42">
        <v>-24.4</v>
      </c>
      <c r="F59" s="42">
        <v>-23.2</v>
      </c>
    </row>
    <row r="60" spans="1:6" x14ac:dyDescent="0.25">
      <c r="A60" s="2" t="s">
        <v>108</v>
      </c>
      <c r="B60" s="18">
        <v>488</v>
      </c>
      <c r="C60" s="18">
        <v>107</v>
      </c>
      <c r="D60" s="18">
        <v>595</v>
      </c>
      <c r="E60" s="42">
        <v>-22.3</v>
      </c>
      <c r="F60" s="42">
        <v>-33.5</v>
      </c>
    </row>
    <row r="61" spans="1:6" x14ac:dyDescent="0.25">
      <c r="A61" s="2" t="s">
        <v>50</v>
      </c>
      <c r="B61" s="18">
        <v>423</v>
      </c>
      <c r="C61" s="18">
        <v>255</v>
      </c>
      <c r="D61" s="18">
        <v>678</v>
      </c>
      <c r="E61" s="42">
        <v>-5.2</v>
      </c>
      <c r="F61" s="42">
        <v>-7.3</v>
      </c>
    </row>
    <row r="62" spans="1:6" x14ac:dyDescent="0.25">
      <c r="A62" s="2" t="s">
        <v>109</v>
      </c>
      <c r="B62" s="18">
        <v>587</v>
      </c>
      <c r="C62" s="18">
        <v>245</v>
      </c>
      <c r="D62" s="18">
        <v>832</v>
      </c>
      <c r="E62" s="42">
        <v>-22</v>
      </c>
      <c r="F62" s="42">
        <v>-20.2</v>
      </c>
    </row>
    <row r="63" spans="1:6" x14ac:dyDescent="0.25">
      <c r="A63" s="2" t="s">
        <v>110</v>
      </c>
      <c r="B63" s="18">
        <v>865</v>
      </c>
      <c r="C63" s="18">
        <v>195</v>
      </c>
      <c r="D63" s="18">
        <v>1060</v>
      </c>
      <c r="E63" s="42">
        <v>-21.2</v>
      </c>
      <c r="F63" s="42">
        <v>-30.8</v>
      </c>
    </row>
    <row r="64" spans="1:6" x14ac:dyDescent="0.25">
      <c r="A64" s="2" t="s">
        <v>111</v>
      </c>
      <c r="B64" s="18">
        <v>967</v>
      </c>
      <c r="C64" s="18">
        <v>266</v>
      </c>
      <c r="D64" s="18">
        <v>1233</v>
      </c>
      <c r="E64" s="42">
        <v>-16.5</v>
      </c>
      <c r="F64" s="42">
        <v>-5.8</v>
      </c>
    </row>
    <row r="65" spans="1:6" x14ac:dyDescent="0.25">
      <c r="A65" s="45" t="s">
        <v>92</v>
      </c>
      <c r="B65" s="18">
        <v>67</v>
      </c>
      <c r="C65" s="18">
        <v>24</v>
      </c>
      <c r="D65" s="18">
        <v>91</v>
      </c>
      <c r="E65" s="42">
        <v>-14.2</v>
      </c>
      <c r="F65" s="42">
        <v>0</v>
      </c>
    </row>
    <row r="66" spans="1:6" x14ac:dyDescent="0.25">
      <c r="A66" s="3" t="s">
        <v>93</v>
      </c>
      <c r="B66" s="19">
        <v>10568</v>
      </c>
      <c r="C66" s="19">
        <v>3123</v>
      </c>
      <c r="D66" s="19">
        <v>13691</v>
      </c>
      <c r="E66" s="48">
        <v>-17.600000000000001</v>
      </c>
      <c r="F66" s="48">
        <v>-19.8</v>
      </c>
    </row>
    <row r="68" spans="1:6" x14ac:dyDescent="0.25">
      <c r="A68" s="3" t="s">
        <v>337</v>
      </c>
    </row>
    <row r="69" spans="1:6" ht="31.15" customHeight="1" x14ac:dyDescent="0.25">
      <c r="A69" s="51" t="s">
        <v>43</v>
      </c>
      <c r="B69" s="16" t="s">
        <v>113</v>
      </c>
      <c r="C69" s="16" t="s">
        <v>114</v>
      </c>
      <c r="D69" s="16" t="s">
        <v>115</v>
      </c>
      <c r="E69" s="41" t="s">
        <v>95</v>
      </c>
      <c r="F69" s="41" t="s">
        <v>96</v>
      </c>
    </row>
    <row r="70" spans="1:6" x14ac:dyDescent="0.25">
      <c r="A70" s="2" t="s">
        <v>102</v>
      </c>
      <c r="B70" s="18">
        <v>802</v>
      </c>
      <c r="C70" s="18">
        <v>241</v>
      </c>
      <c r="D70" s="18">
        <v>1043</v>
      </c>
      <c r="E70" s="42">
        <v>39.6</v>
      </c>
      <c r="F70" s="42">
        <v>27.4</v>
      </c>
    </row>
    <row r="71" spans="1:6" x14ac:dyDescent="0.25">
      <c r="A71" s="2" t="s">
        <v>103</v>
      </c>
      <c r="B71" s="18">
        <v>485</v>
      </c>
      <c r="C71" s="18">
        <v>183</v>
      </c>
      <c r="D71" s="18">
        <v>668</v>
      </c>
      <c r="E71" s="42">
        <v>8.8000000000000007</v>
      </c>
      <c r="F71" s="42">
        <v>-3.2</v>
      </c>
    </row>
    <row r="72" spans="1:6" x14ac:dyDescent="0.25">
      <c r="A72" s="2" t="s">
        <v>104</v>
      </c>
      <c r="B72" s="18">
        <v>2076</v>
      </c>
      <c r="C72" s="18">
        <v>536</v>
      </c>
      <c r="D72" s="18">
        <v>2612</v>
      </c>
      <c r="E72" s="42">
        <v>35.700000000000003</v>
      </c>
      <c r="F72" s="42">
        <v>11.9</v>
      </c>
    </row>
    <row r="73" spans="1:6" x14ac:dyDescent="0.25">
      <c r="A73" s="2" t="s">
        <v>105</v>
      </c>
      <c r="B73" s="18">
        <v>5737</v>
      </c>
      <c r="C73" s="18">
        <v>1203</v>
      </c>
      <c r="D73" s="18">
        <v>6940</v>
      </c>
      <c r="E73" s="42">
        <v>37.700000000000003</v>
      </c>
      <c r="F73" s="42">
        <v>9.5</v>
      </c>
    </row>
    <row r="74" spans="1:6" x14ac:dyDescent="0.25">
      <c r="A74" s="2" t="s">
        <v>106</v>
      </c>
      <c r="B74" s="18">
        <v>357</v>
      </c>
      <c r="C74" s="18">
        <v>77</v>
      </c>
      <c r="D74" s="18">
        <v>434</v>
      </c>
      <c r="E74" s="42">
        <v>2.4</v>
      </c>
      <c r="F74" s="42">
        <v>-37.299999999999997</v>
      </c>
    </row>
    <row r="75" spans="1:6" x14ac:dyDescent="0.25">
      <c r="A75" s="2" t="s">
        <v>107</v>
      </c>
      <c r="B75" s="18">
        <v>471</v>
      </c>
      <c r="C75" s="18">
        <v>76</v>
      </c>
      <c r="D75" s="18">
        <v>547</v>
      </c>
      <c r="E75" s="42">
        <v>20.8</v>
      </c>
      <c r="F75" s="42">
        <v>-7.3</v>
      </c>
    </row>
    <row r="76" spans="1:6" x14ac:dyDescent="0.25">
      <c r="A76" s="2" t="s">
        <v>108</v>
      </c>
      <c r="B76" s="18">
        <v>702</v>
      </c>
      <c r="C76" s="18">
        <v>161</v>
      </c>
      <c r="D76" s="18">
        <v>863</v>
      </c>
      <c r="E76" s="42">
        <v>45</v>
      </c>
      <c r="F76" s="42">
        <v>-3.6</v>
      </c>
    </row>
    <row r="77" spans="1:6" x14ac:dyDescent="0.25">
      <c r="A77" s="2" t="s">
        <v>50</v>
      </c>
      <c r="B77" s="18">
        <v>488</v>
      </c>
      <c r="C77" s="18">
        <v>311</v>
      </c>
      <c r="D77" s="18">
        <v>799</v>
      </c>
      <c r="E77" s="42">
        <v>17.8</v>
      </c>
      <c r="F77" s="42">
        <v>9.3000000000000007</v>
      </c>
    </row>
    <row r="78" spans="1:6" x14ac:dyDescent="0.25">
      <c r="A78" s="2" t="s">
        <v>109</v>
      </c>
      <c r="B78" s="18">
        <v>1054</v>
      </c>
      <c r="C78" s="18">
        <v>228</v>
      </c>
      <c r="D78" s="18">
        <v>1282</v>
      </c>
      <c r="E78" s="42">
        <v>54.1</v>
      </c>
      <c r="F78" s="42">
        <v>23</v>
      </c>
    </row>
    <row r="79" spans="1:6" x14ac:dyDescent="0.25">
      <c r="A79" s="2" t="s">
        <v>110</v>
      </c>
      <c r="B79" s="18">
        <v>1055</v>
      </c>
      <c r="C79" s="18">
        <v>368</v>
      </c>
      <c r="D79" s="18">
        <v>1423</v>
      </c>
      <c r="E79" s="42">
        <v>34.200000000000003</v>
      </c>
      <c r="F79" s="42">
        <v>-7.1</v>
      </c>
    </row>
    <row r="80" spans="1:6" x14ac:dyDescent="0.25">
      <c r="A80" s="2" t="s">
        <v>111</v>
      </c>
      <c r="B80" s="18">
        <v>1138</v>
      </c>
      <c r="C80" s="18">
        <v>241</v>
      </c>
      <c r="D80" s="18">
        <v>1379</v>
      </c>
      <c r="E80" s="42">
        <v>11.8</v>
      </c>
      <c r="F80" s="42">
        <v>5.3</v>
      </c>
    </row>
    <row r="81" spans="1:6" x14ac:dyDescent="0.25">
      <c r="A81" s="45" t="s">
        <v>92</v>
      </c>
      <c r="B81" s="18">
        <v>86</v>
      </c>
      <c r="C81" s="18">
        <v>27</v>
      </c>
      <c r="D81" s="18">
        <v>113</v>
      </c>
      <c r="E81" s="42">
        <v>24.2</v>
      </c>
      <c r="F81" s="42">
        <v>24.2</v>
      </c>
    </row>
    <row r="82" spans="1:6" x14ac:dyDescent="0.25">
      <c r="A82" s="3" t="s">
        <v>93</v>
      </c>
      <c r="B82" s="19">
        <v>14451</v>
      </c>
      <c r="C82" s="19">
        <v>3652</v>
      </c>
      <c r="D82" s="19">
        <v>18103</v>
      </c>
      <c r="E82" s="48">
        <v>32.200000000000003</v>
      </c>
      <c r="F82" s="48">
        <v>6.1</v>
      </c>
    </row>
    <row r="84" spans="1:6" x14ac:dyDescent="0.25">
      <c r="A84" s="3" t="s">
        <v>338</v>
      </c>
    </row>
    <row r="85" spans="1:6" ht="31.15" customHeight="1" x14ac:dyDescent="0.25">
      <c r="A85" s="51" t="s">
        <v>43</v>
      </c>
      <c r="B85" s="16" t="s">
        <v>113</v>
      </c>
      <c r="C85" s="16" t="s">
        <v>114</v>
      </c>
      <c r="D85" s="16" t="s">
        <v>115</v>
      </c>
      <c r="E85" s="41" t="s">
        <v>95</v>
      </c>
      <c r="F85" s="41" t="s">
        <v>96</v>
      </c>
    </row>
    <row r="86" spans="1:6" x14ac:dyDescent="0.25">
      <c r="A86" s="2" t="s">
        <v>102</v>
      </c>
      <c r="B86" s="18">
        <v>587</v>
      </c>
      <c r="C86" s="18">
        <v>260</v>
      </c>
      <c r="D86" s="18">
        <v>847</v>
      </c>
      <c r="E86" s="42">
        <v>-18.8</v>
      </c>
      <c r="F86" s="42">
        <v>3.4</v>
      </c>
    </row>
    <row r="87" spans="1:6" x14ac:dyDescent="0.25">
      <c r="A87" s="2" t="s">
        <v>103</v>
      </c>
      <c r="B87" s="18">
        <v>510</v>
      </c>
      <c r="C87" s="18">
        <v>250</v>
      </c>
      <c r="D87" s="18">
        <v>760</v>
      </c>
      <c r="E87" s="42">
        <v>13.8</v>
      </c>
      <c r="F87" s="42">
        <v>10.1</v>
      </c>
    </row>
    <row r="88" spans="1:6" x14ac:dyDescent="0.25">
      <c r="A88" s="2" t="s">
        <v>104</v>
      </c>
      <c r="B88" s="18">
        <v>1762</v>
      </c>
      <c r="C88" s="18">
        <v>594</v>
      </c>
      <c r="D88" s="18">
        <v>2356</v>
      </c>
      <c r="E88" s="42">
        <v>-9.8000000000000007</v>
      </c>
      <c r="F88" s="42">
        <v>0.9</v>
      </c>
    </row>
    <row r="89" spans="1:6" x14ac:dyDescent="0.25">
      <c r="A89" s="2" t="s">
        <v>105</v>
      </c>
      <c r="B89" s="18">
        <v>6000</v>
      </c>
      <c r="C89" s="18">
        <v>1296</v>
      </c>
      <c r="D89" s="18">
        <v>7296</v>
      </c>
      <c r="E89" s="42">
        <v>5.0999999999999996</v>
      </c>
      <c r="F89" s="42">
        <v>15.1</v>
      </c>
    </row>
    <row r="90" spans="1:6" x14ac:dyDescent="0.25">
      <c r="A90" s="2" t="s">
        <v>106</v>
      </c>
      <c r="B90" s="18">
        <v>498</v>
      </c>
      <c r="C90" s="18">
        <v>95</v>
      </c>
      <c r="D90" s="18">
        <v>593</v>
      </c>
      <c r="E90" s="42">
        <v>36.6</v>
      </c>
      <c r="F90" s="42">
        <v>-14.3</v>
      </c>
    </row>
    <row r="91" spans="1:6" x14ac:dyDescent="0.25">
      <c r="A91" s="2" t="s">
        <v>107</v>
      </c>
      <c r="B91" s="18">
        <v>648</v>
      </c>
      <c r="C91" s="18">
        <v>119</v>
      </c>
      <c r="D91" s="18">
        <v>767</v>
      </c>
      <c r="E91" s="42">
        <v>40.200000000000003</v>
      </c>
      <c r="F91" s="42">
        <v>30</v>
      </c>
    </row>
    <row r="92" spans="1:6" x14ac:dyDescent="0.25">
      <c r="A92" s="2" t="s">
        <v>108</v>
      </c>
      <c r="B92" s="18">
        <v>774</v>
      </c>
      <c r="C92" s="18">
        <v>148</v>
      </c>
      <c r="D92" s="18">
        <v>922</v>
      </c>
      <c r="E92" s="42">
        <v>6.8</v>
      </c>
      <c r="F92" s="42">
        <v>3</v>
      </c>
    </row>
    <row r="93" spans="1:6" x14ac:dyDescent="0.25">
      <c r="A93" s="2" t="s">
        <v>50</v>
      </c>
      <c r="B93" s="18">
        <v>543</v>
      </c>
      <c r="C93" s="18">
        <v>243</v>
      </c>
      <c r="D93" s="18">
        <v>786</v>
      </c>
      <c r="E93" s="42">
        <v>-1.6</v>
      </c>
      <c r="F93" s="42">
        <v>7.5</v>
      </c>
    </row>
    <row r="94" spans="1:6" x14ac:dyDescent="0.25">
      <c r="A94" s="2" t="s">
        <v>109</v>
      </c>
      <c r="B94" s="18">
        <v>689</v>
      </c>
      <c r="C94" s="18">
        <v>261</v>
      </c>
      <c r="D94" s="18">
        <v>950</v>
      </c>
      <c r="E94" s="42">
        <v>-25.9</v>
      </c>
      <c r="F94" s="42">
        <v>-8.8000000000000007</v>
      </c>
    </row>
    <row r="95" spans="1:6" x14ac:dyDescent="0.25">
      <c r="A95" s="2" t="s">
        <v>110</v>
      </c>
      <c r="B95" s="18">
        <v>1149</v>
      </c>
      <c r="C95" s="18">
        <v>269</v>
      </c>
      <c r="D95" s="18">
        <v>1418</v>
      </c>
      <c r="E95" s="42">
        <v>-0.4</v>
      </c>
      <c r="F95" s="42">
        <v>-7.4</v>
      </c>
    </row>
    <row r="96" spans="1:6" x14ac:dyDescent="0.25">
      <c r="A96" s="2" t="s">
        <v>111</v>
      </c>
      <c r="B96" s="18">
        <v>1127</v>
      </c>
      <c r="C96" s="18">
        <v>226</v>
      </c>
      <c r="D96" s="18">
        <v>1353</v>
      </c>
      <c r="E96" s="42">
        <v>-1.9</v>
      </c>
      <c r="F96" s="42">
        <v>3.4</v>
      </c>
    </row>
    <row r="97" spans="1:6" x14ac:dyDescent="0.25">
      <c r="A97" s="45" t="s">
        <v>92</v>
      </c>
      <c r="B97" s="18">
        <v>6</v>
      </c>
      <c r="C97" s="18">
        <v>13</v>
      </c>
      <c r="D97" s="18">
        <v>19</v>
      </c>
      <c r="E97" s="42">
        <v>-83.2</v>
      </c>
      <c r="F97" s="42">
        <v>-79.099999999999994</v>
      </c>
    </row>
    <row r="98" spans="1:6" x14ac:dyDescent="0.25">
      <c r="A98" s="3" t="s">
        <v>93</v>
      </c>
      <c r="B98" s="19">
        <v>14293</v>
      </c>
      <c r="C98" s="19">
        <v>3774</v>
      </c>
      <c r="D98" s="19">
        <v>18067</v>
      </c>
      <c r="E98" s="48">
        <v>-0.2</v>
      </c>
      <c r="F98" s="48">
        <v>5.9</v>
      </c>
    </row>
    <row r="100" spans="1:6" x14ac:dyDescent="0.25">
      <c r="A100" s="3" t="s">
        <v>339</v>
      </c>
    </row>
    <row r="101" spans="1:6" ht="31.15" customHeight="1" x14ac:dyDescent="0.25">
      <c r="A101" s="51" t="s">
        <v>43</v>
      </c>
      <c r="B101" s="16" t="s">
        <v>113</v>
      </c>
      <c r="C101" s="16" t="s">
        <v>114</v>
      </c>
      <c r="D101" s="16" t="s">
        <v>115</v>
      </c>
      <c r="E101" s="41" t="s">
        <v>95</v>
      </c>
      <c r="F101" s="41" t="s">
        <v>96</v>
      </c>
    </row>
    <row r="102" spans="1:6" x14ac:dyDescent="0.25">
      <c r="A102" s="2" t="s">
        <v>102</v>
      </c>
      <c r="B102" s="18">
        <v>388</v>
      </c>
      <c r="C102" s="18">
        <v>171</v>
      </c>
      <c r="D102" s="18">
        <v>559</v>
      </c>
      <c r="E102" s="42">
        <v>-34</v>
      </c>
      <c r="F102" s="42">
        <v>-31.7</v>
      </c>
    </row>
    <row r="103" spans="1:6" x14ac:dyDescent="0.25">
      <c r="A103" s="2" t="s">
        <v>103</v>
      </c>
      <c r="B103" s="18">
        <v>363</v>
      </c>
      <c r="C103" s="18">
        <v>178</v>
      </c>
      <c r="D103" s="18">
        <v>541</v>
      </c>
      <c r="E103" s="42">
        <v>-28.8</v>
      </c>
      <c r="F103" s="42">
        <v>-21.6</v>
      </c>
    </row>
    <row r="104" spans="1:6" x14ac:dyDescent="0.25">
      <c r="A104" s="2" t="s">
        <v>104</v>
      </c>
      <c r="B104" s="18">
        <v>1137</v>
      </c>
      <c r="C104" s="18">
        <v>362</v>
      </c>
      <c r="D104" s="18">
        <v>1499</v>
      </c>
      <c r="E104" s="42">
        <v>-36.4</v>
      </c>
      <c r="F104" s="42">
        <v>-35.799999999999997</v>
      </c>
    </row>
    <row r="105" spans="1:6" x14ac:dyDescent="0.25">
      <c r="A105" s="2" t="s">
        <v>105</v>
      </c>
      <c r="B105" s="18">
        <v>4383</v>
      </c>
      <c r="C105" s="18">
        <v>883</v>
      </c>
      <c r="D105" s="18">
        <v>5266</v>
      </c>
      <c r="E105" s="42">
        <v>-27.8</v>
      </c>
      <c r="F105" s="42">
        <v>-16.899999999999999</v>
      </c>
    </row>
    <row r="106" spans="1:6" x14ac:dyDescent="0.25">
      <c r="A106" s="2" t="s">
        <v>106</v>
      </c>
      <c r="B106" s="18">
        <v>272</v>
      </c>
      <c r="C106" s="18">
        <v>86</v>
      </c>
      <c r="D106" s="18">
        <v>358</v>
      </c>
      <c r="E106" s="42">
        <v>-39.6</v>
      </c>
      <c r="F106" s="42">
        <v>-48.3</v>
      </c>
    </row>
    <row r="107" spans="1:6" x14ac:dyDescent="0.25">
      <c r="A107" s="2" t="s">
        <v>107</v>
      </c>
      <c r="B107" s="18">
        <v>492</v>
      </c>
      <c r="C107" s="18">
        <v>71</v>
      </c>
      <c r="D107" s="18">
        <v>563</v>
      </c>
      <c r="E107" s="42">
        <v>-26.6</v>
      </c>
      <c r="F107" s="42">
        <v>-4.5999999999999996</v>
      </c>
    </row>
    <row r="108" spans="1:6" x14ac:dyDescent="0.25">
      <c r="A108" s="2" t="s">
        <v>108</v>
      </c>
      <c r="B108" s="18">
        <v>422</v>
      </c>
      <c r="C108" s="18">
        <v>120</v>
      </c>
      <c r="D108" s="18">
        <v>542</v>
      </c>
      <c r="E108" s="42">
        <v>-41.2</v>
      </c>
      <c r="F108" s="42">
        <v>-39.4</v>
      </c>
    </row>
    <row r="109" spans="1:6" x14ac:dyDescent="0.25">
      <c r="A109" s="2" t="s">
        <v>50</v>
      </c>
      <c r="B109" s="18">
        <v>412</v>
      </c>
      <c r="C109" s="18">
        <v>199</v>
      </c>
      <c r="D109" s="18">
        <v>611</v>
      </c>
      <c r="E109" s="42">
        <v>-22.3</v>
      </c>
      <c r="F109" s="42">
        <v>-16.399999999999999</v>
      </c>
    </row>
    <row r="110" spans="1:6" x14ac:dyDescent="0.25">
      <c r="A110" s="2" t="s">
        <v>109</v>
      </c>
      <c r="B110" s="18">
        <v>569</v>
      </c>
      <c r="C110" s="18">
        <v>173</v>
      </c>
      <c r="D110" s="18">
        <v>742</v>
      </c>
      <c r="E110" s="42">
        <v>-21.9</v>
      </c>
      <c r="F110" s="42">
        <v>-28.8</v>
      </c>
    </row>
    <row r="111" spans="1:6" x14ac:dyDescent="0.25">
      <c r="A111" s="2" t="s">
        <v>110</v>
      </c>
      <c r="B111" s="18">
        <v>585</v>
      </c>
      <c r="C111" s="18">
        <v>192</v>
      </c>
      <c r="D111" s="18">
        <v>777</v>
      </c>
      <c r="E111" s="42">
        <v>-45.2</v>
      </c>
      <c r="F111" s="42">
        <v>-49.2</v>
      </c>
    </row>
    <row r="112" spans="1:6" x14ac:dyDescent="0.25">
      <c r="A112" s="2" t="s">
        <v>111</v>
      </c>
      <c r="B112" s="18">
        <v>714</v>
      </c>
      <c r="C112" s="18">
        <v>187</v>
      </c>
      <c r="D112" s="18">
        <v>901</v>
      </c>
      <c r="E112" s="42">
        <v>-33.4</v>
      </c>
      <c r="F112" s="42">
        <v>-31.2</v>
      </c>
    </row>
    <row r="113" spans="1:6" x14ac:dyDescent="0.25">
      <c r="A113" s="45" t="s">
        <v>92</v>
      </c>
      <c r="B113" s="18">
        <v>0</v>
      </c>
      <c r="C113" s="18">
        <v>27</v>
      </c>
      <c r="D113" s="18">
        <v>27</v>
      </c>
      <c r="E113" s="42">
        <v>42.1</v>
      </c>
      <c r="F113" s="42">
        <v>-70.3</v>
      </c>
    </row>
    <row r="114" spans="1:6" x14ac:dyDescent="0.25">
      <c r="A114" s="3" t="s">
        <v>93</v>
      </c>
      <c r="B114" s="19">
        <v>9737</v>
      </c>
      <c r="C114" s="19">
        <v>2649</v>
      </c>
      <c r="D114" s="19">
        <v>12386</v>
      </c>
      <c r="E114" s="48">
        <v>-31.4</v>
      </c>
      <c r="F114" s="48">
        <v>-27.4</v>
      </c>
    </row>
    <row r="116" spans="1:6" x14ac:dyDescent="0.25">
      <c r="A116" s="28" t="s">
        <v>526</v>
      </c>
    </row>
    <row r="117" spans="1:6" ht="31.5" customHeight="1" x14ac:dyDescent="0.25">
      <c r="A117" s="30" t="s">
        <v>482</v>
      </c>
      <c r="B117" s="29" t="s">
        <v>523</v>
      </c>
      <c r="C117" s="29" t="s">
        <v>524</v>
      </c>
      <c r="D117" s="29" t="s">
        <v>525</v>
      </c>
      <c r="E117" s="29" t="s">
        <v>517</v>
      </c>
      <c r="F117" s="29" t="s">
        <v>518</v>
      </c>
    </row>
    <row r="118" spans="1:6" x14ac:dyDescent="0.25">
      <c r="A118" t="s">
        <v>483</v>
      </c>
      <c r="B118" s="31">
        <v>588</v>
      </c>
      <c r="C118" s="31">
        <v>285</v>
      </c>
      <c r="D118" s="31">
        <v>873</v>
      </c>
      <c r="E118" s="32">
        <v>56.2</v>
      </c>
      <c r="F118" s="32">
        <v>6.6</v>
      </c>
    </row>
    <row r="119" spans="1:6" x14ac:dyDescent="0.25">
      <c r="A119" t="s">
        <v>484</v>
      </c>
      <c r="B119" s="31">
        <v>619</v>
      </c>
      <c r="C119" s="31">
        <v>244</v>
      </c>
      <c r="D119" s="31">
        <v>863</v>
      </c>
      <c r="E119" s="32">
        <v>59.5</v>
      </c>
      <c r="F119" s="32">
        <v>25.1</v>
      </c>
    </row>
    <row r="120" spans="1:6" x14ac:dyDescent="0.25">
      <c r="A120" t="s">
        <v>485</v>
      </c>
      <c r="B120" s="31">
        <v>1524</v>
      </c>
      <c r="C120" s="31">
        <v>526</v>
      </c>
      <c r="D120" s="31">
        <v>2050</v>
      </c>
      <c r="E120" s="32">
        <v>36.799999999999997</v>
      </c>
      <c r="F120" s="32">
        <v>-12.2</v>
      </c>
    </row>
    <row r="121" spans="1:6" x14ac:dyDescent="0.25">
      <c r="A121" t="s">
        <v>475</v>
      </c>
      <c r="B121" s="31">
        <v>7831</v>
      </c>
      <c r="C121" s="31">
        <v>1343</v>
      </c>
      <c r="D121" s="31">
        <v>9174</v>
      </c>
      <c r="E121" s="32">
        <v>74.2</v>
      </c>
      <c r="F121" s="32">
        <v>44.8</v>
      </c>
    </row>
    <row r="122" spans="1:6" x14ac:dyDescent="0.25">
      <c r="A122" t="s">
        <v>486</v>
      </c>
      <c r="B122" s="31">
        <v>369</v>
      </c>
      <c r="C122" s="31">
        <v>73</v>
      </c>
      <c r="D122" s="31">
        <v>442</v>
      </c>
      <c r="E122" s="32">
        <v>23.5</v>
      </c>
      <c r="F122" s="32">
        <v>-36.1</v>
      </c>
    </row>
    <row r="123" spans="1:6" x14ac:dyDescent="0.25">
      <c r="A123" t="s">
        <v>487</v>
      </c>
      <c r="B123" s="31">
        <v>820</v>
      </c>
      <c r="C123" s="31">
        <v>107</v>
      </c>
      <c r="D123" s="31">
        <v>927</v>
      </c>
      <c r="E123" s="32">
        <v>64.7</v>
      </c>
      <c r="F123" s="32">
        <v>57.1</v>
      </c>
    </row>
    <row r="124" spans="1:6" x14ac:dyDescent="0.25">
      <c r="A124" t="s">
        <v>488</v>
      </c>
      <c r="B124" s="31">
        <v>733</v>
      </c>
      <c r="C124" s="31">
        <v>116</v>
      </c>
      <c r="D124" s="31">
        <v>849</v>
      </c>
      <c r="E124" s="32">
        <v>56.6</v>
      </c>
      <c r="F124" s="32">
        <v>-5.0999999999999996</v>
      </c>
    </row>
    <row r="125" spans="1:6" x14ac:dyDescent="0.25">
      <c r="A125" t="s">
        <v>489</v>
      </c>
      <c r="B125" s="31">
        <v>630</v>
      </c>
      <c r="C125" s="31">
        <v>260</v>
      </c>
      <c r="D125" s="31">
        <v>890</v>
      </c>
      <c r="E125" s="32">
        <v>45.7</v>
      </c>
      <c r="F125" s="32">
        <v>21.8</v>
      </c>
    </row>
    <row r="126" spans="1:6" x14ac:dyDescent="0.25">
      <c r="A126" t="s">
        <v>490</v>
      </c>
      <c r="B126" s="31">
        <v>653</v>
      </c>
      <c r="C126" s="31">
        <v>221</v>
      </c>
      <c r="D126" s="31">
        <v>874</v>
      </c>
      <c r="E126" s="32">
        <v>17.8</v>
      </c>
      <c r="F126" s="32">
        <v>-16.100000000000001</v>
      </c>
    </row>
    <row r="127" spans="1:6" x14ac:dyDescent="0.25">
      <c r="A127" t="s">
        <v>491</v>
      </c>
      <c r="B127" s="31">
        <v>881</v>
      </c>
      <c r="C127" s="31">
        <v>247</v>
      </c>
      <c r="D127" s="31">
        <v>1128</v>
      </c>
      <c r="E127" s="32">
        <v>45.2</v>
      </c>
      <c r="F127" s="32">
        <v>-26.3</v>
      </c>
    </row>
    <row r="128" spans="1:6" x14ac:dyDescent="0.25">
      <c r="A128" t="s">
        <v>492</v>
      </c>
      <c r="B128" s="31">
        <v>1091</v>
      </c>
      <c r="C128" s="31">
        <v>270</v>
      </c>
      <c r="D128" s="31">
        <v>1361</v>
      </c>
      <c r="E128" s="32">
        <v>51.1</v>
      </c>
      <c r="F128" s="32">
        <v>4</v>
      </c>
    </row>
    <row r="129" spans="1:6" x14ac:dyDescent="0.25">
      <c r="A129" t="s">
        <v>519</v>
      </c>
      <c r="B129" s="31">
        <v>0</v>
      </c>
      <c r="C129" s="31">
        <v>38</v>
      </c>
      <c r="D129" s="31">
        <v>38</v>
      </c>
      <c r="E129" s="32">
        <v>40.700000000000003</v>
      </c>
      <c r="F129" s="32">
        <v>-58.2</v>
      </c>
    </row>
    <row r="130" spans="1:6" x14ac:dyDescent="0.25">
      <c r="A130" s="30" t="s">
        <v>480</v>
      </c>
      <c r="B130" s="33">
        <v>15739</v>
      </c>
      <c r="C130" s="33">
        <v>3730</v>
      </c>
      <c r="D130" s="33">
        <v>19469</v>
      </c>
      <c r="E130" s="34">
        <v>57.2</v>
      </c>
      <c r="F130" s="34">
        <v>14.1</v>
      </c>
    </row>
    <row r="131" spans="1:6" x14ac:dyDescent="0.25">
      <c r="B131" s="31"/>
      <c r="C131" s="31"/>
      <c r="D131" s="31"/>
      <c r="E131" s="32"/>
      <c r="F131" s="32"/>
    </row>
    <row r="132" spans="1:6" x14ac:dyDescent="0.25">
      <c r="A132" s="28" t="s">
        <v>737</v>
      </c>
      <c r="B132" s="31"/>
      <c r="C132" s="31"/>
      <c r="D132" s="31"/>
      <c r="E132" s="32"/>
      <c r="F132" s="32"/>
    </row>
    <row r="133" spans="1:6" ht="31.5" customHeight="1" x14ac:dyDescent="0.25">
      <c r="A133" s="30" t="s">
        <v>692</v>
      </c>
      <c r="B133" s="29" t="s">
        <v>734</v>
      </c>
      <c r="C133" s="29" t="s">
        <v>735</v>
      </c>
      <c r="D133" s="29" t="s">
        <v>736</v>
      </c>
      <c r="E133" s="29" t="s">
        <v>727</v>
      </c>
      <c r="F133" s="29" t="s">
        <v>728</v>
      </c>
    </row>
    <row r="134" spans="1:6" x14ac:dyDescent="0.25">
      <c r="A134" t="s">
        <v>693</v>
      </c>
      <c r="B134" s="31">
        <v>1046</v>
      </c>
      <c r="C134" s="31">
        <v>397</v>
      </c>
      <c r="D134" s="31">
        <v>1443</v>
      </c>
      <c r="E134" s="32">
        <v>65.3</v>
      </c>
      <c r="F134" s="32">
        <v>76.2</v>
      </c>
    </row>
    <row r="135" spans="1:6" x14ac:dyDescent="0.25">
      <c r="A135" t="s">
        <v>694</v>
      </c>
      <c r="B135" s="31">
        <v>848</v>
      </c>
      <c r="C135" s="31">
        <v>328</v>
      </c>
      <c r="D135" s="31">
        <v>1176</v>
      </c>
      <c r="E135" s="32">
        <v>36.299999999999997</v>
      </c>
      <c r="F135" s="32">
        <v>70.400000000000006</v>
      </c>
    </row>
    <row r="136" spans="1:6" x14ac:dyDescent="0.25">
      <c r="A136" t="s">
        <v>695</v>
      </c>
      <c r="B136" s="31">
        <v>1854</v>
      </c>
      <c r="C136" s="31">
        <v>590</v>
      </c>
      <c r="D136" s="31">
        <v>2444</v>
      </c>
      <c r="E136" s="32">
        <v>19.2</v>
      </c>
      <c r="F136" s="32">
        <v>4.7</v>
      </c>
    </row>
    <row r="137" spans="1:6" x14ac:dyDescent="0.25">
      <c r="A137" t="s">
        <v>685</v>
      </c>
      <c r="B137" s="31">
        <v>8236</v>
      </c>
      <c r="C137" s="31">
        <v>1726</v>
      </c>
      <c r="D137" s="31">
        <v>9962</v>
      </c>
      <c r="E137" s="32">
        <v>8.6</v>
      </c>
      <c r="F137" s="32">
        <v>57.2</v>
      </c>
    </row>
    <row r="138" spans="1:6" x14ac:dyDescent="0.25">
      <c r="A138" t="s">
        <v>696</v>
      </c>
      <c r="B138" s="31">
        <v>681</v>
      </c>
      <c r="C138" s="31">
        <v>130</v>
      </c>
      <c r="D138" s="31">
        <v>811</v>
      </c>
      <c r="E138" s="32">
        <v>83.5</v>
      </c>
      <c r="F138" s="32">
        <v>17.2</v>
      </c>
    </row>
    <row r="139" spans="1:6" x14ac:dyDescent="0.25">
      <c r="A139" t="s">
        <v>697</v>
      </c>
      <c r="B139" s="31">
        <v>1195</v>
      </c>
      <c r="C139" s="31">
        <v>191</v>
      </c>
      <c r="D139" s="31">
        <v>1386</v>
      </c>
      <c r="E139" s="32">
        <v>49.5</v>
      </c>
      <c r="F139" s="32">
        <v>134.9</v>
      </c>
    </row>
    <row r="140" spans="1:6" x14ac:dyDescent="0.25">
      <c r="A140" t="s">
        <v>698</v>
      </c>
      <c r="B140" s="31">
        <v>820</v>
      </c>
      <c r="C140" s="31">
        <v>130</v>
      </c>
      <c r="D140" s="31">
        <v>950</v>
      </c>
      <c r="E140" s="32">
        <v>11.9</v>
      </c>
      <c r="F140" s="32">
        <v>6.1</v>
      </c>
    </row>
    <row r="141" spans="1:6" x14ac:dyDescent="0.25">
      <c r="A141" t="s">
        <v>699</v>
      </c>
      <c r="B141" s="31">
        <v>812</v>
      </c>
      <c r="C141" s="31">
        <v>326</v>
      </c>
      <c r="D141" s="31">
        <v>1138</v>
      </c>
      <c r="E141" s="32">
        <v>27.9</v>
      </c>
      <c r="F141" s="32">
        <v>55.7</v>
      </c>
    </row>
    <row r="142" spans="1:6" x14ac:dyDescent="0.25">
      <c r="A142" t="s">
        <v>700</v>
      </c>
      <c r="B142" s="31">
        <v>881</v>
      </c>
      <c r="C142" s="31">
        <v>270</v>
      </c>
      <c r="D142" s="31">
        <v>1151</v>
      </c>
      <c r="E142" s="32">
        <v>31.7</v>
      </c>
      <c r="F142" s="32">
        <v>10.5</v>
      </c>
    </row>
    <row r="143" spans="1:6" x14ac:dyDescent="0.25">
      <c r="A143" t="s">
        <v>701</v>
      </c>
      <c r="B143" s="31">
        <v>1394</v>
      </c>
      <c r="C143" s="31">
        <v>320</v>
      </c>
      <c r="D143" s="31">
        <v>1714</v>
      </c>
      <c r="E143" s="32">
        <v>52</v>
      </c>
      <c r="F143" s="32">
        <v>12</v>
      </c>
    </row>
    <row r="144" spans="1:6" x14ac:dyDescent="0.25">
      <c r="A144" t="s">
        <v>702</v>
      </c>
      <c r="B144" s="31">
        <v>1387</v>
      </c>
      <c r="C144" s="31">
        <v>266</v>
      </c>
      <c r="D144" s="31">
        <v>1653</v>
      </c>
      <c r="E144" s="32">
        <v>21.5</v>
      </c>
      <c r="F144" s="32">
        <v>26.3</v>
      </c>
    </row>
    <row r="145" spans="1:6" x14ac:dyDescent="0.25">
      <c r="A145" t="s">
        <v>729</v>
      </c>
      <c r="B145" s="31">
        <v>9</v>
      </c>
      <c r="C145" s="31">
        <v>19</v>
      </c>
      <c r="D145" s="31">
        <v>28</v>
      </c>
      <c r="E145" s="32">
        <v>-26.3</v>
      </c>
      <c r="F145" s="32">
        <v>-69.2</v>
      </c>
    </row>
    <row r="146" spans="1:6" x14ac:dyDescent="0.25">
      <c r="A146" s="30" t="s">
        <v>690</v>
      </c>
      <c r="B146" s="33">
        <v>19163</v>
      </c>
      <c r="C146" s="33">
        <v>4693</v>
      </c>
      <c r="D146" s="33">
        <v>23856</v>
      </c>
      <c r="E146" s="34">
        <v>22.6</v>
      </c>
      <c r="F146" s="34">
        <v>39.799999999999997</v>
      </c>
    </row>
    <row r="147" spans="1:6" x14ac:dyDescent="0.25">
      <c r="B147" s="31"/>
      <c r="C147" s="31"/>
      <c r="D147" s="31"/>
      <c r="E147" s="32"/>
      <c r="F147" s="32"/>
    </row>
    <row r="148" spans="1:6" x14ac:dyDescent="0.25">
      <c r="A148" s="95" t="s">
        <v>929</v>
      </c>
      <c r="B148" s="31"/>
      <c r="C148" s="31"/>
      <c r="D148" s="31"/>
      <c r="E148" s="32"/>
      <c r="F148" s="32"/>
    </row>
    <row r="149" spans="1:6" ht="31.5" x14ac:dyDescent="0.25">
      <c r="A149" s="97" t="s">
        <v>881</v>
      </c>
      <c r="B149" s="96" t="s">
        <v>926</v>
      </c>
      <c r="C149" s="96" t="s">
        <v>927</v>
      </c>
      <c r="D149" s="96" t="s">
        <v>928</v>
      </c>
      <c r="E149" s="96" t="s">
        <v>918</v>
      </c>
      <c r="F149" s="96" t="s">
        <v>919</v>
      </c>
    </row>
    <row r="150" spans="1:6" x14ac:dyDescent="0.25">
      <c r="A150" t="s">
        <v>882</v>
      </c>
      <c r="B150" s="98">
        <v>820</v>
      </c>
      <c r="C150" s="98">
        <v>497</v>
      </c>
      <c r="D150" s="98">
        <v>1317</v>
      </c>
      <c r="E150" s="99">
        <v>-8.6999999999999993</v>
      </c>
      <c r="F150" s="99">
        <v>60.8</v>
      </c>
    </row>
    <row r="151" spans="1:6" x14ac:dyDescent="0.25">
      <c r="A151" t="s">
        <v>883</v>
      </c>
      <c r="B151" s="98">
        <v>662</v>
      </c>
      <c r="C151" s="98">
        <v>357</v>
      </c>
      <c r="D151" s="98">
        <v>1019</v>
      </c>
      <c r="E151" s="99">
        <v>-13.4</v>
      </c>
      <c r="F151" s="99">
        <v>47.7</v>
      </c>
    </row>
    <row r="152" spans="1:6" x14ac:dyDescent="0.25">
      <c r="A152" t="s">
        <v>884</v>
      </c>
      <c r="B152" s="98">
        <v>1231</v>
      </c>
      <c r="C152" s="98">
        <v>675</v>
      </c>
      <c r="D152" s="98">
        <v>1906</v>
      </c>
      <c r="E152" s="99">
        <v>-22</v>
      </c>
      <c r="F152" s="99">
        <v>-18.3</v>
      </c>
    </row>
    <row r="153" spans="1:6" x14ac:dyDescent="0.25">
      <c r="A153" t="s">
        <v>874</v>
      </c>
      <c r="B153" s="98">
        <v>5166</v>
      </c>
      <c r="C153" s="98">
        <v>2336</v>
      </c>
      <c r="D153" s="98">
        <v>7502</v>
      </c>
      <c r="E153" s="99">
        <v>-24.7</v>
      </c>
      <c r="F153" s="99">
        <v>18.399999999999999</v>
      </c>
    </row>
    <row r="154" spans="1:6" x14ac:dyDescent="0.25">
      <c r="A154" t="s">
        <v>885</v>
      </c>
      <c r="B154" s="98">
        <v>641</v>
      </c>
      <c r="C154" s="98">
        <v>169</v>
      </c>
      <c r="D154" s="98">
        <v>810</v>
      </c>
      <c r="E154" s="99">
        <v>-0.1</v>
      </c>
      <c r="F154" s="99">
        <v>17.100000000000001</v>
      </c>
    </row>
    <row r="155" spans="1:6" x14ac:dyDescent="0.25">
      <c r="A155" t="s">
        <v>886</v>
      </c>
      <c r="B155" s="98">
        <v>925</v>
      </c>
      <c r="C155" s="98">
        <v>230</v>
      </c>
      <c r="D155" s="98">
        <v>1155</v>
      </c>
      <c r="E155" s="99">
        <v>-16.7</v>
      </c>
      <c r="F155" s="99">
        <v>95.8</v>
      </c>
    </row>
    <row r="156" spans="1:6" x14ac:dyDescent="0.25">
      <c r="A156" t="s">
        <v>887</v>
      </c>
      <c r="B156" s="98">
        <v>670</v>
      </c>
      <c r="C156" s="98">
        <v>170</v>
      </c>
      <c r="D156" s="98">
        <v>840</v>
      </c>
      <c r="E156" s="99">
        <v>-11.6</v>
      </c>
      <c r="F156" s="99">
        <v>-6.1</v>
      </c>
    </row>
    <row r="157" spans="1:6" x14ac:dyDescent="0.25">
      <c r="A157" t="s">
        <v>888</v>
      </c>
      <c r="B157" s="98">
        <v>495</v>
      </c>
      <c r="C157" s="98">
        <v>387</v>
      </c>
      <c r="D157" s="98">
        <v>882</v>
      </c>
      <c r="E157" s="99">
        <v>-22.5</v>
      </c>
      <c r="F157" s="99">
        <v>20.7</v>
      </c>
    </row>
    <row r="158" spans="1:6" x14ac:dyDescent="0.25">
      <c r="A158" t="s">
        <v>889</v>
      </c>
      <c r="B158" s="98">
        <v>841</v>
      </c>
      <c r="C158" s="98">
        <v>294</v>
      </c>
      <c r="D158" s="98">
        <v>1135</v>
      </c>
      <c r="E158" s="99">
        <v>-1.4</v>
      </c>
      <c r="F158" s="99">
        <v>8.9</v>
      </c>
    </row>
    <row r="159" spans="1:6" x14ac:dyDescent="0.25">
      <c r="A159" t="s">
        <v>890</v>
      </c>
      <c r="B159" s="98">
        <v>1215</v>
      </c>
      <c r="C159" s="98">
        <v>299</v>
      </c>
      <c r="D159" s="98">
        <v>1514</v>
      </c>
      <c r="E159" s="99">
        <v>-11.7</v>
      </c>
      <c r="F159" s="99">
        <v>-1.1000000000000001</v>
      </c>
    </row>
    <row r="160" spans="1:6" x14ac:dyDescent="0.25">
      <c r="A160" t="s">
        <v>891</v>
      </c>
      <c r="B160" s="98">
        <v>978</v>
      </c>
      <c r="C160" s="98">
        <v>327</v>
      </c>
      <c r="D160" s="98">
        <v>1305</v>
      </c>
      <c r="E160" s="99">
        <v>-21.1</v>
      </c>
      <c r="F160" s="99">
        <v>-0.3</v>
      </c>
    </row>
    <row r="161" spans="1:6" x14ac:dyDescent="0.25">
      <c r="A161" t="s">
        <v>920</v>
      </c>
      <c r="B161" s="98">
        <v>7</v>
      </c>
      <c r="C161" s="98">
        <v>8</v>
      </c>
      <c r="D161" s="98">
        <v>15</v>
      </c>
      <c r="E161" s="99">
        <v>-46.4</v>
      </c>
      <c r="F161" s="99">
        <v>-83.5</v>
      </c>
    </row>
    <row r="162" spans="1:6" x14ac:dyDescent="0.25">
      <c r="A162" s="97" t="s">
        <v>879</v>
      </c>
      <c r="B162" s="100">
        <v>13651</v>
      </c>
      <c r="C162" s="100">
        <v>5749</v>
      </c>
      <c r="D162" s="100">
        <v>19400</v>
      </c>
      <c r="E162" s="101">
        <v>-18.7</v>
      </c>
      <c r="F162" s="101">
        <v>13.7</v>
      </c>
    </row>
    <row r="163" spans="1:6" x14ac:dyDescent="0.25">
      <c r="B163" s="98"/>
      <c r="C163" s="98"/>
      <c r="D163" s="98"/>
      <c r="E163" s="99"/>
      <c r="F163" s="99"/>
    </row>
    <row r="164" spans="1:6" x14ac:dyDescent="0.25">
      <c r="B164" s="98"/>
      <c r="C164" s="98"/>
      <c r="D164" s="98"/>
      <c r="E164" s="99"/>
      <c r="F164" s="99"/>
    </row>
    <row r="165" spans="1:6" x14ac:dyDescent="0.25">
      <c r="B165" s="98"/>
      <c r="C165" s="98"/>
      <c r="D165" s="98"/>
      <c r="E165" s="99"/>
      <c r="F165" s="99"/>
    </row>
    <row r="166" spans="1:6" x14ac:dyDescent="0.25">
      <c r="B166" s="98"/>
      <c r="C166" s="98"/>
      <c r="D166" s="98"/>
      <c r="E166" s="99"/>
      <c r="F166" s="99"/>
    </row>
    <row r="167" spans="1:6" x14ac:dyDescent="0.25">
      <c r="B167" s="98"/>
      <c r="C167" s="98"/>
      <c r="D167" s="98"/>
      <c r="E167" s="99"/>
      <c r="F167" s="99"/>
    </row>
    <row r="168" spans="1:6" x14ac:dyDescent="0.25">
      <c r="B168" s="98"/>
      <c r="C168" s="98"/>
      <c r="D168" s="98"/>
      <c r="E168" s="99"/>
      <c r="F168" s="99"/>
    </row>
    <row r="169" spans="1:6" x14ac:dyDescent="0.25">
      <c r="B169" s="98"/>
      <c r="C169" s="98"/>
      <c r="D169" s="98"/>
      <c r="E169" s="99"/>
      <c r="F169" s="99"/>
    </row>
    <row r="170" spans="1:6" x14ac:dyDescent="0.25">
      <c r="B170" s="98"/>
      <c r="C170" s="98"/>
      <c r="D170" s="98"/>
      <c r="E170" s="99"/>
      <c r="F170" s="99"/>
    </row>
    <row r="171" spans="1:6" x14ac:dyDescent="0.25">
      <c r="B171" s="98"/>
      <c r="C171" s="98"/>
      <c r="D171" s="98"/>
      <c r="E171" s="99"/>
      <c r="F171" s="99"/>
    </row>
    <row r="172" spans="1:6" x14ac:dyDescent="0.25">
      <c r="B172" s="98"/>
      <c r="C172" s="98"/>
      <c r="D172" s="98"/>
      <c r="E172" s="99"/>
      <c r="F172" s="99"/>
    </row>
    <row r="173" spans="1:6" x14ac:dyDescent="0.25">
      <c r="B173" s="98"/>
      <c r="C173" s="98"/>
      <c r="D173" s="98"/>
      <c r="E173" s="99"/>
      <c r="F173" s="99"/>
    </row>
    <row r="174" spans="1:6" x14ac:dyDescent="0.25">
      <c r="B174" s="98"/>
      <c r="C174" s="98"/>
      <c r="D174" s="98"/>
      <c r="E174" s="99"/>
      <c r="F174" s="99"/>
    </row>
    <row r="175" spans="1:6" x14ac:dyDescent="0.25">
      <c r="B175" s="98"/>
      <c r="C175" s="98"/>
      <c r="D175" s="98"/>
      <c r="E175" s="99"/>
      <c r="F175" s="99"/>
    </row>
    <row r="176" spans="1: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row r="198" spans="2:6" x14ac:dyDescent="0.25">
      <c r="B198" s="98"/>
      <c r="C198" s="98"/>
      <c r="D198" s="98"/>
      <c r="E198" s="99"/>
      <c r="F198" s="99"/>
    </row>
    <row r="199" spans="2:6" x14ac:dyDescent="0.25">
      <c r="B199" s="98"/>
      <c r="C199" s="98"/>
      <c r="D199" s="98"/>
      <c r="E199" s="99"/>
      <c r="F199" s="99"/>
    </row>
    <row r="200" spans="2:6" x14ac:dyDescent="0.25">
      <c r="B200" s="98"/>
      <c r="C200" s="98"/>
      <c r="D200" s="98"/>
      <c r="E200" s="99"/>
      <c r="F200" s="99"/>
    </row>
    <row r="201" spans="2:6" x14ac:dyDescent="0.25">
      <c r="B201" s="98"/>
      <c r="C201" s="98"/>
      <c r="D201" s="98"/>
      <c r="E201" s="99"/>
      <c r="F201" s="99"/>
    </row>
    <row r="202" spans="2:6" x14ac:dyDescent="0.25">
      <c r="B202" s="98"/>
      <c r="C202" s="98"/>
      <c r="D202" s="98"/>
      <c r="E202" s="99"/>
      <c r="F202" s="99"/>
    </row>
    <row r="203" spans="2:6" x14ac:dyDescent="0.25">
      <c r="B203" s="98"/>
      <c r="C203" s="98"/>
      <c r="D203" s="98"/>
      <c r="E203" s="99"/>
      <c r="F203" s="99"/>
    </row>
    <row r="204" spans="2:6" x14ac:dyDescent="0.25">
      <c r="B204" s="98"/>
      <c r="C204" s="98"/>
      <c r="D204" s="98"/>
      <c r="E204" s="99"/>
      <c r="F204" s="99"/>
    </row>
    <row r="205" spans="2:6" x14ac:dyDescent="0.25">
      <c r="B205" s="98"/>
      <c r="C205" s="98"/>
      <c r="D205" s="98"/>
      <c r="E205" s="99"/>
      <c r="F205" s="99"/>
    </row>
    <row r="206" spans="2:6" x14ac:dyDescent="0.25">
      <c r="B206" s="98"/>
      <c r="C206" s="98"/>
      <c r="D206" s="98"/>
      <c r="E206" s="99"/>
      <c r="F206" s="99"/>
    </row>
    <row r="207" spans="2:6" x14ac:dyDescent="0.25">
      <c r="B207" s="98"/>
      <c r="C207" s="98"/>
      <c r="D207" s="98"/>
      <c r="E207" s="99"/>
      <c r="F207" s="99"/>
    </row>
    <row r="208" spans="2:6" x14ac:dyDescent="0.25">
      <c r="B208" s="98"/>
      <c r="C208" s="98"/>
      <c r="D208" s="98"/>
      <c r="E208" s="99"/>
      <c r="F208" s="99"/>
    </row>
    <row r="209" spans="2:6" x14ac:dyDescent="0.25">
      <c r="B209" s="98"/>
      <c r="C209" s="98"/>
      <c r="D209" s="98"/>
      <c r="E209" s="99"/>
      <c r="F209" s="99"/>
    </row>
    <row r="210" spans="2:6" x14ac:dyDescent="0.25">
      <c r="B210" s="98"/>
      <c r="C210" s="98"/>
      <c r="D210" s="98"/>
      <c r="E210" s="99"/>
      <c r="F210" s="99"/>
    </row>
    <row r="211" spans="2:6" x14ac:dyDescent="0.25">
      <c r="B211" s="98"/>
      <c r="C211" s="98"/>
      <c r="D211" s="98"/>
      <c r="E211" s="99"/>
      <c r="F211" s="99"/>
    </row>
    <row r="212" spans="2:6" x14ac:dyDescent="0.25">
      <c r="B212" s="98"/>
      <c r="C212" s="98"/>
      <c r="D212" s="98"/>
      <c r="E212" s="99"/>
      <c r="F212" s="99"/>
    </row>
    <row r="213" spans="2:6" x14ac:dyDescent="0.25">
      <c r="B213" s="98"/>
      <c r="C213" s="98"/>
      <c r="D213" s="98"/>
      <c r="E213" s="99"/>
      <c r="F213" s="99"/>
    </row>
    <row r="214" spans="2:6" x14ac:dyDescent="0.25">
      <c r="B214" s="98"/>
      <c r="C214" s="98"/>
      <c r="D214" s="98"/>
      <c r="E214" s="99"/>
      <c r="F214" s="99"/>
    </row>
    <row r="215" spans="2:6" x14ac:dyDescent="0.25">
      <c r="B215" s="98"/>
      <c r="C215" s="98"/>
      <c r="D215" s="98"/>
      <c r="E215" s="99"/>
      <c r="F215" s="99"/>
    </row>
    <row r="216" spans="2:6" x14ac:dyDescent="0.25">
      <c r="B216" s="98"/>
      <c r="C216" s="98"/>
      <c r="D216" s="98"/>
      <c r="E216" s="99"/>
      <c r="F216" s="99"/>
    </row>
    <row r="217" spans="2:6" x14ac:dyDescent="0.25">
      <c r="B217" s="98"/>
      <c r="C217" s="98"/>
      <c r="D217" s="98"/>
      <c r="E217" s="99"/>
      <c r="F217" s="99"/>
    </row>
    <row r="218" spans="2:6" x14ac:dyDescent="0.25">
      <c r="B218" s="98"/>
      <c r="C218" s="98"/>
      <c r="D218" s="98"/>
      <c r="E218" s="99"/>
      <c r="F218" s="99"/>
    </row>
    <row r="219" spans="2:6" x14ac:dyDescent="0.25">
      <c r="B219" s="98"/>
      <c r="C219" s="98"/>
      <c r="D219" s="98"/>
      <c r="E219" s="99"/>
      <c r="F219" s="99"/>
    </row>
    <row r="220" spans="2:6" x14ac:dyDescent="0.25">
      <c r="B220" s="98"/>
      <c r="C220" s="98"/>
      <c r="D220" s="98"/>
      <c r="E220" s="99"/>
      <c r="F220" s="99"/>
    </row>
    <row r="221" spans="2:6" x14ac:dyDescent="0.25">
      <c r="B221" s="98"/>
      <c r="C221" s="98"/>
      <c r="D221" s="98"/>
      <c r="E221" s="99"/>
      <c r="F221" s="99"/>
    </row>
    <row r="222" spans="2:6" x14ac:dyDescent="0.25">
      <c r="B222" s="98"/>
      <c r="C222" s="98"/>
      <c r="D222" s="98"/>
      <c r="E222" s="99"/>
      <c r="F222" s="99"/>
    </row>
    <row r="223" spans="2:6" x14ac:dyDescent="0.25">
      <c r="B223" s="98"/>
      <c r="C223" s="98"/>
      <c r="D223" s="98"/>
      <c r="E223" s="99"/>
      <c r="F223" s="99"/>
    </row>
    <row r="224" spans="2:6" x14ac:dyDescent="0.25">
      <c r="B224" s="98"/>
      <c r="C224" s="98"/>
      <c r="D224" s="98"/>
      <c r="E224" s="99"/>
      <c r="F224" s="99"/>
    </row>
    <row r="225" spans="2:6" x14ac:dyDescent="0.25">
      <c r="B225" s="98"/>
      <c r="C225" s="98"/>
      <c r="D225" s="98"/>
      <c r="E225" s="99"/>
      <c r="F225" s="99"/>
    </row>
    <row r="226" spans="2:6" x14ac:dyDescent="0.25">
      <c r="B226" s="98"/>
      <c r="C226" s="98"/>
      <c r="D226" s="98"/>
      <c r="E226" s="99"/>
      <c r="F226" s="99"/>
    </row>
    <row r="227" spans="2:6" x14ac:dyDescent="0.25">
      <c r="B227" s="98"/>
      <c r="C227" s="98"/>
      <c r="D227" s="98"/>
      <c r="E227" s="99"/>
      <c r="F227" s="99"/>
    </row>
    <row r="228" spans="2:6" x14ac:dyDescent="0.25">
      <c r="B228" s="98"/>
      <c r="C228" s="98"/>
      <c r="D228" s="98"/>
      <c r="E228" s="99"/>
      <c r="F228" s="99"/>
    </row>
    <row r="229" spans="2:6" x14ac:dyDescent="0.25">
      <c r="B229" s="98"/>
      <c r="C229" s="98"/>
      <c r="D229" s="98"/>
      <c r="E229" s="99"/>
      <c r="F229" s="99"/>
    </row>
    <row r="230" spans="2:6" x14ac:dyDescent="0.25">
      <c r="B230" s="98"/>
      <c r="C230" s="98"/>
      <c r="D230" s="98"/>
      <c r="E230" s="99"/>
      <c r="F230" s="99"/>
    </row>
    <row r="231" spans="2:6" x14ac:dyDescent="0.25">
      <c r="B231" s="98"/>
      <c r="C231" s="98"/>
      <c r="D231" s="98"/>
      <c r="E231" s="99"/>
      <c r="F231" s="99"/>
    </row>
    <row r="232" spans="2:6" x14ac:dyDescent="0.25">
      <c r="B232" s="98"/>
      <c r="C232" s="98"/>
      <c r="D232" s="98"/>
      <c r="E232" s="99"/>
      <c r="F232" s="99"/>
    </row>
    <row r="233" spans="2:6" x14ac:dyDescent="0.25">
      <c r="B233" s="98"/>
      <c r="C233" s="98"/>
      <c r="D233" s="98"/>
      <c r="E233" s="99"/>
      <c r="F233" s="99"/>
    </row>
    <row r="234" spans="2:6" x14ac:dyDescent="0.25">
      <c r="B234" s="98"/>
      <c r="C234" s="98"/>
      <c r="D234" s="98"/>
      <c r="E234" s="99"/>
      <c r="F234" s="99"/>
    </row>
    <row r="235" spans="2:6" x14ac:dyDescent="0.25">
      <c r="B235" s="98"/>
      <c r="C235" s="98"/>
      <c r="D235" s="98"/>
      <c r="E235" s="99"/>
      <c r="F235" s="99"/>
    </row>
    <row r="236" spans="2:6" x14ac:dyDescent="0.25">
      <c r="B236" s="98"/>
      <c r="C236" s="98"/>
      <c r="D236" s="98"/>
      <c r="E236" s="99"/>
      <c r="F236" s="99"/>
    </row>
    <row r="237" spans="2:6" x14ac:dyDescent="0.25">
      <c r="B237" s="98"/>
      <c r="C237" s="98"/>
      <c r="D237" s="98"/>
      <c r="E237" s="99"/>
      <c r="F237" s="99"/>
    </row>
    <row r="238" spans="2:6" x14ac:dyDescent="0.25">
      <c r="B238" s="98"/>
      <c r="C238" s="98"/>
      <c r="D238" s="98"/>
      <c r="E238" s="99"/>
      <c r="F238" s="99"/>
    </row>
    <row r="239" spans="2:6" x14ac:dyDescent="0.25">
      <c r="B239" s="98"/>
      <c r="C239" s="98"/>
      <c r="D239" s="98"/>
      <c r="E239" s="99"/>
      <c r="F239" s="99"/>
    </row>
    <row r="240" spans="2:6" x14ac:dyDescent="0.25">
      <c r="B240" s="98"/>
      <c r="C240" s="98"/>
      <c r="D240" s="98"/>
      <c r="E240" s="99"/>
      <c r="F240" s="99"/>
    </row>
    <row r="241" spans="2:6" x14ac:dyDescent="0.25">
      <c r="B241" s="98"/>
      <c r="C241" s="98"/>
      <c r="D241" s="98"/>
      <c r="E241" s="99"/>
      <c r="F241" s="99"/>
    </row>
    <row r="242" spans="2:6" x14ac:dyDescent="0.25">
      <c r="B242" s="98"/>
      <c r="C242" s="98"/>
      <c r="D242" s="98"/>
      <c r="E242" s="99"/>
      <c r="F242" s="99"/>
    </row>
    <row r="243" spans="2:6" x14ac:dyDescent="0.25">
      <c r="B243" s="98"/>
      <c r="C243" s="98"/>
      <c r="D243" s="98"/>
      <c r="E243" s="99"/>
      <c r="F243" s="99"/>
    </row>
    <row r="244" spans="2:6" x14ac:dyDescent="0.25">
      <c r="B244" s="98"/>
      <c r="C244" s="98"/>
      <c r="D244" s="98"/>
      <c r="E244" s="99"/>
      <c r="F244" s="99"/>
    </row>
    <row r="245" spans="2:6" x14ac:dyDescent="0.25">
      <c r="B245" s="98"/>
      <c r="C245" s="98"/>
      <c r="D245" s="98"/>
      <c r="E245" s="99"/>
      <c r="F245" s="99"/>
    </row>
    <row r="246" spans="2:6" x14ac:dyDescent="0.25">
      <c r="B246" s="98"/>
      <c r="C246" s="98"/>
      <c r="D246" s="98"/>
      <c r="E246" s="99"/>
      <c r="F246" s="99"/>
    </row>
    <row r="247" spans="2:6" x14ac:dyDescent="0.25">
      <c r="B247" s="98"/>
      <c r="C247" s="98"/>
      <c r="D247" s="98"/>
      <c r="E247" s="99"/>
      <c r="F247" s="99"/>
    </row>
    <row r="248" spans="2:6" x14ac:dyDescent="0.25">
      <c r="B248" s="98"/>
      <c r="C248" s="98"/>
      <c r="D248" s="98"/>
      <c r="E248" s="99"/>
      <c r="F248" s="99"/>
    </row>
    <row r="249" spans="2:6" x14ac:dyDescent="0.25">
      <c r="B249" s="98"/>
      <c r="C249" s="98"/>
      <c r="D249" s="98"/>
      <c r="E249" s="99"/>
      <c r="F249" s="99"/>
    </row>
    <row r="250" spans="2:6" x14ac:dyDescent="0.25">
      <c r="B250" s="98"/>
      <c r="C250" s="98"/>
      <c r="D250" s="98"/>
      <c r="E250" s="99"/>
      <c r="F250" s="99"/>
    </row>
    <row r="251" spans="2:6" x14ac:dyDescent="0.25">
      <c r="B251" s="98"/>
      <c r="C251" s="98"/>
      <c r="D251" s="98"/>
      <c r="E251" s="99"/>
      <c r="F251" s="99"/>
    </row>
    <row r="252" spans="2:6" x14ac:dyDescent="0.25">
      <c r="B252" s="98"/>
      <c r="C252" s="98"/>
      <c r="D252" s="98"/>
      <c r="E252" s="99"/>
      <c r="F252" s="99"/>
    </row>
    <row r="253" spans="2:6" x14ac:dyDescent="0.25">
      <c r="B253" s="98"/>
      <c r="C253" s="98"/>
      <c r="D253" s="98"/>
      <c r="E253" s="99"/>
      <c r="F253" s="99"/>
    </row>
    <row r="254" spans="2:6" x14ac:dyDescent="0.25">
      <c r="B254" s="98"/>
      <c r="C254" s="98"/>
      <c r="D254" s="98"/>
      <c r="E254" s="99"/>
      <c r="F254" s="99"/>
    </row>
    <row r="255" spans="2:6" x14ac:dyDescent="0.25">
      <c r="B255" s="98"/>
      <c r="C255" s="98"/>
      <c r="D255" s="98"/>
      <c r="E255" s="99"/>
      <c r="F255" s="99"/>
    </row>
    <row r="256" spans="2:6" x14ac:dyDescent="0.25">
      <c r="B256" s="98"/>
      <c r="C256" s="98"/>
      <c r="D256" s="98"/>
      <c r="E256" s="99"/>
      <c r="F256" s="99"/>
    </row>
    <row r="257" spans="2:6" x14ac:dyDescent="0.25">
      <c r="B257" s="98"/>
      <c r="C257" s="98"/>
      <c r="D257" s="98"/>
      <c r="E257" s="99"/>
      <c r="F257" s="99"/>
    </row>
    <row r="258" spans="2:6" x14ac:dyDescent="0.25">
      <c r="B258" s="98"/>
      <c r="C258" s="98"/>
      <c r="D258" s="98"/>
      <c r="E258" s="99"/>
      <c r="F258" s="99"/>
    </row>
    <row r="259" spans="2:6" x14ac:dyDescent="0.25">
      <c r="B259" s="98"/>
      <c r="C259" s="98"/>
      <c r="D259" s="98"/>
      <c r="E259" s="99"/>
      <c r="F259" s="99"/>
    </row>
    <row r="260" spans="2:6" x14ac:dyDescent="0.25">
      <c r="B260" s="98"/>
      <c r="C260" s="98"/>
      <c r="D260" s="98"/>
      <c r="E260" s="99"/>
      <c r="F260" s="99"/>
    </row>
    <row r="261" spans="2:6" x14ac:dyDescent="0.25">
      <c r="B261" s="98"/>
      <c r="C261" s="98"/>
      <c r="D261" s="98"/>
      <c r="E261" s="99"/>
      <c r="F261" s="99"/>
    </row>
    <row r="262" spans="2:6" x14ac:dyDescent="0.25">
      <c r="B262" s="98"/>
      <c r="C262" s="98"/>
      <c r="D262" s="98"/>
      <c r="E262" s="99"/>
      <c r="F262" s="99"/>
    </row>
    <row r="263" spans="2:6" x14ac:dyDescent="0.25">
      <c r="B263" s="98"/>
      <c r="C263" s="98"/>
      <c r="D263" s="98"/>
      <c r="E263" s="99"/>
      <c r="F263" s="99"/>
    </row>
    <row r="264" spans="2:6" x14ac:dyDescent="0.25">
      <c r="B264" s="98"/>
      <c r="C264" s="98"/>
      <c r="D264" s="98"/>
      <c r="E264" s="99"/>
      <c r="F264" s="99"/>
    </row>
    <row r="265" spans="2:6" x14ac:dyDescent="0.25">
      <c r="B265" s="98"/>
      <c r="C265" s="98"/>
      <c r="D265" s="98"/>
      <c r="E265" s="99"/>
      <c r="F265" s="99"/>
    </row>
    <row r="266" spans="2:6" x14ac:dyDescent="0.25">
      <c r="B266" s="98"/>
      <c r="C266" s="98"/>
      <c r="D266" s="98"/>
      <c r="E266" s="99"/>
      <c r="F266" s="99"/>
    </row>
    <row r="267" spans="2:6" x14ac:dyDescent="0.25">
      <c r="B267" s="98"/>
      <c r="C267" s="98"/>
      <c r="D267" s="98"/>
      <c r="E267" s="99"/>
      <c r="F267" s="99"/>
    </row>
    <row r="268" spans="2:6" x14ac:dyDescent="0.25">
      <c r="B268" s="98"/>
      <c r="C268" s="98"/>
      <c r="D268" s="98"/>
      <c r="E268" s="99"/>
      <c r="F268" s="99"/>
    </row>
    <row r="269" spans="2:6" x14ac:dyDescent="0.25">
      <c r="B269" s="98"/>
      <c r="C269" s="98"/>
      <c r="D269" s="98"/>
      <c r="E269" s="99"/>
      <c r="F269" s="99"/>
    </row>
    <row r="270" spans="2:6" x14ac:dyDescent="0.25">
      <c r="B270" s="98"/>
      <c r="C270" s="98"/>
      <c r="D270" s="98"/>
      <c r="E270" s="99"/>
      <c r="F270" s="99"/>
    </row>
    <row r="271" spans="2:6" x14ac:dyDescent="0.25">
      <c r="B271" s="98"/>
      <c r="C271" s="98"/>
      <c r="D271" s="98"/>
      <c r="E271" s="99"/>
      <c r="F271" s="99"/>
    </row>
    <row r="272" spans="2:6" x14ac:dyDescent="0.25">
      <c r="B272" s="98"/>
      <c r="C272" s="98"/>
      <c r="D272" s="98"/>
      <c r="E272" s="99"/>
      <c r="F272" s="99"/>
    </row>
    <row r="273" spans="2:6" x14ac:dyDescent="0.25">
      <c r="B273" s="98"/>
      <c r="C273" s="98"/>
      <c r="D273" s="98"/>
      <c r="E273" s="99"/>
      <c r="F273" s="99"/>
    </row>
    <row r="274" spans="2:6" x14ac:dyDescent="0.25">
      <c r="B274" s="98"/>
      <c r="C274" s="98"/>
      <c r="D274" s="98"/>
      <c r="E274" s="99"/>
      <c r="F274" s="99"/>
    </row>
    <row r="275" spans="2:6" x14ac:dyDescent="0.25">
      <c r="B275" s="98"/>
      <c r="C275" s="98"/>
      <c r="D275" s="98"/>
      <c r="E275" s="99"/>
      <c r="F275" s="99"/>
    </row>
    <row r="276" spans="2:6" x14ac:dyDescent="0.25">
      <c r="B276" s="98"/>
      <c r="C276" s="98"/>
      <c r="D276" s="98"/>
      <c r="E276" s="99"/>
      <c r="F276" s="99"/>
    </row>
    <row r="277" spans="2:6" x14ac:dyDescent="0.25">
      <c r="B277" s="98"/>
      <c r="C277" s="98"/>
      <c r="D277" s="98"/>
      <c r="E277" s="99"/>
      <c r="F277" s="99"/>
    </row>
    <row r="278" spans="2:6" x14ac:dyDescent="0.25">
      <c r="B278" s="98"/>
      <c r="C278" s="98"/>
      <c r="D278" s="98"/>
      <c r="E278" s="99"/>
      <c r="F278" s="99"/>
    </row>
    <row r="279" spans="2:6" x14ac:dyDescent="0.25">
      <c r="B279" s="98"/>
      <c r="C279" s="98"/>
      <c r="D279" s="98"/>
      <c r="E279" s="99"/>
      <c r="F279" s="99"/>
    </row>
    <row r="280" spans="2:6" x14ac:dyDescent="0.25">
      <c r="B280" s="98"/>
      <c r="C280" s="98"/>
      <c r="D280" s="98"/>
      <c r="E280" s="99"/>
      <c r="F280" s="99"/>
    </row>
    <row r="281" spans="2:6" x14ac:dyDescent="0.25">
      <c r="B281" s="98"/>
      <c r="C281" s="98"/>
      <c r="D281" s="98"/>
      <c r="E281" s="99"/>
      <c r="F281" s="99"/>
    </row>
    <row r="282" spans="2:6" x14ac:dyDescent="0.25">
      <c r="B282" s="98"/>
      <c r="C282" s="98"/>
      <c r="D282" s="98"/>
      <c r="E282" s="99"/>
      <c r="F282" s="99"/>
    </row>
    <row r="283" spans="2:6" x14ac:dyDescent="0.25">
      <c r="B283" s="98"/>
      <c r="C283" s="98"/>
      <c r="D283" s="98"/>
      <c r="E283" s="99"/>
      <c r="F283" s="99"/>
    </row>
    <row r="284" spans="2:6" x14ac:dyDescent="0.25">
      <c r="B284" s="98"/>
      <c r="C284" s="98"/>
      <c r="D284" s="98"/>
      <c r="E284" s="99"/>
      <c r="F284" s="99"/>
    </row>
    <row r="285" spans="2:6" x14ac:dyDescent="0.25">
      <c r="B285" s="98"/>
      <c r="C285" s="98"/>
      <c r="D285" s="98"/>
      <c r="E285" s="99"/>
      <c r="F285" s="99"/>
    </row>
    <row r="286" spans="2:6" x14ac:dyDescent="0.25">
      <c r="B286" s="98"/>
      <c r="C286" s="98"/>
      <c r="D286" s="98"/>
      <c r="E286" s="99"/>
      <c r="F286" s="99"/>
    </row>
    <row r="287" spans="2:6" x14ac:dyDescent="0.25">
      <c r="B287" s="98"/>
      <c r="C287" s="98"/>
      <c r="D287" s="98"/>
      <c r="E287" s="99"/>
      <c r="F287" s="99"/>
    </row>
    <row r="288" spans="2:6" x14ac:dyDescent="0.25">
      <c r="B288" s="98"/>
      <c r="C288" s="98"/>
      <c r="D288" s="98"/>
      <c r="E288" s="99"/>
      <c r="F288" s="99"/>
    </row>
    <row r="289" spans="2:6" x14ac:dyDescent="0.25">
      <c r="B289" s="98"/>
      <c r="C289" s="98"/>
      <c r="D289" s="98"/>
      <c r="E289" s="99"/>
      <c r="F289" s="99"/>
    </row>
    <row r="290" spans="2:6" x14ac:dyDescent="0.25">
      <c r="B290" s="98"/>
      <c r="C290" s="98"/>
      <c r="D290" s="98"/>
      <c r="E290" s="99"/>
      <c r="F290" s="99"/>
    </row>
    <row r="291" spans="2:6" x14ac:dyDescent="0.25">
      <c r="B291" s="98"/>
      <c r="C291" s="98"/>
      <c r="D291" s="98"/>
      <c r="E291" s="99"/>
      <c r="F291" s="99"/>
    </row>
    <row r="292" spans="2:6" x14ac:dyDescent="0.25">
      <c r="B292" s="98"/>
      <c r="C292" s="98"/>
      <c r="D292" s="98"/>
      <c r="E292" s="99"/>
      <c r="F292" s="99"/>
    </row>
    <row r="293" spans="2:6" x14ac:dyDescent="0.25">
      <c r="B293" s="98"/>
      <c r="C293" s="98"/>
      <c r="D293" s="98"/>
      <c r="E293" s="99"/>
      <c r="F293" s="99"/>
    </row>
    <row r="294" spans="2:6" x14ac:dyDescent="0.25">
      <c r="B294" s="98"/>
      <c r="C294" s="98"/>
      <c r="D294" s="98"/>
      <c r="E294" s="99"/>
      <c r="F294" s="99"/>
    </row>
    <row r="295" spans="2:6" x14ac:dyDescent="0.25">
      <c r="B295" s="98"/>
      <c r="C295" s="98"/>
      <c r="D295" s="98"/>
      <c r="E295" s="99"/>
      <c r="F295" s="99"/>
    </row>
    <row r="296" spans="2:6" x14ac:dyDescent="0.25">
      <c r="B296" s="98"/>
      <c r="C296" s="98"/>
      <c r="D296" s="98"/>
      <c r="E296" s="99"/>
      <c r="F296" s="99"/>
    </row>
    <row r="297" spans="2:6" x14ac:dyDescent="0.25">
      <c r="B297" s="98"/>
      <c r="C297" s="98"/>
      <c r="D297" s="98"/>
      <c r="E297" s="99"/>
      <c r="F297" s="99"/>
    </row>
    <row r="298" spans="2:6" x14ac:dyDescent="0.25">
      <c r="B298" s="98"/>
      <c r="C298" s="98"/>
      <c r="D298" s="98"/>
      <c r="E298" s="99"/>
      <c r="F298" s="99"/>
    </row>
    <row r="299" spans="2:6" x14ac:dyDescent="0.25">
      <c r="B299" s="98"/>
      <c r="C299" s="98"/>
      <c r="D299" s="98"/>
      <c r="E299" s="99"/>
      <c r="F299" s="99"/>
    </row>
    <row r="300" spans="2:6" x14ac:dyDescent="0.25">
      <c r="B300" s="98"/>
      <c r="C300" s="98"/>
      <c r="D300" s="98"/>
      <c r="E300" s="99"/>
      <c r="F300" s="99"/>
    </row>
    <row r="301" spans="2:6" x14ac:dyDescent="0.25">
      <c r="B301" s="98"/>
      <c r="C301" s="98"/>
      <c r="D301" s="98"/>
      <c r="E301" s="99"/>
      <c r="F301" s="99"/>
    </row>
    <row r="302" spans="2:6" x14ac:dyDescent="0.25">
      <c r="B302" s="98"/>
      <c r="C302" s="98"/>
      <c r="D302" s="98"/>
      <c r="E302" s="99"/>
      <c r="F302" s="99"/>
    </row>
    <row r="303" spans="2:6" x14ac:dyDescent="0.25">
      <c r="B303" s="98"/>
      <c r="C303" s="98"/>
      <c r="D303" s="98"/>
      <c r="E303" s="99"/>
      <c r="F303" s="99"/>
    </row>
    <row r="304" spans="2:6" x14ac:dyDescent="0.25">
      <c r="B304" s="98"/>
      <c r="C304" s="98"/>
      <c r="D304" s="98"/>
      <c r="E304" s="99"/>
      <c r="F304" s="99"/>
    </row>
    <row r="305" spans="2:6" x14ac:dyDescent="0.25">
      <c r="B305" s="98"/>
      <c r="C305" s="98"/>
      <c r="D305" s="98"/>
      <c r="E305" s="99"/>
      <c r="F305" s="99"/>
    </row>
    <row r="306" spans="2:6" x14ac:dyDescent="0.25">
      <c r="B306" s="98"/>
      <c r="C306" s="98"/>
      <c r="D306" s="98"/>
      <c r="E306" s="99"/>
      <c r="F306" s="99"/>
    </row>
    <row r="307" spans="2:6" x14ac:dyDescent="0.25">
      <c r="B307" s="98"/>
      <c r="C307" s="98"/>
      <c r="D307" s="98"/>
      <c r="E307" s="99"/>
      <c r="F307" s="99"/>
    </row>
    <row r="308" spans="2:6" x14ac:dyDescent="0.25">
      <c r="B308" s="98"/>
      <c r="C308" s="98"/>
      <c r="D308" s="98"/>
      <c r="E308" s="99"/>
      <c r="F308" s="99"/>
    </row>
    <row r="309" spans="2:6" x14ac:dyDescent="0.25">
      <c r="B309" s="98"/>
      <c r="C309" s="98"/>
      <c r="D309" s="98"/>
      <c r="E309" s="99"/>
      <c r="F309" s="99"/>
    </row>
    <row r="310" spans="2:6" x14ac:dyDescent="0.25">
      <c r="B310" s="98"/>
      <c r="C310" s="98"/>
      <c r="D310" s="98"/>
      <c r="E310" s="99"/>
      <c r="F310" s="99"/>
    </row>
    <row r="311" spans="2:6" x14ac:dyDescent="0.25">
      <c r="B311" s="98"/>
      <c r="C311" s="98"/>
      <c r="D311" s="98"/>
      <c r="E311" s="99"/>
      <c r="F311" s="99"/>
    </row>
  </sheetData>
  <pageMargins left="0.7" right="0.7" top="0.75" bottom="0.75" header="0.3" footer="0.3"/>
  <pageSetup paperSize="9" orientation="portrait" horizontalDpi="300" verticalDpi="300"/>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1"/>
  <sheetViews>
    <sheetView workbookViewId="0"/>
  </sheetViews>
  <sheetFormatPr defaultColWidth="11" defaultRowHeight="15.75" x14ac:dyDescent="0.25"/>
  <cols>
    <col min="1" max="1" width="21" customWidth="1"/>
    <col min="2" max="2" width="21.5" customWidth="1"/>
    <col min="3" max="3" width="22.375" customWidth="1"/>
    <col min="4" max="4" width="23.375" customWidth="1"/>
    <col min="5" max="5" width="33.375" customWidth="1"/>
    <col min="6" max="6" width="32" customWidth="1"/>
  </cols>
  <sheetData>
    <row r="1" spans="1:4" ht="18" customHeight="1" x14ac:dyDescent="0.3">
      <c r="A1" s="1" t="s">
        <v>634</v>
      </c>
    </row>
    <row r="2" spans="1:4" x14ac:dyDescent="0.25">
      <c r="A2" s="2" t="s">
        <v>922</v>
      </c>
    </row>
    <row r="3" spans="1:4" x14ac:dyDescent="0.25">
      <c r="A3" s="2" t="s">
        <v>61</v>
      </c>
    </row>
    <row r="4" spans="1:4" ht="27.75" customHeight="1" x14ac:dyDescent="0.25">
      <c r="A4" s="3" t="s">
        <v>116</v>
      </c>
    </row>
    <row r="5" spans="1:4" ht="31.15" customHeight="1" x14ac:dyDescent="0.25">
      <c r="A5" s="51" t="s">
        <v>63</v>
      </c>
      <c r="B5" s="16" t="s">
        <v>113</v>
      </c>
      <c r="C5" s="16" t="s">
        <v>114</v>
      </c>
      <c r="D5" s="16" t="s">
        <v>115</v>
      </c>
    </row>
    <row r="6" spans="1:4" x14ac:dyDescent="0.25">
      <c r="A6" s="2" t="s">
        <v>64</v>
      </c>
      <c r="B6" s="18">
        <v>686</v>
      </c>
      <c r="C6" s="18">
        <v>161</v>
      </c>
      <c r="D6" s="18">
        <v>847</v>
      </c>
    </row>
    <row r="7" spans="1:4" x14ac:dyDescent="0.25">
      <c r="A7" s="2" t="s">
        <v>65</v>
      </c>
      <c r="B7" s="18">
        <v>130</v>
      </c>
      <c r="C7" s="18">
        <v>81</v>
      </c>
      <c r="D7" s="18">
        <v>211</v>
      </c>
    </row>
    <row r="8" spans="1:4" x14ac:dyDescent="0.25">
      <c r="A8" s="2" t="s">
        <v>66</v>
      </c>
      <c r="B8" s="18">
        <v>655</v>
      </c>
      <c r="C8" s="18">
        <v>196</v>
      </c>
      <c r="D8" s="18">
        <v>851</v>
      </c>
    </row>
    <row r="9" spans="1:4" x14ac:dyDescent="0.25">
      <c r="A9" s="2" t="s">
        <v>67</v>
      </c>
      <c r="B9" s="18">
        <v>206</v>
      </c>
      <c r="C9" s="18">
        <v>72</v>
      </c>
      <c r="D9" s="18">
        <v>278</v>
      </c>
    </row>
    <row r="10" spans="1:4" x14ac:dyDescent="0.25">
      <c r="A10" s="2" t="s">
        <v>68</v>
      </c>
      <c r="B10" s="18">
        <v>765</v>
      </c>
      <c r="C10" s="18">
        <v>269</v>
      </c>
      <c r="D10" s="18">
        <v>1034</v>
      </c>
    </row>
    <row r="11" spans="1:4" x14ac:dyDescent="0.25">
      <c r="A11" s="2" t="s">
        <v>69</v>
      </c>
      <c r="B11" s="18">
        <v>536</v>
      </c>
      <c r="C11" s="18">
        <v>83</v>
      </c>
      <c r="D11" s="18">
        <v>619</v>
      </c>
    </row>
    <row r="12" spans="1:4" x14ac:dyDescent="0.25">
      <c r="A12" s="2" t="s">
        <v>70</v>
      </c>
      <c r="B12" s="18">
        <v>203</v>
      </c>
      <c r="C12" s="18">
        <v>56</v>
      </c>
      <c r="D12" s="18">
        <v>259</v>
      </c>
    </row>
    <row r="13" spans="1:4" x14ac:dyDescent="0.25">
      <c r="A13" s="2" t="s">
        <v>71</v>
      </c>
      <c r="B13" s="18">
        <v>287</v>
      </c>
      <c r="C13" s="18">
        <v>185</v>
      </c>
      <c r="D13" s="18">
        <v>472</v>
      </c>
    </row>
    <row r="14" spans="1:4" x14ac:dyDescent="0.25">
      <c r="A14" s="2" t="s">
        <v>72</v>
      </c>
      <c r="B14" s="18">
        <v>889</v>
      </c>
      <c r="C14" s="18">
        <v>268</v>
      </c>
      <c r="D14" s="18">
        <v>1157</v>
      </c>
    </row>
    <row r="15" spans="1:4" x14ac:dyDescent="0.25">
      <c r="A15" s="2" t="s">
        <v>73</v>
      </c>
      <c r="B15" s="18">
        <v>271</v>
      </c>
      <c r="C15" s="18">
        <v>153</v>
      </c>
      <c r="D15" s="18">
        <v>424</v>
      </c>
    </row>
    <row r="16" spans="1:4" x14ac:dyDescent="0.25">
      <c r="A16" s="2" t="s">
        <v>74</v>
      </c>
      <c r="B16" s="18">
        <v>224</v>
      </c>
      <c r="C16" s="18">
        <v>77</v>
      </c>
      <c r="D16" s="18">
        <v>301</v>
      </c>
    </row>
    <row r="17" spans="1:6" x14ac:dyDescent="0.25">
      <c r="A17" s="2" t="s">
        <v>75</v>
      </c>
      <c r="B17" s="18">
        <v>614</v>
      </c>
      <c r="C17" s="18">
        <v>165</v>
      </c>
      <c r="D17" s="18">
        <v>779</v>
      </c>
    </row>
    <row r="18" spans="1:6" x14ac:dyDescent="0.25">
      <c r="A18" s="2" t="s">
        <v>76</v>
      </c>
      <c r="B18" s="18">
        <v>646</v>
      </c>
      <c r="C18" s="18">
        <v>199</v>
      </c>
      <c r="D18" s="18">
        <v>845</v>
      </c>
    </row>
    <row r="19" spans="1:6" x14ac:dyDescent="0.25">
      <c r="A19" s="2" t="s">
        <v>77</v>
      </c>
      <c r="B19" s="18">
        <v>233</v>
      </c>
      <c r="C19" s="18">
        <v>97</v>
      </c>
      <c r="D19" s="18">
        <v>330</v>
      </c>
    </row>
    <row r="20" spans="1:6" x14ac:dyDescent="0.25">
      <c r="A20" s="2" t="s">
        <v>78</v>
      </c>
      <c r="B20" s="18">
        <v>2657</v>
      </c>
      <c r="C20" s="18">
        <v>350</v>
      </c>
      <c r="D20" s="18">
        <v>3007</v>
      </c>
    </row>
    <row r="21" spans="1:6" x14ac:dyDescent="0.25">
      <c r="A21" s="2" t="s">
        <v>79</v>
      </c>
      <c r="B21" s="18">
        <v>428</v>
      </c>
      <c r="C21" s="18">
        <v>120</v>
      </c>
      <c r="D21" s="18">
        <v>548</v>
      </c>
    </row>
    <row r="22" spans="1:6" x14ac:dyDescent="0.25">
      <c r="A22" s="2" t="s">
        <v>80</v>
      </c>
      <c r="B22" s="18">
        <v>307</v>
      </c>
      <c r="C22" s="18">
        <v>90</v>
      </c>
      <c r="D22" s="18">
        <v>397</v>
      </c>
    </row>
    <row r="23" spans="1:6" x14ac:dyDescent="0.25">
      <c r="A23" s="45" t="s">
        <v>92</v>
      </c>
      <c r="B23" s="18">
        <v>0</v>
      </c>
      <c r="C23" s="18">
        <v>27</v>
      </c>
      <c r="D23" s="18">
        <v>27</v>
      </c>
    </row>
    <row r="24" spans="1:6" x14ac:dyDescent="0.25">
      <c r="A24" s="3" t="s">
        <v>23</v>
      </c>
      <c r="B24" s="19">
        <v>9737</v>
      </c>
      <c r="C24" s="19">
        <v>2649</v>
      </c>
      <c r="D24" s="19">
        <v>12386</v>
      </c>
      <c r="E24" s="48"/>
      <c r="F24" s="48"/>
    </row>
    <row r="26" spans="1:6" x14ac:dyDescent="0.25">
      <c r="A26" s="28" t="s">
        <v>527</v>
      </c>
    </row>
    <row r="27" spans="1:6" ht="31.5" customHeight="1" x14ac:dyDescent="0.25">
      <c r="A27" s="30" t="s">
        <v>494</v>
      </c>
      <c r="B27" s="29" t="s">
        <v>523</v>
      </c>
      <c r="C27" s="29" t="s">
        <v>524</v>
      </c>
      <c r="D27" s="29" t="s">
        <v>525</v>
      </c>
      <c r="E27" s="29" t="s">
        <v>517</v>
      </c>
      <c r="F27" s="29" t="s">
        <v>521</v>
      </c>
    </row>
    <row r="28" spans="1:6" x14ac:dyDescent="0.25">
      <c r="A28" t="s">
        <v>496</v>
      </c>
      <c r="B28" s="31">
        <v>674</v>
      </c>
      <c r="C28" s="31">
        <v>240</v>
      </c>
      <c r="D28" s="31">
        <v>914</v>
      </c>
      <c r="E28" s="32">
        <v>7.9</v>
      </c>
      <c r="F28" s="32">
        <v>7.9</v>
      </c>
    </row>
    <row r="29" spans="1:6" x14ac:dyDescent="0.25">
      <c r="A29" t="s">
        <v>497</v>
      </c>
      <c r="B29" s="31">
        <v>222</v>
      </c>
      <c r="C29" s="31">
        <v>114</v>
      </c>
      <c r="D29" s="31">
        <v>336</v>
      </c>
      <c r="E29" s="32">
        <v>59.2</v>
      </c>
      <c r="F29" s="32">
        <v>59.2</v>
      </c>
    </row>
    <row r="30" spans="1:6" x14ac:dyDescent="0.25">
      <c r="A30" t="s">
        <v>498</v>
      </c>
      <c r="B30" s="31">
        <v>964</v>
      </c>
      <c r="C30" s="31">
        <v>275</v>
      </c>
      <c r="D30" s="31">
        <v>1239</v>
      </c>
      <c r="E30" s="32">
        <v>45.6</v>
      </c>
      <c r="F30" s="32">
        <v>45.6</v>
      </c>
    </row>
    <row r="31" spans="1:6" x14ac:dyDescent="0.25">
      <c r="A31" t="s">
        <v>499</v>
      </c>
      <c r="B31" s="31">
        <v>295</v>
      </c>
      <c r="C31" s="31">
        <v>56</v>
      </c>
      <c r="D31" s="31">
        <v>351</v>
      </c>
      <c r="E31" s="32">
        <v>26.3</v>
      </c>
      <c r="F31" s="32">
        <v>26.3</v>
      </c>
    </row>
    <row r="32" spans="1:6" x14ac:dyDescent="0.25">
      <c r="A32" t="s">
        <v>500</v>
      </c>
      <c r="B32" s="31">
        <v>1032</v>
      </c>
      <c r="C32" s="31">
        <v>364</v>
      </c>
      <c r="D32" s="31">
        <v>1396</v>
      </c>
      <c r="E32" s="32">
        <v>35</v>
      </c>
      <c r="F32" s="32">
        <v>35</v>
      </c>
    </row>
    <row r="33" spans="1:6" x14ac:dyDescent="0.25">
      <c r="A33" t="s">
        <v>501</v>
      </c>
      <c r="B33" s="31">
        <v>875</v>
      </c>
      <c r="C33" s="31">
        <v>123</v>
      </c>
      <c r="D33" s="31">
        <v>998</v>
      </c>
      <c r="E33" s="32">
        <v>61.2</v>
      </c>
      <c r="F33" s="32">
        <v>61.2</v>
      </c>
    </row>
    <row r="34" spans="1:6" x14ac:dyDescent="0.25">
      <c r="A34" t="s">
        <v>502</v>
      </c>
      <c r="B34" s="31">
        <v>265</v>
      </c>
      <c r="C34" s="31">
        <v>71</v>
      </c>
      <c r="D34" s="31">
        <v>336</v>
      </c>
      <c r="E34" s="32">
        <v>29.7</v>
      </c>
      <c r="F34" s="32">
        <v>29.7</v>
      </c>
    </row>
    <row r="35" spans="1:6" x14ac:dyDescent="0.25">
      <c r="A35" t="s">
        <v>503</v>
      </c>
      <c r="B35" s="31">
        <v>583</v>
      </c>
      <c r="C35" s="31">
        <v>267</v>
      </c>
      <c r="D35" s="31">
        <v>850</v>
      </c>
      <c r="E35" s="32">
        <v>80.099999999999994</v>
      </c>
      <c r="F35" s="32">
        <v>80.099999999999994</v>
      </c>
    </row>
    <row r="36" spans="1:6" x14ac:dyDescent="0.25">
      <c r="A36" t="s">
        <v>504</v>
      </c>
      <c r="B36" s="31">
        <v>1450</v>
      </c>
      <c r="C36" s="31">
        <v>348</v>
      </c>
      <c r="D36" s="31">
        <v>1798</v>
      </c>
      <c r="E36" s="32">
        <v>55.4</v>
      </c>
      <c r="F36" s="32">
        <v>55.4</v>
      </c>
    </row>
    <row r="37" spans="1:6" x14ac:dyDescent="0.25">
      <c r="A37" t="s">
        <v>505</v>
      </c>
      <c r="B37" s="31">
        <v>415</v>
      </c>
      <c r="C37" s="31">
        <v>193</v>
      </c>
      <c r="D37" s="31">
        <v>608</v>
      </c>
      <c r="E37" s="32">
        <v>43.4</v>
      </c>
      <c r="F37" s="32">
        <v>43.4</v>
      </c>
    </row>
    <row r="38" spans="1:6" x14ac:dyDescent="0.25">
      <c r="A38" t="s">
        <v>506</v>
      </c>
      <c r="B38" s="31">
        <v>311</v>
      </c>
      <c r="C38" s="31">
        <v>84</v>
      </c>
      <c r="D38" s="31">
        <v>395</v>
      </c>
      <c r="E38" s="32">
        <v>31.2</v>
      </c>
      <c r="F38" s="32">
        <v>31.2</v>
      </c>
    </row>
    <row r="39" spans="1:6" x14ac:dyDescent="0.25">
      <c r="A39" t="s">
        <v>507</v>
      </c>
      <c r="B39" s="31">
        <v>976</v>
      </c>
      <c r="C39" s="31">
        <v>269</v>
      </c>
      <c r="D39" s="31">
        <v>1245</v>
      </c>
      <c r="E39" s="32">
        <v>59.8</v>
      </c>
      <c r="F39" s="32">
        <v>59.8</v>
      </c>
    </row>
    <row r="40" spans="1:6" x14ac:dyDescent="0.25">
      <c r="A40" t="s">
        <v>508</v>
      </c>
      <c r="B40" s="31">
        <v>1070</v>
      </c>
      <c r="C40" s="31">
        <v>376</v>
      </c>
      <c r="D40" s="31">
        <v>1446</v>
      </c>
      <c r="E40" s="32">
        <v>71.099999999999994</v>
      </c>
      <c r="F40" s="32">
        <v>71.099999999999994</v>
      </c>
    </row>
    <row r="41" spans="1:6" x14ac:dyDescent="0.25">
      <c r="A41" t="s">
        <v>509</v>
      </c>
      <c r="B41" s="31">
        <v>397</v>
      </c>
      <c r="C41" s="31">
        <v>130</v>
      </c>
      <c r="D41" s="31">
        <v>527</v>
      </c>
      <c r="E41" s="32">
        <v>59.7</v>
      </c>
      <c r="F41" s="32">
        <v>59.7</v>
      </c>
    </row>
    <row r="42" spans="1:6" x14ac:dyDescent="0.25">
      <c r="A42" t="s">
        <v>510</v>
      </c>
      <c r="B42" s="31">
        <v>5012</v>
      </c>
      <c r="C42" s="31">
        <v>512</v>
      </c>
      <c r="D42" s="31">
        <v>5524</v>
      </c>
      <c r="E42" s="32">
        <v>83.7</v>
      </c>
      <c r="F42" s="32">
        <v>83.7</v>
      </c>
    </row>
    <row r="43" spans="1:6" x14ac:dyDescent="0.25">
      <c r="A43" t="s">
        <v>511</v>
      </c>
      <c r="B43" s="31">
        <v>736</v>
      </c>
      <c r="C43" s="31">
        <v>116</v>
      </c>
      <c r="D43" s="31">
        <v>852</v>
      </c>
      <c r="E43" s="32">
        <v>55.5</v>
      </c>
      <c r="F43" s="32">
        <v>55.5</v>
      </c>
    </row>
    <row r="44" spans="1:6" x14ac:dyDescent="0.25">
      <c r="A44" t="s">
        <v>512</v>
      </c>
      <c r="B44" s="31">
        <v>462</v>
      </c>
      <c r="C44" s="31">
        <v>154</v>
      </c>
      <c r="D44" s="31">
        <v>616</v>
      </c>
      <c r="E44" s="32">
        <v>55.2</v>
      </c>
      <c r="F44" s="32">
        <v>55.2</v>
      </c>
    </row>
    <row r="45" spans="1:6" x14ac:dyDescent="0.25">
      <c r="A45" t="s">
        <v>519</v>
      </c>
      <c r="B45" s="31">
        <v>0</v>
      </c>
      <c r="C45" s="31">
        <v>38</v>
      </c>
      <c r="D45" s="31">
        <v>38</v>
      </c>
      <c r="E45" s="32">
        <v>40.700000000000003</v>
      </c>
      <c r="F45" s="32">
        <v>40.700000000000003</v>
      </c>
    </row>
    <row r="46" spans="1:6" x14ac:dyDescent="0.25">
      <c r="A46" s="30" t="s">
        <v>480</v>
      </c>
      <c r="B46" s="33">
        <v>15739</v>
      </c>
      <c r="C46" s="33">
        <v>3730</v>
      </c>
      <c r="D46" s="33">
        <v>19469</v>
      </c>
      <c r="E46" s="34">
        <v>57.2</v>
      </c>
      <c r="F46" s="34">
        <v>57.2</v>
      </c>
    </row>
    <row r="47" spans="1:6" x14ac:dyDescent="0.25">
      <c r="B47" s="31"/>
      <c r="C47" s="31"/>
      <c r="D47" s="31"/>
      <c r="E47" s="32"/>
      <c r="F47" s="32"/>
    </row>
    <row r="48" spans="1:6" x14ac:dyDescent="0.25">
      <c r="A48" s="28" t="s">
        <v>738</v>
      </c>
      <c r="B48" s="31"/>
      <c r="C48" s="31"/>
      <c r="D48" s="31"/>
      <c r="E48" s="32"/>
      <c r="F48" s="32"/>
    </row>
    <row r="49" spans="1:6" ht="31.5" customHeight="1" x14ac:dyDescent="0.25">
      <c r="A49" s="30" t="s">
        <v>704</v>
      </c>
      <c r="B49" s="29" t="s">
        <v>734</v>
      </c>
      <c r="C49" s="29" t="s">
        <v>735</v>
      </c>
      <c r="D49" s="29" t="s">
        <v>736</v>
      </c>
      <c r="E49" s="29" t="s">
        <v>727</v>
      </c>
      <c r="F49" s="29" t="s">
        <v>732</v>
      </c>
    </row>
    <row r="50" spans="1:6" x14ac:dyDescent="0.25">
      <c r="A50" t="s">
        <v>706</v>
      </c>
      <c r="B50" s="31">
        <v>980</v>
      </c>
      <c r="C50" s="31">
        <v>319</v>
      </c>
      <c r="D50" s="31">
        <v>1299</v>
      </c>
      <c r="E50" s="32">
        <v>42.1</v>
      </c>
      <c r="F50" s="32">
        <v>53.4</v>
      </c>
    </row>
    <row r="51" spans="1:6" x14ac:dyDescent="0.25">
      <c r="A51" t="s">
        <v>707</v>
      </c>
      <c r="B51" s="31">
        <v>304</v>
      </c>
      <c r="C51" s="31">
        <v>143</v>
      </c>
      <c r="D51" s="31">
        <v>447</v>
      </c>
      <c r="E51" s="32">
        <v>33</v>
      </c>
      <c r="F51" s="32">
        <v>111.8</v>
      </c>
    </row>
    <row r="52" spans="1:6" x14ac:dyDescent="0.25">
      <c r="A52" t="s">
        <v>708</v>
      </c>
      <c r="B52" s="31">
        <v>1543</v>
      </c>
      <c r="C52" s="31">
        <v>391</v>
      </c>
      <c r="D52" s="31">
        <v>1934</v>
      </c>
      <c r="E52" s="32">
        <v>56.1</v>
      </c>
      <c r="F52" s="32">
        <v>127.3</v>
      </c>
    </row>
    <row r="53" spans="1:6" x14ac:dyDescent="0.25">
      <c r="A53" t="s">
        <v>709</v>
      </c>
      <c r="B53" s="31">
        <v>518</v>
      </c>
      <c r="C53" s="31">
        <v>97</v>
      </c>
      <c r="D53" s="31">
        <v>615</v>
      </c>
      <c r="E53" s="32">
        <v>75.2</v>
      </c>
      <c r="F53" s="32">
        <v>121.2</v>
      </c>
    </row>
    <row r="54" spans="1:6" x14ac:dyDescent="0.25">
      <c r="A54" t="s">
        <v>710</v>
      </c>
      <c r="B54" s="31">
        <v>1236</v>
      </c>
      <c r="C54" s="31">
        <v>385</v>
      </c>
      <c r="D54" s="31">
        <v>1621</v>
      </c>
      <c r="E54" s="32">
        <v>16.100000000000001</v>
      </c>
      <c r="F54" s="32">
        <v>56.8</v>
      </c>
    </row>
    <row r="55" spans="1:6" x14ac:dyDescent="0.25">
      <c r="A55" t="s">
        <v>711</v>
      </c>
      <c r="B55" s="31">
        <v>1309</v>
      </c>
      <c r="C55" s="31">
        <v>209</v>
      </c>
      <c r="D55" s="31">
        <v>1518</v>
      </c>
      <c r="E55" s="32">
        <v>52.1</v>
      </c>
      <c r="F55" s="32">
        <v>145.19999999999999</v>
      </c>
    </row>
    <row r="56" spans="1:6" x14ac:dyDescent="0.25">
      <c r="A56" t="s">
        <v>712</v>
      </c>
      <c r="B56" s="31">
        <v>489</v>
      </c>
      <c r="C56" s="31">
        <v>81</v>
      </c>
      <c r="D56" s="31">
        <v>570</v>
      </c>
      <c r="E56" s="32">
        <v>69.599999999999994</v>
      </c>
      <c r="F56" s="32">
        <v>120.1</v>
      </c>
    </row>
    <row r="57" spans="1:6" x14ac:dyDescent="0.25">
      <c r="A57" t="s">
        <v>713</v>
      </c>
      <c r="B57" s="31">
        <v>986</v>
      </c>
      <c r="C57" s="31">
        <v>353</v>
      </c>
      <c r="D57" s="31">
        <v>1339</v>
      </c>
      <c r="E57" s="32">
        <v>57.5</v>
      </c>
      <c r="F57" s="32">
        <v>183.7</v>
      </c>
    </row>
    <row r="58" spans="1:6" x14ac:dyDescent="0.25">
      <c r="A58" t="s">
        <v>714</v>
      </c>
      <c r="B58" s="31">
        <v>1548</v>
      </c>
      <c r="C58" s="31">
        <v>449</v>
      </c>
      <c r="D58" s="31">
        <v>1997</v>
      </c>
      <c r="E58" s="32">
        <v>11.1</v>
      </c>
      <c r="F58" s="32">
        <v>72.599999999999994</v>
      </c>
    </row>
    <row r="59" spans="1:6" x14ac:dyDescent="0.25">
      <c r="A59" t="s">
        <v>715</v>
      </c>
      <c r="B59" s="31">
        <v>540</v>
      </c>
      <c r="C59" s="31">
        <v>256</v>
      </c>
      <c r="D59" s="31">
        <v>796</v>
      </c>
      <c r="E59" s="32">
        <v>30.9</v>
      </c>
      <c r="F59" s="32">
        <v>87.7</v>
      </c>
    </row>
    <row r="60" spans="1:6" x14ac:dyDescent="0.25">
      <c r="A60" t="s">
        <v>716</v>
      </c>
      <c r="B60" s="31">
        <v>395</v>
      </c>
      <c r="C60" s="31">
        <v>86</v>
      </c>
      <c r="D60" s="31">
        <v>481</v>
      </c>
      <c r="E60" s="32">
        <v>21.8</v>
      </c>
      <c r="F60" s="32">
        <v>59.8</v>
      </c>
    </row>
    <row r="61" spans="1:6" x14ac:dyDescent="0.25">
      <c r="A61" t="s">
        <v>717</v>
      </c>
      <c r="B61" s="31">
        <v>1080</v>
      </c>
      <c r="C61" s="31">
        <v>251</v>
      </c>
      <c r="D61" s="31">
        <v>1331</v>
      </c>
      <c r="E61" s="32">
        <v>6.9</v>
      </c>
      <c r="F61" s="32">
        <v>70.900000000000006</v>
      </c>
    </row>
    <row r="62" spans="1:6" x14ac:dyDescent="0.25">
      <c r="A62" t="s">
        <v>718</v>
      </c>
      <c r="B62" s="31">
        <v>1294</v>
      </c>
      <c r="C62" s="31">
        <v>523</v>
      </c>
      <c r="D62" s="31">
        <v>1817</v>
      </c>
      <c r="E62" s="32">
        <v>25.7</v>
      </c>
      <c r="F62" s="32">
        <v>115</v>
      </c>
    </row>
    <row r="63" spans="1:6" x14ac:dyDescent="0.25">
      <c r="A63" t="s">
        <v>719</v>
      </c>
      <c r="B63" s="31">
        <v>544</v>
      </c>
      <c r="C63" s="31">
        <v>185</v>
      </c>
      <c r="D63" s="31">
        <v>729</v>
      </c>
      <c r="E63" s="32">
        <v>38.299999999999997</v>
      </c>
      <c r="F63" s="32">
        <v>120.9</v>
      </c>
    </row>
    <row r="64" spans="1:6" x14ac:dyDescent="0.25">
      <c r="A64" t="s">
        <v>720</v>
      </c>
      <c r="B64" s="31">
        <v>5074</v>
      </c>
      <c r="C64" s="31">
        <v>612</v>
      </c>
      <c r="D64" s="31">
        <v>5686</v>
      </c>
      <c r="E64" s="32">
        <v>3</v>
      </c>
      <c r="F64" s="32">
        <v>89.1</v>
      </c>
    </row>
    <row r="65" spans="1:6" x14ac:dyDescent="0.25">
      <c r="A65" t="s">
        <v>721</v>
      </c>
      <c r="B65" s="31">
        <v>830</v>
      </c>
      <c r="C65" s="31">
        <v>140</v>
      </c>
      <c r="D65" s="31">
        <v>970</v>
      </c>
      <c r="E65" s="32">
        <v>13.8</v>
      </c>
      <c r="F65" s="32">
        <v>77</v>
      </c>
    </row>
    <row r="66" spans="1:6" x14ac:dyDescent="0.25">
      <c r="A66" t="s">
        <v>722</v>
      </c>
      <c r="B66" s="31">
        <v>484</v>
      </c>
      <c r="C66" s="31">
        <v>194</v>
      </c>
      <c r="D66" s="31">
        <v>678</v>
      </c>
      <c r="E66" s="32">
        <v>10.1</v>
      </c>
      <c r="F66" s="32">
        <v>70.8</v>
      </c>
    </row>
    <row r="67" spans="1:6" x14ac:dyDescent="0.25">
      <c r="A67" t="s">
        <v>729</v>
      </c>
      <c r="B67" s="31">
        <v>9</v>
      </c>
      <c r="C67" s="31">
        <v>19</v>
      </c>
      <c r="D67" s="31">
        <v>28</v>
      </c>
      <c r="E67" s="32">
        <v>-26.3</v>
      </c>
      <c r="F67" s="32">
        <v>3.7</v>
      </c>
    </row>
    <row r="68" spans="1:6" x14ac:dyDescent="0.25">
      <c r="A68" s="30" t="s">
        <v>690</v>
      </c>
      <c r="B68" s="33">
        <v>19163</v>
      </c>
      <c r="C68" s="33">
        <v>4693</v>
      </c>
      <c r="D68" s="33">
        <v>23856</v>
      </c>
      <c r="E68" s="34">
        <v>22.6</v>
      </c>
      <c r="F68" s="34">
        <v>92.6</v>
      </c>
    </row>
    <row r="69" spans="1:6" x14ac:dyDescent="0.25">
      <c r="B69" s="31"/>
      <c r="C69" s="31"/>
      <c r="D69" s="31"/>
      <c r="E69" s="32"/>
      <c r="F69" s="32"/>
    </row>
    <row r="70" spans="1:6" x14ac:dyDescent="0.25">
      <c r="A70" s="95" t="s">
        <v>930</v>
      </c>
      <c r="B70" s="31"/>
      <c r="C70" s="31"/>
      <c r="D70" s="31"/>
      <c r="E70" s="32"/>
      <c r="F70" s="32"/>
    </row>
    <row r="71" spans="1:6" ht="31.5" x14ac:dyDescent="0.25">
      <c r="A71" s="97" t="s">
        <v>894</v>
      </c>
      <c r="B71" s="96" t="s">
        <v>926</v>
      </c>
      <c r="C71" s="96" t="s">
        <v>927</v>
      </c>
      <c r="D71" s="96" t="s">
        <v>928</v>
      </c>
      <c r="E71" s="96" t="s">
        <v>918</v>
      </c>
      <c r="F71" s="96" t="s">
        <v>924</v>
      </c>
    </row>
    <row r="72" spans="1:6" x14ac:dyDescent="0.25">
      <c r="A72" t="s">
        <v>896</v>
      </c>
      <c r="B72" s="98">
        <v>892</v>
      </c>
      <c r="C72" s="98">
        <v>296</v>
      </c>
      <c r="D72" s="98">
        <v>1188</v>
      </c>
      <c r="E72" s="99">
        <v>-8.5</v>
      </c>
      <c r="F72" s="99">
        <v>40.299999999999997</v>
      </c>
    </row>
    <row r="73" spans="1:6" x14ac:dyDescent="0.25">
      <c r="A73" t="s">
        <v>897</v>
      </c>
      <c r="B73" s="98">
        <v>187</v>
      </c>
      <c r="C73" s="98">
        <v>175</v>
      </c>
      <c r="D73" s="98">
        <v>362</v>
      </c>
      <c r="E73" s="99">
        <v>-19</v>
      </c>
      <c r="F73" s="99">
        <v>71.599999999999994</v>
      </c>
    </row>
    <row r="74" spans="1:6" x14ac:dyDescent="0.25">
      <c r="A74" t="s">
        <v>898</v>
      </c>
      <c r="B74" s="98">
        <v>1113</v>
      </c>
      <c r="C74" s="98">
        <v>337</v>
      </c>
      <c r="D74" s="98">
        <v>1450</v>
      </c>
      <c r="E74" s="99">
        <v>-25</v>
      </c>
      <c r="F74" s="99">
        <v>70.400000000000006</v>
      </c>
    </row>
    <row r="75" spans="1:6" x14ac:dyDescent="0.25">
      <c r="A75" t="s">
        <v>899</v>
      </c>
      <c r="B75" s="98">
        <v>521</v>
      </c>
      <c r="C75" s="98">
        <v>141</v>
      </c>
      <c r="D75" s="98">
        <v>662</v>
      </c>
      <c r="E75" s="99">
        <v>7.6</v>
      </c>
      <c r="F75" s="99">
        <v>138.1</v>
      </c>
    </row>
    <row r="76" spans="1:6" x14ac:dyDescent="0.25">
      <c r="A76" t="s">
        <v>900</v>
      </c>
      <c r="B76" s="98">
        <v>868</v>
      </c>
      <c r="C76" s="98">
        <v>453</v>
      </c>
      <c r="D76" s="98">
        <v>1321</v>
      </c>
      <c r="E76" s="99">
        <v>-18.5</v>
      </c>
      <c r="F76" s="99">
        <v>27.8</v>
      </c>
    </row>
    <row r="77" spans="1:6" x14ac:dyDescent="0.25">
      <c r="A77" t="s">
        <v>901</v>
      </c>
      <c r="B77" s="98">
        <v>1031</v>
      </c>
      <c r="C77" s="98">
        <v>254</v>
      </c>
      <c r="D77" s="98">
        <v>1285</v>
      </c>
      <c r="E77" s="99">
        <v>-15.3</v>
      </c>
      <c r="F77" s="99">
        <v>107.6</v>
      </c>
    </row>
    <row r="78" spans="1:6" x14ac:dyDescent="0.25">
      <c r="A78" t="s">
        <v>902</v>
      </c>
      <c r="B78" s="98">
        <v>419</v>
      </c>
      <c r="C78" s="98">
        <v>170</v>
      </c>
      <c r="D78" s="98">
        <v>589</v>
      </c>
      <c r="E78" s="99">
        <v>3.3</v>
      </c>
      <c r="F78" s="99">
        <v>127.4</v>
      </c>
    </row>
    <row r="79" spans="1:6" x14ac:dyDescent="0.25">
      <c r="A79" t="s">
        <v>903</v>
      </c>
      <c r="B79" s="98">
        <v>774</v>
      </c>
      <c r="C79" s="98">
        <v>497</v>
      </c>
      <c r="D79" s="98">
        <v>1271</v>
      </c>
      <c r="E79" s="99">
        <v>-5.0999999999999996</v>
      </c>
      <c r="F79" s="99">
        <v>169.3</v>
      </c>
    </row>
    <row r="80" spans="1:6" x14ac:dyDescent="0.25">
      <c r="A80" t="s">
        <v>904</v>
      </c>
      <c r="B80" s="98">
        <v>1167</v>
      </c>
      <c r="C80" s="98">
        <v>552</v>
      </c>
      <c r="D80" s="98">
        <v>1719</v>
      </c>
      <c r="E80" s="99">
        <v>-13.9</v>
      </c>
      <c r="F80" s="99">
        <v>48.6</v>
      </c>
    </row>
    <row r="81" spans="1:6" x14ac:dyDescent="0.25">
      <c r="A81" t="s">
        <v>905</v>
      </c>
      <c r="B81" s="98">
        <v>367</v>
      </c>
      <c r="C81" s="98">
        <v>256</v>
      </c>
      <c r="D81" s="98">
        <v>623</v>
      </c>
      <c r="E81" s="99">
        <v>-21.7</v>
      </c>
      <c r="F81" s="99">
        <v>46.9</v>
      </c>
    </row>
    <row r="82" spans="1:6" x14ac:dyDescent="0.25">
      <c r="A82" t="s">
        <v>906</v>
      </c>
      <c r="B82" s="98">
        <v>389</v>
      </c>
      <c r="C82" s="98">
        <v>125</v>
      </c>
      <c r="D82" s="98">
        <v>514</v>
      </c>
      <c r="E82" s="99">
        <v>6.9</v>
      </c>
      <c r="F82" s="99">
        <v>70.8</v>
      </c>
    </row>
    <row r="83" spans="1:6" x14ac:dyDescent="0.25">
      <c r="A83" t="s">
        <v>907</v>
      </c>
      <c r="B83" s="98">
        <v>692</v>
      </c>
      <c r="C83" s="98">
        <v>249</v>
      </c>
      <c r="D83" s="98">
        <v>941</v>
      </c>
      <c r="E83" s="99">
        <v>-29.3</v>
      </c>
      <c r="F83" s="99">
        <v>20.8</v>
      </c>
    </row>
    <row r="84" spans="1:6" x14ac:dyDescent="0.25">
      <c r="A84" t="s">
        <v>908</v>
      </c>
      <c r="B84" s="98">
        <v>938</v>
      </c>
      <c r="C84" s="98">
        <v>645</v>
      </c>
      <c r="D84" s="98">
        <v>1583</v>
      </c>
      <c r="E84" s="99">
        <v>-12.9</v>
      </c>
      <c r="F84" s="99">
        <v>87.3</v>
      </c>
    </row>
    <row r="85" spans="1:6" x14ac:dyDescent="0.25">
      <c r="A85" t="s">
        <v>909</v>
      </c>
      <c r="B85" s="98">
        <v>475</v>
      </c>
      <c r="C85" s="98">
        <v>182</v>
      </c>
      <c r="D85" s="98">
        <v>657</v>
      </c>
      <c r="E85" s="99">
        <v>-9.9</v>
      </c>
      <c r="F85" s="99">
        <v>99.1</v>
      </c>
    </row>
    <row r="86" spans="1:6" x14ac:dyDescent="0.25">
      <c r="A86" t="s">
        <v>910</v>
      </c>
      <c r="B86" s="98">
        <v>2752</v>
      </c>
      <c r="C86" s="98">
        <v>935</v>
      </c>
      <c r="D86" s="98">
        <v>3687</v>
      </c>
      <c r="E86" s="99">
        <v>-35.200000000000003</v>
      </c>
      <c r="F86" s="99">
        <v>22.6</v>
      </c>
    </row>
    <row r="87" spans="1:6" x14ac:dyDescent="0.25">
      <c r="A87" t="s">
        <v>911</v>
      </c>
      <c r="B87" s="98">
        <v>679</v>
      </c>
      <c r="C87" s="98">
        <v>172</v>
      </c>
      <c r="D87" s="98">
        <v>851</v>
      </c>
      <c r="E87" s="99">
        <v>-12.3</v>
      </c>
      <c r="F87" s="99">
        <v>55.3</v>
      </c>
    </row>
    <row r="88" spans="1:6" x14ac:dyDescent="0.25">
      <c r="A88" t="s">
        <v>912</v>
      </c>
      <c r="B88" s="98">
        <v>380</v>
      </c>
      <c r="C88" s="98">
        <v>302</v>
      </c>
      <c r="D88" s="98">
        <v>682</v>
      </c>
      <c r="E88" s="99">
        <v>0.6</v>
      </c>
      <c r="F88" s="99">
        <v>71.8</v>
      </c>
    </row>
    <row r="89" spans="1:6" x14ac:dyDescent="0.25">
      <c r="A89" t="s">
        <v>920</v>
      </c>
      <c r="B89" s="98">
        <v>7</v>
      </c>
      <c r="C89" s="98">
        <v>8</v>
      </c>
      <c r="D89" s="98">
        <v>15</v>
      </c>
      <c r="E89" s="99">
        <v>-46.4</v>
      </c>
      <c r="F89" s="99">
        <v>-44.4</v>
      </c>
    </row>
    <row r="90" spans="1:6" x14ac:dyDescent="0.25">
      <c r="A90" s="97" t="s">
        <v>879</v>
      </c>
      <c r="B90" s="100">
        <v>13651</v>
      </c>
      <c r="C90" s="100">
        <v>5749</v>
      </c>
      <c r="D90" s="100">
        <v>19400</v>
      </c>
      <c r="E90" s="101">
        <v>-18.7</v>
      </c>
      <c r="F90" s="101">
        <v>56.6</v>
      </c>
    </row>
    <row r="91" spans="1:6" x14ac:dyDescent="0.25">
      <c r="B91" s="98"/>
      <c r="C91" s="98"/>
      <c r="D91" s="98"/>
      <c r="E91" s="99"/>
      <c r="F91" s="99"/>
    </row>
    <row r="92" spans="1:6" x14ac:dyDescent="0.25">
      <c r="B92" s="98"/>
      <c r="C92" s="98"/>
      <c r="D92" s="98"/>
      <c r="E92" s="99"/>
      <c r="F92" s="99"/>
    </row>
    <row r="93" spans="1:6" x14ac:dyDescent="0.25">
      <c r="B93" s="98"/>
      <c r="C93" s="98"/>
      <c r="D93" s="98"/>
      <c r="E93" s="99"/>
      <c r="F93" s="99"/>
    </row>
    <row r="94" spans="1:6" x14ac:dyDescent="0.25">
      <c r="B94" s="98"/>
      <c r="C94" s="98"/>
      <c r="D94" s="98"/>
      <c r="E94" s="99"/>
      <c r="F94" s="99"/>
    </row>
    <row r="95" spans="1:6" x14ac:dyDescent="0.25">
      <c r="B95" s="98"/>
      <c r="C95" s="98"/>
      <c r="D95" s="98"/>
      <c r="E95" s="99"/>
      <c r="F95" s="99"/>
    </row>
    <row r="96" spans="1:6" x14ac:dyDescent="0.25">
      <c r="B96" s="98"/>
      <c r="C96" s="98"/>
      <c r="D96" s="98"/>
      <c r="E96" s="99"/>
      <c r="F96" s="99"/>
    </row>
    <row r="97" spans="2:6" x14ac:dyDescent="0.25">
      <c r="B97" s="98"/>
      <c r="C97" s="98"/>
      <c r="D97" s="98"/>
      <c r="E97" s="99"/>
      <c r="F97" s="99"/>
    </row>
    <row r="98" spans="2:6" x14ac:dyDescent="0.25">
      <c r="B98" s="98"/>
      <c r="C98" s="98"/>
      <c r="D98" s="98"/>
      <c r="E98" s="99"/>
      <c r="F98" s="99"/>
    </row>
    <row r="99" spans="2:6" x14ac:dyDescent="0.25">
      <c r="B99" s="98"/>
      <c r="C99" s="98"/>
      <c r="D99" s="98"/>
      <c r="E99" s="99"/>
      <c r="F99" s="99"/>
    </row>
    <row r="100" spans="2:6" x14ac:dyDescent="0.25">
      <c r="B100" s="98"/>
      <c r="C100" s="98"/>
      <c r="D100" s="98"/>
      <c r="E100" s="99"/>
      <c r="F100" s="99"/>
    </row>
    <row r="101" spans="2:6" x14ac:dyDescent="0.25">
      <c r="B101" s="98"/>
      <c r="C101" s="98"/>
      <c r="D101" s="98"/>
      <c r="E101" s="99"/>
      <c r="F101" s="99"/>
    </row>
    <row r="102" spans="2:6" x14ac:dyDescent="0.25">
      <c r="B102" s="98"/>
      <c r="C102" s="98"/>
      <c r="D102" s="98"/>
      <c r="E102" s="99"/>
      <c r="F102" s="99"/>
    </row>
    <row r="103" spans="2:6" x14ac:dyDescent="0.25">
      <c r="B103" s="98"/>
      <c r="C103" s="98"/>
      <c r="D103" s="98"/>
      <c r="E103" s="99"/>
      <c r="F103" s="99"/>
    </row>
    <row r="104" spans="2:6" x14ac:dyDescent="0.25">
      <c r="B104" s="98"/>
      <c r="C104" s="98"/>
      <c r="D104" s="98"/>
      <c r="E104" s="99"/>
      <c r="F104" s="99"/>
    </row>
    <row r="105" spans="2:6" x14ac:dyDescent="0.25">
      <c r="B105" s="98"/>
      <c r="C105" s="98"/>
      <c r="D105" s="98"/>
      <c r="E105" s="99"/>
      <c r="F105" s="99"/>
    </row>
    <row r="106" spans="2:6" x14ac:dyDescent="0.25">
      <c r="B106" s="98"/>
      <c r="C106" s="98"/>
      <c r="D106" s="98"/>
      <c r="E106" s="99"/>
      <c r="F106" s="99"/>
    </row>
    <row r="107" spans="2:6" x14ac:dyDescent="0.25">
      <c r="B107" s="98"/>
      <c r="C107" s="98"/>
      <c r="D107" s="98"/>
      <c r="E107" s="99"/>
      <c r="F107" s="99"/>
    </row>
    <row r="108" spans="2:6" x14ac:dyDescent="0.25">
      <c r="B108" s="98"/>
      <c r="C108" s="98"/>
      <c r="D108" s="98"/>
      <c r="E108" s="99"/>
      <c r="F108" s="99"/>
    </row>
    <row r="109" spans="2:6" x14ac:dyDescent="0.25">
      <c r="B109" s="98"/>
      <c r="C109" s="98"/>
      <c r="D109" s="98"/>
      <c r="E109" s="99"/>
      <c r="F109" s="99"/>
    </row>
    <row r="110" spans="2:6" x14ac:dyDescent="0.25">
      <c r="B110" s="98"/>
      <c r="C110" s="98"/>
      <c r="D110" s="98"/>
      <c r="E110" s="99"/>
      <c r="F110" s="99"/>
    </row>
    <row r="111" spans="2:6" x14ac:dyDescent="0.25">
      <c r="B111" s="98"/>
      <c r="C111" s="98"/>
      <c r="D111" s="98"/>
      <c r="E111" s="99"/>
      <c r="F111" s="99"/>
    </row>
    <row r="112" spans="2: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row r="125" spans="2:6" x14ac:dyDescent="0.25">
      <c r="B125" s="98"/>
      <c r="C125" s="98"/>
      <c r="D125" s="98"/>
      <c r="E125" s="99"/>
      <c r="F125" s="99"/>
    </row>
    <row r="126" spans="2:6" x14ac:dyDescent="0.25">
      <c r="B126" s="98"/>
      <c r="C126" s="98"/>
      <c r="D126" s="98"/>
      <c r="E126" s="99"/>
      <c r="F126" s="99"/>
    </row>
    <row r="127" spans="2:6" x14ac:dyDescent="0.25">
      <c r="B127" s="98"/>
      <c r="C127" s="98"/>
      <c r="D127" s="98"/>
      <c r="E127" s="99"/>
      <c r="F127" s="99"/>
    </row>
    <row r="128" spans="2:6" x14ac:dyDescent="0.25">
      <c r="B128" s="98"/>
      <c r="C128" s="98"/>
      <c r="D128" s="98"/>
      <c r="E128" s="99"/>
      <c r="F128" s="99"/>
    </row>
    <row r="129" spans="2:6" x14ac:dyDescent="0.25">
      <c r="B129" s="98"/>
      <c r="C129" s="98"/>
      <c r="D129" s="98"/>
      <c r="E129" s="99"/>
      <c r="F129" s="99"/>
    </row>
    <row r="130" spans="2:6" x14ac:dyDescent="0.25">
      <c r="B130" s="98"/>
      <c r="C130" s="98"/>
      <c r="D130" s="98"/>
      <c r="E130" s="99"/>
      <c r="F130" s="99"/>
    </row>
    <row r="131" spans="2:6" x14ac:dyDescent="0.25">
      <c r="B131" s="98"/>
      <c r="C131" s="98"/>
      <c r="D131" s="98"/>
      <c r="E131" s="99"/>
      <c r="F131" s="99"/>
    </row>
    <row r="132" spans="2:6" x14ac:dyDescent="0.25">
      <c r="B132" s="98"/>
      <c r="C132" s="98"/>
      <c r="D132" s="98"/>
      <c r="E132" s="99"/>
      <c r="F132" s="99"/>
    </row>
    <row r="133" spans="2:6" x14ac:dyDescent="0.25">
      <c r="B133" s="98"/>
      <c r="C133" s="98"/>
      <c r="D133" s="98"/>
      <c r="E133" s="99"/>
      <c r="F133" s="99"/>
    </row>
    <row r="134" spans="2:6" x14ac:dyDescent="0.25">
      <c r="B134" s="98"/>
      <c r="C134" s="98"/>
      <c r="D134" s="98"/>
      <c r="E134" s="99"/>
      <c r="F134" s="99"/>
    </row>
    <row r="135" spans="2:6" x14ac:dyDescent="0.25">
      <c r="B135" s="98"/>
      <c r="C135" s="98"/>
      <c r="D135" s="98"/>
      <c r="E135" s="99"/>
      <c r="F135" s="99"/>
    </row>
    <row r="136" spans="2:6" x14ac:dyDescent="0.25">
      <c r="B136" s="98"/>
      <c r="C136" s="98"/>
      <c r="D136" s="98"/>
      <c r="E136" s="99"/>
      <c r="F136" s="99"/>
    </row>
    <row r="137" spans="2:6" x14ac:dyDescent="0.25">
      <c r="B137" s="98"/>
      <c r="C137" s="98"/>
      <c r="D137" s="98"/>
      <c r="E137" s="99"/>
      <c r="F137" s="99"/>
    </row>
    <row r="138" spans="2:6" x14ac:dyDescent="0.25">
      <c r="B138" s="98"/>
      <c r="C138" s="98"/>
      <c r="D138" s="98"/>
      <c r="E138" s="99"/>
      <c r="F138" s="99"/>
    </row>
    <row r="139" spans="2:6" x14ac:dyDescent="0.25">
      <c r="B139" s="98"/>
      <c r="C139" s="98"/>
      <c r="D139" s="98"/>
      <c r="E139" s="99"/>
      <c r="F139" s="99"/>
    </row>
    <row r="140" spans="2:6" x14ac:dyDescent="0.25">
      <c r="B140" s="98"/>
      <c r="C140" s="98"/>
      <c r="D140" s="98"/>
      <c r="E140" s="99"/>
      <c r="F140" s="99"/>
    </row>
    <row r="141" spans="2:6" x14ac:dyDescent="0.25">
      <c r="B141" s="98"/>
      <c r="C141" s="98"/>
      <c r="D141" s="98"/>
      <c r="E141" s="99"/>
      <c r="F141" s="99"/>
    </row>
    <row r="142" spans="2:6" x14ac:dyDescent="0.25">
      <c r="B142" s="98"/>
      <c r="C142" s="98"/>
      <c r="D142" s="98"/>
      <c r="E142" s="99"/>
      <c r="F142" s="99"/>
    </row>
    <row r="143" spans="2:6" x14ac:dyDescent="0.25">
      <c r="B143" s="98"/>
      <c r="C143" s="98"/>
      <c r="D143" s="98"/>
      <c r="E143" s="99"/>
      <c r="F143" s="99"/>
    </row>
    <row r="144" spans="2:6" x14ac:dyDescent="0.25">
      <c r="B144" s="98"/>
      <c r="C144" s="98"/>
      <c r="D144" s="98"/>
      <c r="E144" s="99"/>
      <c r="F144" s="99"/>
    </row>
    <row r="145" spans="2:6" x14ac:dyDescent="0.25">
      <c r="B145" s="98"/>
      <c r="C145" s="98"/>
      <c r="D145" s="98"/>
      <c r="E145" s="99"/>
      <c r="F145" s="99"/>
    </row>
    <row r="146" spans="2:6" x14ac:dyDescent="0.25">
      <c r="B146" s="98"/>
      <c r="C146" s="98"/>
      <c r="D146" s="98"/>
      <c r="E146" s="99"/>
      <c r="F146" s="99"/>
    </row>
    <row r="147" spans="2:6" x14ac:dyDescent="0.25">
      <c r="B147" s="98"/>
      <c r="C147" s="98"/>
      <c r="D147" s="98"/>
      <c r="E147" s="99"/>
      <c r="F147" s="99"/>
    </row>
    <row r="148" spans="2:6" x14ac:dyDescent="0.25">
      <c r="B148" s="98"/>
      <c r="C148" s="98"/>
      <c r="D148" s="98"/>
      <c r="E148" s="99"/>
      <c r="F148" s="99"/>
    </row>
    <row r="149" spans="2:6" x14ac:dyDescent="0.25">
      <c r="B149" s="98"/>
      <c r="C149" s="98"/>
      <c r="D149" s="98"/>
      <c r="E149" s="99"/>
      <c r="F149" s="99"/>
    </row>
    <row r="150" spans="2:6" x14ac:dyDescent="0.25">
      <c r="B150" s="98"/>
      <c r="C150" s="98"/>
      <c r="D150" s="98"/>
      <c r="E150" s="99"/>
      <c r="F150" s="99"/>
    </row>
    <row r="151" spans="2:6" x14ac:dyDescent="0.25">
      <c r="B151" s="98"/>
      <c r="C151" s="98"/>
      <c r="D151" s="98"/>
      <c r="E151" s="99"/>
      <c r="F151" s="99"/>
    </row>
    <row r="152" spans="2:6" x14ac:dyDescent="0.25">
      <c r="B152" s="98"/>
      <c r="C152" s="98"/>
      <c r="D152" s="98"/>
      <c r="E152" s="99"/>
      <c r="F152" s="99"/>
    </row>
    <row r="153" spans="2:6" x14ac:dyDescent="0.25">
      <c r="B153" s="98"/>
      <c r="C153" s="98"/>
      <c r="D153" s="98"/>
      <c r="E153" s="99"/>
      <c r="F153" s="99"/>
    </row>
    <row r="154" spans="2:6" x14ac:dyDescent="0.25">
      <c r="B154" s="98"/>
      <c r="C154" s="98"/>
      <c r="D154" s="98"/>
      <c r="E154" s="99"/>
      <c r="F154" s="99"/>
    </row>
    <row r="155" spans="2:6" x14ac:dyDescent="0.25">
      <c r="B155" s="98"/>
      <c r="C155" s="98"/>
      <c r="D155" s="98"/>
      <c r="E155" s="99"/>
      <c r="F155" s="99"/>
    </row>
    <row r="156" spans="2:6" x14ac:dyDescent="0.25">
      <c r="B156" s="98"/>
      <c r="C156" s="98"/>
      <c r="D156" s="98"/>
      <c r="E156" s="99"/>
      <c r="F156" s="99"/>
    </row>
    <row r="157" spans="2:6" x14ac:dyDescent="0.25">
      <c r="B157" s="98"/>
      <c r="C157" s="98"/>
      <c r="D157" s="98"/>
      <c r="E157" s="99"/>
      <c r="F157" s="99"/>
    </row>
    <row r="158" spans="2:6" x14ac:dyDescent="0.25">
      <c r="B158" s="98"/>
      <c r="C158" s="98"/>
      <c r="D158" s="98"/>
      <c r="E158" s="99"/>
      <c r="F158" s="99"/>
    </row>
    <row r="159" spans="2:6" x14ac:dyDescent="0.25">
      <c r="B159" s="98"/>
      <c r="C159" s="98"/>
      <c r="D159" s="98"/>
      <c r="E159" s="99"/>
      <c r="F159" s="99"/>
    </row>
    <row r="160" spans="2:6" x14ac:dyDescent="0.25">
      <c r="B160" s="98"/>
      <c r="C160" s="98"/>
      <c r="D160" s="98"/>
      <c r="E160" s="99"/>
      <c r="F160" s="99"/>
    </row>
    <row r="161" spans="2:6" x14ac:dyDescent="0.25">
      <c r="B161" s="98"/>
      <c r="C161" s="98"/>
      <c r="D161" s="98"/>
      <c r="E161" s="99"/>
      <c r="F161" s="99"/>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98"/>
  <sheetViews>
    <sheetView workbookViewId="0"/>
  </sheetViews>
  <sheetFormatPr defaultColWidth="11" defaultRowHeight="15.75" x14ac:dyDescent="0.25"/>
  <cols>
    <col min="1" max="1" width="18.125" customWidth="1"/>
    <col min="2" max="2" width="16.5" customWidth="1"/>
    <col min="3" max="3" width="14" customWidth="1"/>
    <col min="4" max="4" width="16.5" customWidth="1"/>
    <col min="5" max="5" width="14.625" customWidth="1"/>
    <col min="6" max="6" width="15" customWidth="1"/>
    <col min="7" max="7" width="14.125" customWidth="1"/>
    <col min="8" max="8" width="11.5" customWidth="1"/>
    <col min="9" max="9" width="16.625" customWidth="1"/>
    <col min="10" max="10" width="17.625" customWidth="1"/>
    <col min="11" max="11" width="16.5" customWidth="1"/>
    <col min="12" max="12" width="18.5" customWidth="1"/>
    <col min="13" max="13" width="18" customWidth="1"/>
    <col min="14" max="14" width="14.5" customWidth="1"/>
    <col min="15" max="15" width="15.5" customWidth="1"/>
    <col min="16" max="16" width="17.5" customWidth="1"/>
    <col min="17" max="17" width="15.875" customWidth="1"/>
    <col min="18" max="18" width="18.875" customWidth="1"/>
    <col min="19" max="19" width="17.5" customWidth="1"/>
    <col min="20" max="20" width="17.625" customWidth="1"/>
    <col min="21" max="21" width="14" customWidth="1"/>
    <col min="22" max="22" width="15.375" customWidth="1"/>
    <col min="23" max="23" width="49.125" customWidth="1"/>
    <col min="24" max="24" width="40.5" customWidth="1"/>
  </cols>
  <sheetData>
    <row r="1" spans="1:24" ht="18" customHeight="1" x14ac:dyDescent="0.25">
      <c r="A1" s="36" t="s">
        <v>606</v>
      </c>
    </row>
    <row r="2" spans="1:24" x14ac:dyDescent="0.25">
      <c r="A2" s="25" t="s">
        <v>845</v>
      </c>
    </row>
    <row r="3" spans="1:24" x14ac:dyDescent="0.25">
      <c r="A3" s="25" t="s">
        <v>117</v>
      </c>
    </row>
    <row r="4" spans="1:24" x14ac:dyDescent="0.25">
      <c r="A4" s="26" t="s">
        <v>118</v>
      </c>
    </row>
    <row r="5" spans="1:24" ht="24" customHeight="1" x14ac:dyDescent="0.25">
      <c r="A5" s="3" t="s">
        <v>340</v>
      </c>
    </row>
    <row r="6" spans="1:24" ht="15.95" customHeight="1" x14ac:dyDescent="0.25">
      <c r="A6" s="7" t="s">
        <v>1</v>
      </c>
      <c r="B6" s="52" t="s">
        <v>137</v>
      </c>
      <c r="C6" s="52" t="s">
        <v>138</v>
      </c>
      <c r="D6" s="52" t="s">
        <v>139</v>
      </c>
      <c r="E6" s="52" t="s">
        <v>140</v>
      </c>
      <c r="F6" s="52" t="s">
        <v>141</v>
      </c>
      <c r="G6" s="52" t="s">
        <v>142</v>
      </c>
      <c r="H6" s="52" t="s">
        <v>40</v>
      </c>
      <c r="I6" s="52" t="s">
        <v>143</v>
      </c>
      <c r="J6" s="52" t="s">
        <v>144</v>
      </c>
      <c r="K6" s="52" t="s">
        <v>145</v>
      </c>
      <c r="L6" s="52" t="s">
        <v>146</v>
      </c>
      <c r="M6" s="52" t="s">
        <v>147</v>
      </c>
      <c r="N6" s="52" t="s">
        <v>148</v>
      </c>
      <c r="O6" s="52" t="s">
        <v>9</v>
      </c>
      <c r="P6" s="52" t="s">
        <v>119</v>
      </c>
      <c r="Q6" s="52" t="s">
        <v>120</v>
      </c>
      <c r="R6" s="52" t="s">
        <v>121</v>
      </c>
      <c r="S6" s="52" t="s">
        <v>122</v>
      </c>
      <c r="T6" s="52" t="s">
        <v>123</v>
      </c>
      <c r="U6" s="52" t="s">
        <v>124</v>
      </c>
      <c r="V6" s="52" t="s">
        <v>125</v>
      </c>
    </row>
    <row r="7" spans="1:24" ht="15.75" customHeight="1" x14ac:dyDescent="0.25">
      <c r="A7" s="17" t="s">
        <v>18</v>
      </c>
      <c r="B7" s="14">
        <v>25</v>
      </c>
      <c r="C7" s="14">
        <v>18</v>
      </c>
      <c r="D7" s="14">
        <v>20</v>
      </c>
      <c r="E7" s="14">
        <v>26</v>
      </c>
      <c r="F7" s="14">
        <v>39</v>
      </c>
      <c r="G7" s="14">
        <v>16</v>
      </c>
      <c r="H7" s="53">
        <v>144</v>
      </c>
      <c r="I7" s="14">
        <v>42</v>
      </c>
      <c r="J7" s="14">
        <v>24</v>
      </c>
      <c r="K7" s="14">
        <v>26</v>
      </c>
      <c r="L7" s="14">
        <v>24</v>
      </c>
      <c r="M7" s="14">
        <v>17</v>
      </c>
      <c r="N7" s="14">
        <v>9</v>
      </c>
      <c r="O7" s="53">
        <v>142</v>
      </c>
      <c r="P7" s="2">
        <v>67</v>
      </c>
      <c r="Q7" s="2">
        <v>42</v>
      </c>
      <c r="R7" s="14">
        <v>46</v>
      </c>
      <c r="S7" s="14">
        <v>50</v>
      </c>
      <c r="T7" s="14">
        <v>56</v>
      </c>
      <c r="U7" s="14">
        <v>25</v>
      </c>
      <c r="V7" s="53">
        <v>286</v>
      </c>
    </row>
    <row r="8" spans="1:24" x14ac:dyDescent="0.25">
      <c r="A8" s="17" t="s">
        <v>19</v>
      </c>
      <c r="B8" s="14">
        <v>37</v>
      </c>
      <c r="C8" s="14">
        <v>22</v>
      </c>
      <c r="D8" s="14">
        <v>25</v>
      </c>
      <c r="E8" s="14">
        <v>23</v>
      </c>
      <c r="F8" s="14">
        <v>25</v>
      </c>
      <c r="G8" s="14">
        <v>23</v>
      </c>
      <c r="H8" s="53">
        <v>155</v>
      </c>
      <c r="I8" s="14">
        <v>42</v>
      </c>
      <c r="J8" s="14">
        <v>18</v>
      </c>
      <c r="K8" s="14">
        <v>22</v>
      </c>
      <c r="L8" s="14">
        <v>22</v>
      </c>
      <c r="M8" s="14" t="s">
        <v>126</v>
      </c>
      <c r="N8" s="14" t="s">
        <v>126</v>
      </c>
      <c r="O8" s="53">
        <v>120</v>
      </c>
      <c r="P8" s="2">
        <v>79</v>
      </c>
      <c r="Q8" s="2">
        <v>40</v>
      </c>
      <c r="R8" s="14">
        <v>47</v>
      </c>
      <c r="S8" s="14">
        <v>45</v>
      </c>
      <c r="T8" s="14" t="s">
        <v>126</v>
      </c>
      <c r="U8" s="14" t="s">
        <v>126</v>
      </c>
      <c r="V8" s="53">
        <v>275</v>
      </c>
    </row>
    <row r="9" spans="1:24" x14ac:dyDescent="0.25">
      <c r="A9" s="17" t="s">
        <v>20</v>
      </c>
      <c r="B9" s="14">
        <v>27</v>
      </c>
      <c r="C9" s="14">
        <v>12</v>
      </c>
      <c r="D9" s="14">
        <v>16</v>
      </c>
      <c r="E9" s="14">
        <v>20</v>
      </c>
      <c r="F9" s="14">
        <v>21</v>
      </c>
      <c r="G9" s="14">
        <v>8</v>
      </c>
      <c r="H9" s="53">
        <v>104</v>
      </c>
      <c r="I9" s="14">
        <v>36</v>
      </c>
      <c r="J9" s="14">
        <v>21</v>
      </c>
      <c r="K9" s="14">
        <v>12</v>
      </c>
      <c r="L9" s="14">
        <v>15</v>
      </c>
      <c r="M9" s="14">
        <v>9</v>
      </c>
      <c r="N9" s="14">
        <v>6</v>
      </c>
      <c r="O9" s="53">
        <v>99</v>
      </c>
      <c r="P9" s="2">
        <v>63</v>
      </c>
      <c r="Q9" s="2">
        <v>33</v>
      </c>
      <c r="R9" s="14">
        <v>28</v>
      </c>
      <c r="S9" s="14">
        <v>35</v>
      </c>
      <c r="T9" s="14">
        <v>30</v>
      </c>
      <c r="U9" s="14">
        <v>14</v>
      </c>
      <c r="V9" s="53">
        <v>203</v>
      </c>
    </row>
    <row r="10" spans="1:24" x14ac:dyDescent="0.25">
      <c r="A10" s="17" t="s">
        <v>21</v>
      </c>
      <c r="B10" s="14">
        <v>23</v>
      </c>
      <c r="C10" s="14">
        <v>12</v>
      </c>
      <c r="D10" s="14">
        <v>18</v>
      </c>
      <c r="E10" s="14">
        <v>22</v>
      </c>
      <c r="F10" s="14">
        <v>32</v>
      </c>
      <c r="G10" s="14">
        <v>16</v>
      </c>
      <c r="H10" s="53">
        <v>123</v>
      </c>
      <c r="I10" s="14">
        <v>31</v>
      </c>
      <c r="J10" s="14">
        <v>19</v>
      </c>
      <c r="K10" s="14">
        <v>20</v>
      </c>
      <c r="L10" s="14">
        <v>18</v>
      </c>
      <c r="M10" s="14">
        <v>11</v>
      </c>
      <c r="N10" s="14">
        <v>5</v>
      </c>
      <c r="O10" s="53">
        <v>104</v>
      </c>
      <c r="P10" s="2">
        <v>54</v>
      </c>
      <c r="Q10" s="2">
        <v>31</v>
      </c>
      <c r="R10" s="14">
        <v>38</v>
      </c>
      <c r="S10" s="14">
        <v>40</v>
      </c>
      <c r="T10" s="14">
        <v>43</v>
      </c>
      <c r="U10" s="14">
        <v>21</v>
      </c>
      <c r="V10" s="53">
        <v>227</v>
      </c>
    </row>
    <row r="11" spans="1:24" x14ac:dyDescent="0.25">
      <c r="A11" s="17" t="s">
        <v>22</v>
      </c>
      <c r="B11" s="14">
        <v>15</v>
      </c>
      <c r="C11" s="14">
        <v>15</v>
      </c>
      <c r="D11" s="14">
        <v>19</v>
      </c>
      <c r="E11" s="14">
        <v>35</v>
      </c>
      <c r="F11" s="14">
        <v>17</v>
      </c>
      <c r="G11" s="14">
        <v>16</v>
      </c>
      <c r="H11" s="53">
        <v>117</v>
      </c>
      <c r="I11" s="14">
        <v>25</v>
      </c>
      <c r="J11" s="14">
        <v>10</v>
      </c>
      <c r="K11" s="14">
        <v>11</v>
      </c>
      <c r="L11" s="14">
        <v>13</v>
      </c>
      <c r="M11" s="14" t="s">
        <v>126</v>
      </c>
      <c r="N11" s="14" t="s">
        <v>127</v>
      </c>
      <c r="O11" s="53">
        <v>72</v>
      </c>
      <c r="P11" s="2">
        <v>40</v>
      </c>
      <c r="Q11" s="2">
        <v>25</v>
      </c>
      <c r="R11" s="14">
        <v>30</v>
      </c>
      <c r="S11" s="14">
        <v>48</v>
      </c>
      <c r="T11" s="14" t="s">
        <v>126</v>
      </c>
      <c r="U11" s="14" t="s">
        <v>126</v>
      </c>
      <c r="V11" s="53">
        <v>189</v>
      </c>
    </row>
    <row r="12" spans="1:24" x14ac:dyDescent="0.25">
      <c r="A12" s="21" t="s">
        <v>23</v>
      </c>
      <c r="B12" s="53">
        <v>127</v>
      </c>
      <c r="C12" s="53">
        <v>79</v>
      </c>
      <c r="D12" s="53">
        <v>98</v>
      </c>
      <c r="E12" s="53">
        <v>126</v>
      </c>
      <c r="F12" s="53">
        <v>134</v>
      </c>
      <c r="G12" s="53">
        <v>79</v>
      </c>
      <c r="H12" s="53">
        <v>643</v>
      </c>
      <c r="I12" s="53">
        <v>176</v>
      </c>
      <c r="J12" s="53">
        <v>92</v>
      </c>
      <c r="K12" s="53">
        <v>91</v>
      </c>
      <c r="L12" s="53">
        <v>92</v>
      </c>
      <c r="M12" s="53">
        <v>60</v>
      </c>
      <c r="N12" s="53">
        <v>26</v>
      </c>
      <c r="O12" s="53">
        <v>537</v>
      </c>
      <c r="P12" s="3">
        <v>303</v>
      </c>
      <c r="Q12" s="3">
        <v>171</v>
      </c>
      <c r="R12" s="3">
        <v>189</v>
      </c>
      <c r="S12" s="3">
        <v>218</v>
      </c>
      <c r="T12" s="3">
        <v>194</v>
      </c>
      <c r="U12" s="3">
        <v>105</v>
      </c>
      <c r="V12" s="47">
        <v>1180</v>
      </c>
    </row>
    <row r="14" spans="1:24" x14ac:dyDescent="0.25">
      <c r="A14" s="3" t="s">
        <v>128</v>
      </c>
      <c r="B14" s="3"/>
      <c r="C14" s="3"/>
      <c r="D14" s="3"/>
      <c r="E14" s="3"/>
      <c r="F14" s="3"/>
      <c r="G14" s="3"/>
      <c r="H14" s="3"/>
      <c r="I14" s="3"/>
      <c r="J14" s="3"/>
      <c r="K14" s="3"/>
      <c r="L14" s="3"/>
      <c r="M14" s="3"/>
      <c r="N14" s="3"/>
      <c r="O14" s="3"/>
      <c r="P14" s="3"/>
      <c r="Q14" s="3"/>
      <c r="R14" s="3"/>
      <c r="S14" s="3"/>
      <c r="T14" s="3"/>
      <c r="U14" s="3"/>
      <c r="V14" s="3"/>
    </row>
    <row r="15" spans="1:24" ht="15.95" customHeight="1" x14ac:dyDescent="0.25">
      <c r="A15" s="7" t="s">
        <v>1</v>
      </c>
      <c r="B15" s="52" t="s">
        <v>137</v>
      </c>
      <c r="C15" s="52" t="s">
        <v>138</v>
      </c>
      <c r="D15" s="52" t="s">
        <v>139</v>
      </c>
      <c r="E15" s="52" t="s">
        <v>140</v>
      </c>
      <c r="F15" s="52" t="s">
        <v>141</v>
      </c>
      <c r="G15" s="52" t="s">
        <v>142</v>
      </c>
      <c r="H15" s="52" t="s">
        <v>40</v>
      </c>
      <c r="I15" s="52" t="s">
        <v>143</v>
      </c>
      <c r="J15" s="52" t="s">
        <v>144</v>
      </c>
      <c r="K15" s="52" t="s">
        <v>145</v>
      </c>
      <c r="L15" s="52" t="s">
        <v>146</v>
      </c>
      <c r="M15" s="52" t="s">
        <v>147</v>
      </c>
      <c r="N15" s="52" t="s">
        <v>148</v>
      </c>
      <c r="O15" s="52" t="s">
        <v>9</v>
      </c>
      <c r="P15" s="52" t="s">
        <v>119</v>
      </c>
      <c r="Q15" s="52" t="s">
        <v>120</v>
      </c>
      <c r="R15" s="52" t="s">
        <v>121</v>
      </c>
      <c r="S15" s="52" t="s">
        <v>122</v>
      </c>
      <c r="T15" s="52" t="s">
        <v>123</v>
      </c>
      <c r="U15" s="52" t="s">
        <v>124</v>
      </c>
      <c r="V15" s="52" t="s">
        <v>125</v>
      </c>
      <c r="W15" s="16" t="s">
        <v>129</v>
      </c>
      <c r="X15" s="16" t="s">
        <v>130</v>
      </c>
    </row>
    <row r="16" spans="1:24" x14ac:dyDescent="0.25">
      <c r="A16" s="17" t="s">
        <v>18</v>
      </c>
      <c r="B16" s="2">
        <v>28</v>
      </c>
      <c r="C16" s="2">
        <v>20</v>
      </c>
      <c r="D16" s="2">
        <v>20</v>
      </c>
      <c r="E16" s="2">
        <v>22</v>
      </c>
      <c r="F16" s="2">
        <v>33</v>
      </c>
      <c r="G16" s="2">
        <v>20</v>
      </c>
      <c r="H16" s="3">
        <v>143</v>
      </c>
      <c r="I16" s="2">
        <v>50</v>
      </c>
      <c r="J16" s="2">
        <v>22</v>
      </c>
      <c r="K16" s="2">
        <v>29</v>
      </c>
      <c r="L16" s="2">
        <v>24</v>
      </c>
      <c r="M16" s="2">
        <v>18</v>
      </c>
      <c r="N16" s="2">
        <v>7</v>
      </c>
      <c r="O16" s="3">
        <v>150</v>
      </c>
      <c r="P16" s="2">
        <v>78</v>
      </c>
      <c r="Q16" s="2">
        <v>42</v>
      </c>
      <c r="R16" s="2">
        <v>49</v>
      </c>
      <c r="S16" s="2">
        <v>46</v>
      </c>
      <c r="T16" s="2">
        <v>51</v>
      </c>
      <c r="U16" s="2">
        <v>27</v>
      </c>
      <c r="V16" s="3">
        <v>293</v>
      </c>
      <c r="W16" s="12">
        <v>2.4</v>
      </c>
      <c r="X16" s="12">
        <v>2.4</v>
      </c>
    </row>
    <row r="17" spans="1:24" x14ac:dyDescent="0.25">
      <c r="A17" s="17" t="s">
        <v>19</v>
      </c>
      <c r="B17" s="2">
        <v>39</v>
      </c>
      <c r="C17" s="2">
        <v>24</v>
      </c>
      <c r="D17" s="2">
        <v>27</v>
      </c>
      <c r="E17" s="2">
        <v>20</v>
      </c>
      <c r="F17" s="2">
        <v>24</v>
      </c>
      <c r="G17" s="2">
        <v>21</v>
      </c>
      <c r="H17" s="3">
        <v>155</v>
      </c>
      <c r="I17" s="2">
        <v>48</v>
      </c>
      <c r="J17" s="2">
        <v>18</v>
      </c>
      <c r="K17" s="2">
        <v>23</v>
      </c>
      <c r="L17" s="2">
        <v>24</v>
      </c>
      <c r="M17" s="2">
        <v>14</v>
      </c>
      <c r="N17" s="2">
        <v>3</v>
      </c>
      <c r="O17" s="3">
        <v>130</v>
      </c>
      <c r="P17" s="2">
        <v>87</v>
      </c>
      <c r="Q17" s="2">
        <v>42</v>
      </c>
      <c r="R17" s="2">
        <v>50</v>
      </c>
      <c r="S17" s="2">
        <v>44</v>
      </c>
      <c r="T17" s="2">
        <v>38</v>
      </c>
      <c r="U17" s="2">
        <v>24</v>
      </c>
      <c r="V17" s="3">
        <v>285</v>
      </c>
      <c r="W17" s="12">
        <v>3.6</v>
      </c>
      <c r="X17" s="12">
        <v>3.6</v>
      </c>
    </row>
    <row r="18" spans="1:24" x14ac:dyDescent="0.25">
      <c r="A18" s="17" t="s">
        <v>20</v>
      </c>
      <c r="B18" s="2">
        <v>26</v>
      </c>
      <c r="C18" s="2">
        <v>12</v>
      </c>
      <c r="D18" s="2">
        <v>15</v>
      </c>
      <c r="E18" s="2">
        <v>20</v>
      </c>
      <c r="F18" s="2">
        <v>18</v>
      </c>
      <c r="G18" s="2">
        <v>11</v>
      </c>
      <c r="H18" s="3">
        <v>102</v>
      </c>
      <c r="I18" s="2">
        <v>42</v>
      </c>
      <c r="J18" s="2">
        <v>14</v>
      </c>
      <c r="K18" s="2">
        <v>21</v>
      </c>
      <c r="L18" s="2">
        <v>14</v>
      </c>
      <c r="M18" s="2">
        <v>11</v>
      </c>
      <c r="N18" s="2">
        <v>6</v>
      </c>
      <c r="O18" s="3">
        <v>108</v>
      </c>
      <c r="P18" s="2">
        <v>68</v>
      </c>
      <c r="Q18" s="2">
        <v>26</v>
      </c>
      <c r="R18" s="2">
        <v>36</v>
      </c>
      <c r="S18" s="2">
        <v>34</v>
      </c>
      <c r="T18" s="2">
        <v>29</v>
      </c>
      <c r="U18" s="2">
        <v>17</v>
      </c>
      <c r="V18" s="3">
        <v>210</v>
      </c>
      <c r="W18" s="12">
        <v>3.4</v>
      </c>
      <c r="X18" s="12">
        <v>3.4</v>
      </c>
    </row>
    <row r="19" spans="1:24" x14ac:dyDescent="0.25">
      <c r="A19" s="17" t="s">
        <v>21</v>
      </c>
      <c r="B19" s="2">
        <v>23</v>
      </c>
      <c r="C19" s="2">
        <v>13</v>
      </c>
      <c r="D19" s="2">
        <v>14</v>
      </c>
      <c r="E19" s="2">
        <v>20</v>
      </c>
      <c r="F19" s="2">
        <v>27</v>
      </c>
      <c r="G19" s="2">
        <v>17</v>
      </c>
      <c r="H19" s="3">
        <v>114</v>
      </c>
      <c r="I19" s="2">
        <v>41</v>
      </c>
      <c r="J19" s="2">
        <v>22</v>
      </c>
      <c r="K19" s="2">
        <v>22</v>
      </c>
      <c r="L19" s="2">
        <v>18</v>
      </c>
      <c r="M19" s="2">
        <v>14</v>
      </c>
      <c r="N19" s="2">
        <v>4</v>
      </c>
      <c r="O19" s="3">
        <v>121</v>
      </c>
      <c r="P19" s="2">
        <v>64</v>
      </c>
      <c r="Q19" s="2">
        <v>35</v>
      </c>
      <c r="R19" s="2">
        <v>36</v>
      </c>
      <c r="S19" s="2">
        <v>38</v>
      </c>
      <c r="T19" s="2">
        <v>41</v>
      </c>
      <c r="U19" s="2">
        <v>21</v>
      </c>
      <c r="V19" s="3">
        <v>235</v>
      </c>
      <c r="W19" s="12">
        <v>3.5</v>
      </c>
      <c r="X19" s="12">
        <v>3.5</v>
      </c>
    </row>
    <row r="20" spans="1:24" x14ac:dyDescent="0.25">
      <c r="A20" s="17" t="s">
        <v>22</v>
      </c>
      <c r="B20" s="2">
        <v>18</v>
      </c>
      <c r="C20" s="2">
        <v>14</v>
      </c>
      <c r="D20" s="2">
        <v>14</v>
      </c>
      <c r="E20" s="2">
        <v>33</v>
      </c>
      <c r="F20" s="2">
        <v>23</v>
      </c>
      <c r="G20" s="2">
        <v>15</v>
      </c>
      <c r="H20" s="3">
        <v>117</v>
      </c>
      <c r="I20" s="2">
        <v>30</v>
      </c>
      <c r="J20" s="2">
        <v>9</v>
      </c>
      <c r="K20" s="2">
        <v>15</v>
      </c>
      <c r="L20" s="2">
        <v>9</v>
      </c>
      <c r="M20" s="2">
        <v>12</v>
      </c>
      <c r="N20" s="2">
        <v>4</v>
      </c>
      <c r="O20" s="3">
        <v>79</v>
      </c>
      <c r="P20" s="2">
        <v>48</v>
      </c>
      <c r="Q20" s="2">
        <v>23</v>
      </c>
      <c r="R20" s="2">
        <v>29</v>
      </c>
      <c r="S20" s="2">
        <v>42</v>
      </c>
      <c r="T20" s="2">
        <v>35</v>
      </c>
      <c r="U20" s="2">
        <v>19</v>
      </c>
      <c r="V20" s="3">
        <v>196</v>
      </c>
      <c r="W20" s="12">
        <v>3.7</v>
      </c>
      <c r="X20" s="12">
        <v>3.7</v>
      </c>
    </row>
    <row r="21" spans="1:24" x14ac:dyDescent="0.25">
      <c r="A21" s="21" t="s">
        <v>23</v>
      </c>
      <c r="B21" s="3">
        <v>134</v>
      </c>
      <c r="C21" s="3">
        <v>83</v>
      </c>
      <c r="D21" s="3">
        <v>90</v>
      </c>
      <c r="E21" s="3">
        <v>115</v>
      </c>
      <c r="F21" s="3">
        <v>125</v>
      </c>
      <c r="G21" s="3">
        <v>84</v>
      </c>
      <c r="H21" s="3">
        <v>631</v>
      </c>
      <c r="I21" s="3">
        <v>211</v>
      </c>
      <c r="J21" s="3">
        <v>85</v>
      </c>
      <c r="K21" s="3">
        <v>110</v>
      </c>
      <c r="L21" s="3">
        <v>89</v>
      </c>
      <c r="M21" s="3">
        <v>69</v>
      </c>
      <c r="N21" s="3">
        <v>24</v>
      </c>
      <c r="O21" s="3">
        <v>588</v>
      </c>
      <c r="P21" s="3">
        <v>345</v>
      </c>
      <c r="Q21" s="3">
        <v>168</v>
      </c>
      <c r="R21" s="3">
        <v>200</v>
      </c>
      <c r="S21" s="3">
        <v>204</v>
      </c>
      <c r="T21" s="3">
        <v>194</v>
      </c>
      <c r="U21" s="3">
        <v>108</v>
      </c>
      <c r="V21" s="19">
        <v>1219</v>
      </c>
      <c r="W21" s="13">
        <v>3.3</v>
      </c>
      <c r="X21" s="13">
        <v>3.3</v>
      </c>
    </row>
    <row r="23" spans="1:24" x14ac:dyDescent="0.25">
      <c r="A23" s="3" t="s">
        <v>131</v>
      </c>
      <c r="B23" s="3"/>
      <c r="C23" s="3"/>
      <c r="D23" s="3"/>
      <c r="E23" s="3"/>
      <c r="F23" s="3"/>
      <c r="G23" s="3"/>
      <c r="H23" s="3"/>
      <c r="I23" s="3"/>
      <c r="J23" s="3"/>
      <c r="K23" s="3"/>
      <c r="L23" s="3"/>
      <c r="M23" s="3"/>
      <c r="N23" s="3"/>
      <c r="O23" s="3"/>
      <c r="P23" s="3"/>
      <c r="Q23" s="3"/>
      <c r="R23" s="3"/>
      <c r="S23" s="3"/>
      <c r="T23" s="3"/>
      <c r="U23" s="3"/>
      <c r="V23" s="3"/>
    </row>
    <row r="24" spans="1:24" ht="15.95" customHeight="1" x14ac:dyDescent="0.25">
      <c r="A24" s="7" t="s">
        <v>1</v>
      </c>
      <c r="B24" s="52" t="s">
        <v>137</v>
      </c>
      <c r="C24" s="52" t="s">
        <v>138</v>
      </c>
      <c r="D24" s="52" t="s">
        <v>139</v>
      </c>
      <c r="E24" s="52" t="s">
        <v>140</v>
      </c>
      <c r="F24" s="52" t="s">
        <v>141</v>
      </c>
      <c r="G24" s="52" t="s">
        <v>142</v>
      </c>
      <c r="H24" s="52" t="s">
        <v>40</v>
      </c>
      <c r="I24" s="52" t="s">
        <v>143</v>
      </c>
      <c r="J24" s="52" t="s">
        <v>144</v>
      </c>
      <c r="K24" s="52" t="s">
        <v>145</v>
      </c>
      <c r="L24" s="52" t="s">
        <v>146</v>
      </c>
      <c r="M24" s="52" t="s">
        <v>147</v>
      </c>
      <c r="N24" s="52" t="s">
        <v>148</v>
      </c>
      <c r="O24" s="52" t="s">
        <v>9</v>
      </c>
      <c r="P24" s="52" t="s">
        <v>119</v>
      </c>
      <c r="Q24" s="52" t="s">
        <v>120</v>
      </c>
      <c r="R24" s="52" t="s">
        <v>121</v>
      </c>
      <c r="S24" s="52" t="s">
        <v>122</v>
      </c>
      <c r="T24" s="52" t="s">
        <v>123</v>
      </c>
      <c r="U24" s="52" t="s">
        <v>124</v>
      </c>
      <c r="V24" s="52" t="s">
        <v>125</v>
      </c>
      <c r="W24" s="16" t="s">
        <v>129</v>
      </c>
      <c r="X24" s="16" t="s">
        <v>130</v>
      </c>
    </row>
    <row r="25" spans="1:24" x14ac:dyDescent="0.25">
      <c r="A25" s="17" t="s">
        <v>18</v>
      </c>
      <c r="B25" s="2">
        <v>29</v>
      </c>
      <c r="C25" s="2">
        <v>20</v>
      </c>
      <c r="D25" s="2">
        <v>20</v>
      </c>
      <c r="E25" s="2">
        <v>22</v>
      </c>
      <c r="F25" s="2">
        <v>31</v>
      </c>
      <c r="G25" s="2">
        <v>19</v>
      </c>
      <c r="H25" s="3">
        <v>141</v>
      </c>
      <c r="I25" s="2">
        <v>65</v>
      </c>
      <c r="J25" s="2">
        <v>28</v>
      </c>
      <c r="K25" s="2">
        <v>23</v>
      </c>
      <c r="L25" s="2">
        <v>28</v>
      </c>
      <c r="M25" s="2">
        <v>19</v>
      </c>
      <c r="N25" s="2">
        <v>6</v>
      </c>
      <c r="O25" s="3">
        <v>169</v>
      </c>
      <c r="P25" s="2">
        <v>94</v>
      </c>
      <c r="Q25" s="2">
        <v>48</v>
      </c>
      <c r="R25" s="2">
        <v>43</v>
      </c>
      <c r="S25" s="2">
        <v>50</v>
      </c>
      <c r="T25" s="2">
        <v>50</v>
      </c>
      <c r="U25" s="2">
        <v>25</v>
      </c>
      <c r="V25" s="3">
        <v>310</v>
      </c>
      <c r="W25" s="12">
        <v>5.8</v>
      </c>
      <c r="X25" s="12">
        <v>8.4</v>
      </c>
    </row>
    <row r="26" spans="1:24" x14ac:dyDescent="0.25">
      <c r="A26" s="17" t="s">
        <v>19</v>
      </c>
      <c r="B26" s="2">
        <v>35</v>
      </c>
      <c r="C26" s="2">
        <v>21</v>
      </c>
      <c r="D26" s="2">
        <v>25</v>
      </c>
      <c r="E26" s="2">
        <v>22</v>
      </c>
      <c r="F26" s="2">
        <v>27</v>
      </c>
      <c r="G26" s="2">
        <v>20</v>
      </c>
      <c r="H26" s="3">
        <v>150</v>
      </c>
      <c r="I26" s="2">
        <v>56</v>
      </c>
      <c r="J26" s="2">
        <v>19</v>
      </c>
      <c r="K26" s="2">
        <v>22</v>
      </c>
      <c r="L26" s="2">
        <v>24</v>
      </c>
      <c r="M26" s="2">
        <v>14</v>
      </c>
      <c r="N26" s="2">
        <v>4</v>
      </c>
      <c r="O26" s="3">
        <v>139</v>
      </c>
      <c r="P26" s="2">
        <v>91</v>
      </c>
      <c r="Q26" s="2">
        <v>40</v>
      </c>
      <c r="R26" s="2">
        <v>47</v>
      </c>
      <c r="S26" s="2">
        <v>46</v>
      </c>
      <c r="T26" s="2">
        <v>41</v>
      </c>
      <c r="U26" s="2">
        <v>24</v>
      </c>
      <c r="V26" s="3">
        <v>289</v>
      </c>
      <c r="W26" s="12">
        <v>1.4</v>
      </c>
      <c r="X26" s="12">
        <v>5.0999999999999996</v>
      </c>
    </row>
    <row r="27" spans="1:24" x14ac:dyDescent="0.25">
      <c r="A27" s="17" t="s">
        <v>20</v>
      </c>
      <c r="B27" s="2">
        <v>23</v>
      </c>
      <c r="C27" s="2">
        <v>14</v>
      </c>
      <c r="D27" s="2">
        <v>14</v>
      </c>
      <c r="E27" s="2">
        <v>21</v>
      </c>
      <c r="F27" s="2">
        <v>20</v>
      </c>
      <c r="G27" s="2">
        <v>9</v>
      </c>
      <c r="H27" s="3">
        <v>101</v>
      </c>
      <c r="I27" s="2">
        <v>46</v>
      </c>
      <c r="J27" s="2">
        <v>17</v>
      </c>
      <c r="K27" s="2">
        <v>22</v>
      </c>
      <c r="L27" s="2">
        <v>11</v>
      </c>
      <c r="M27" s="2">
        <v>14</v>
      </c>
      <c r="N27" s="2">
        <v>7</v>
      </c>
      <c r="O27" s="3">
        <v>117</v>
      </c>
      <c r="P27" s="2">
        <v>69</v>
      </c>
      <c r="Q27" s="2">
        <v>31</v>
      </c>
      <c r="R27" s="2">
        <v>36</v>
      </c>
      <c r="S27" s="2">
        <v>32</v>
      </c>
      <c r="T27" s="2">
        <v>34</v>
      </c>
      <c r="U27" s="2">
        <v>16</v>
      </c>
      <c r="V27" s="3">
        <v>218</v>
      </c>
      <c r="W27" s="12">
        <v>3.8</v>
      </c>
      <c r="X27" s="12">
        <v>7.4</v>
      </c>
    </row>
    <row r="28" spans="1:24" x14ac:dyDescent="0.25">
      <c r="A28" s="17" t="s">
        <v>21</v>
      </c>
      <c r="B28" s="2">
        <v>30</v>
      </c>
      <c r="C28" s="2">
        <v>10</v>
      </c>
      <c r="D28" s="2">
        <v>15</v>
      </c>
      <c r="E28" s="2">
        <v>20</v>
      </c>
      <c r="F28" s="2">
        <v>25</v>
      </c>
      <c r="G28" s="2">
        <v>15</v>
      </c>
      <c r="H28" s="3">
        <v>115</v>
      </c>
      <c r="I28" s="2">
        <v>49</v>
      </c>
      <c r="J28" s="2">
        <v>28</v>
      </c>
      <c r="K28" s="2">
        <v>16</v>
      </c>
      <c r="L28" s="2">
        <v>21</v>
      </c>
      <c r="M28" s="2">
        <v>14</v>
      </c>
      <c r="N28" s="2">
        <v>5</v>
      </c>
      <c r="O28" s="3">
        <v>133</v>
      </c>
      <c r="P28" s="2">
        <v>79</v>
      </c>
      <c r="Q28" s="2">
        <v>38</v>
      </c>
      <c r="R28" s="2">
        <v>31</v>
      </c>
      <c r="S28" s="2">
        <v>41</v>
      </c>
      <c r="T28" s="2">
        <v>39</v>
      </c>
      <c r="U28" s="2">
        <v>20</v>
      </c>
      <c r="V28" s="3">
        <v>248</v>
      </c>
      <c r="W28" s="12">
        <v>5.5</v>
      </c>
      <c r="X28" s="12">
        <v>9.3000000000000007</v>
      </c>
    </row>
    <row r="29" spans="1:24" x14ac:dyDescent="0.25">
      <c r="A29" s="17" t="s">
        <v>22</v>
      </c>
      <c r="B29" s="2">
        <v>15</v>
      </c>
      <c r="C29" s="2">
        <v>14</v>
      </c>
      <c r="D29" s="2">
        <v>16</v>
      </c>
      <c r="E29" s="2">
        <v>27</v>
      </c>
      <c r="F29" s="2">
        <v>30</v>
      </c>
      <c r="G29" s="2">
        <v>14</v>
      </c>
      <c r="H29" s="3">
        <v>116</v>
      </c>
      <c r="I29" s="2">
        <v>35</v>
      </c>
      <c r="J29" s="2">
        <v>9</v>
      </c>
      <c r="K29" s="2">
        <v>12</v>
      </c>
      <c r="L29" s="2">
        <v>13</v>
      </c>
      <c r="M29" s="2">
        <v>14</v>
      </c>
      <c r="N29" s="2">
        <v>4</v>
      </c>
      <c r="O29" s="3">
        <v>87</v>
      </c>
      <c r="P29" s="2">
        <v>50</v>
      </c>
      <c r="Q29" s="2">
        <v>23</v>
      </c>
      <c r="R29" s="2">
        <v>28</v>
      </c>
      <c r="S29" s="2">
        <v>40</v>
      </c>
      <c r="T29" s="2">
        <v>44</v>
      </c>
      <c r="U29" s="2">
        <v>18</v>
      </c>
      <c r="V29" s="3">
        <v>203</v>
      </c>
      <c r="W29" s="12">
        <v>3.6</v>
      </c>
      <c r="X29" s="12">
        <v>7.4</v>
      </c>
    </row>
    <row r="30" spans="1:24" x14ac:dyDescent="0.25">
      <c r="A30" s="21" t="s">
        <v>23</v>
      </c>
      <c r="B30" s="3">
        <v>132</v>
      </c>
      <c r="C30" s="3">
        <v>79</v>
      </c>
      <c r="D30" s="3">
        <v>90</v>
      </c>
      <c r="E30" s="3">
        <v>112</v>
      </c>
      <c r="F30" s="3">
        <v>133</v>
      </c>
      <c r="G30" s="3">
        <v>77</v>
      </c>
      <c r="H30" s="3">
        <v>623</v>
      </c>
      <c r="I30" s="3">
        <v>251</v>
      </c>
      <c r="J30" s="3">
        <v>101</v>
      </c>
      <c r="K30" s="3">
        <v>95</v>
      </c>
      <c r="L30" s="3">
        <v>97</v>
      </c>
      <c r="M30" s="3">
        <v>75</v>
      </c>
      <c r="N30" s="3">
        <v>26</v>
      </c>
      <c r="O30" s="3">
        <v>645</v>
      </c>
      <c r="P30" s="3">
        <v>383</v>
      </c>
      <c r="Q30" s="3">
        <v>180</v>
      </c>
      <c r="R30" s="3">
        <v>185</v>
      </c>
      <c r="S30" s="3">
        <v>209</v>
      </c>
      <c r="T30" s="3">
        <v>208</v>
      </c>
      <c r="U30" s="3">
        <v>103</v>
      </c>
      <c r="V30" s="19">
        <v>1268</v>
      </c>
      <c r="W30" s="13">
        <v>4</v>
      </c>
      <c r="X30" s="13">
        <v>7.5</v>
      </c>
    </row>
    <row r="32" spans="1:24" x14ac:dyDescent="0.25">
      <c r="A32" s="3" t="s">
        <v>132</v>
      </c>
      <c r="B32" s="3"/>
      <c r="C32" s="3"/>
      <c r="D32" s="3"/>
      <c r="E32" s="3"/>
      <c r="F32" s="3"/>
      <c r="G32" s="3"/>
      <c r="H32" s="3"/>
      <c r="I32" s="3"/>
      <c r="J32" s="3"/>
      <c r="K32" s="3"/>
      <c r="L32" s="3"/>
      <c r="M32" s="3"/>
      <c r="N32" s="3"/>
      <c r="O32" s="3"/>
      <c r="P32" s="3"/>
      <c r="Q32" s="3"/>
      <c r="R32" s="3"/>
      <c r="S32" s="3"/>
      <c r="T32" s="3"/>
      <c r="U32" s="3"/>
      <c r="V32" s="3"/>
    </row>
    <row r="33" spans="1:24" ht="15.95" customHeight="1" x14ac:dyDescent="0.25">
      <c r="A33" s="7" t="s">
        <v>1</v>
      </c>
      <c r="B33" s="52" t="s">
        <v>137</v>
      </c>
      <c r="C33" s="52" t="s">
        <v>138</v>
      </c>
      <c r="D33" s="52" t="s">
        <v>139</v>
      </c>
      <c r="E33" s="52" t="s">
        <v>140</v>
      </c>
      <c r="F33" s="52" t="s">
        <v>141</v>
      </c>
      <c r="G33" s="52" t="s">
        <v>142</v>
      </c>
      <c r="H33" s="52" t="s">
        <v>40</v>
      </c>
      <c r="I33" s="52" t="s">
        <v>143</v>
      </c>
      <c r="J33" s="52" t="s">
        <v>144</v>
      </c>
      <c r="K33" s="52" t="s">
        <v>145</v>
      </c>
      <c r="L33" s="52" t="s">
        <v>146</v>
      </c>
      <c r="M33" s="52" t="s">
        <v>147</v>
      </c>
      <c r="N33" s="52" t="s">
        <v>148</v>
      </c>
      <c r="O33" s="52" t="s">
        <v>9</v>
      </c>
      <c r="P33" s="52" t="s">
        <v>119</v>
      </c>
      <c r="Q33" s="52" t="s">
        <v>120</v>
      </c>
      <c r="R33" s="52" t="s">
        <v>121</v>
      </c>
      <c r="S33" s="52" t="s">
        <v>122</v>
      </c>
      <c r="T33" s="52" t="s">
        <v>123</v>
      </c>
      <c r="U33" s="52" t="s">
        <v>124</v>
      </c>
      <c r="V33" s="52" t="s">
        <v>125</v>
      </c>
      <c r="W33" s="16" t="s">
        <v>129</v>
      </c>
      <c r="X33" s="16" t="s">
        <v>130</v>
      </c>
    </row>
    <row r="34" spans="1:24" x14ac:dyDescent="0.25">
      <c r="A34" s="17" t="s">
        <v>18</v>
      </c>
      <c r="B34" s="2">
        <v>27</v>
      </c>
      <c r="C34" s="2">
        <v>19</v>
      </c>
      <c r="D34" s="2">
        <v>22</v>
      </c>
      <c r="E34" s="2">
        <v>20</v>
      </c>
      <c r="F34" s="2">
        <v>28</v>
      </c>
      <c r="G34" s="2">
        <v>20</v>
      </c>
      <c r="H34" s="3">
        <v>136</v>
      </c>
      <c r="I34" s="2">
        <v>67</v>
      </c>
      <c r="J34" s="2">
        <v>27</v>
      </c>
      <c r="K34" s="2">
        <v>28</v>
      </c>
      <c r="L34" s="2">
        <v>27</v>
      </c>
      <c r="M34" s="2">
        <v>16</v>
      </c>
      <c r="N34" s="2">
        <v>9</v>
      </c>
      <c r="O34" s="3">
        <v>174</v>
      </c>
      <c r="P34" s="2">
        <v>94</v>
      </c>
      <c r="Q34" s="2">
        <v>46</v>
      </c>
      <c r="R34" s="2">
        <v>50</v>
      </c>
      <c r="S34" s="2">
        <v>47</v>
      </c>
      <c r="T34" s="2">
        <v>44</v>
      </c>
      <c r="U34" s="2">
        <v>29</v>
      </c>
      <c r="V34" s="3">
        <v>310</v>
      </c>
      <c r="W34" s="12">
        <v>0</v>
      </c>
      <c r="X34" s="12">
        <v>8.4</v>
      </c>
    </row>
    <row r="35" spans="1:24" x14ac:dyDescent="0.25">
      <c r="A35" s="17" t="s">
        <v>19</v>
      </c>
      <c r="B35" s="2">
        <v>34</v>
      </c>
      <c r="C35" s="2">
        <v>21</v>
      </c>
      <c r="D35" s="2">
        <v>21</v>
      </c>
      <c r="E35" s="2">
        <v>29</v>
      </c>
      <c r="F35" s="2">
        <v>17</v>
      </c>
      <c r="G35" s="2">
        <v>26</v>
      </c>
      <c r="H35" s="3">
        <v>148</v>
      </c>
      <c r="I35" s="2">
        <v>73</v>
      </c>
      <c r="J35" s="2">
        <v>27</v>
      </c>
      <c r="K35" s="2">
        <v>19</v>
      </c>
      <c r="L35" s="2">
        <v>27</v>
      </c>
      <c r="M35" s="2">
        <v>13</v>
      </c>
      <c r="N35" s="2">
        <v>4</v>
      </c>
      <c r="O35" s="3">
        <v>163</v>
      </c>
      <c r="P35" s="2">
        <v>107</v>
      </c>
      <c r="Q35" s="2">
        <v>48</v>
      </c>
      <c r="R35" s="2">
        <v>40</v>
      </c>
      <c r="S35" s="2">
        <v>56</v>
      </c>
      <c r="T35" s="2">
        <v>30</v>
      </c>
      <c r="U35" s="2">
        <v>30</v>
      </c>
      <c r="V35" s="3">
        <v>311</v>
      </c>
      <c r="W35" s="12">
        <v>7.6</v>
      </c>
      <c r="X35" s="12">
        <v>13.1</v>
      </c>
    </row>
    <row r="36" spans="1:24" x14ac:dyDescent="0.25">
      <c r="A36" s="17" t="s">
        <v>20</v>
      </c>
      <c r="B36" s="2">
        <v>30</v>
      </c>
      <c r="C36" s="2">
        <v>14</v>
      </c>
      <c r="D36" s="2">
        <v>12</v>
      </c>
      <c r="E36" s="2">
        <v>17</v>
      </c>
      <c r="F36" s="2">
        <v>20</v>
      </c>
      <c r="G36" s="2">
        <v>10</v>
      </c>
      <c r="H36" s="3">
        <v>103</v>
      </c>
      <c r="I36" s="2">
        <v>54</v>
      </c>
      <c r="J36" s="2">
        <v>21</v>
      </c>
      <c r="K36" s="2">
        <v>18</v>
      </c>
      <c r="L36" s="2">
        <v>13</v>
      </c>
      <c r="M36" s="2">
        <v>12</v>
      </c>
      <c r="N36" s="2">
        <v>3</v>
      </c>
      <c r="O36" s="3">
        <v>121</v>
      </c>
      <c r="P36" s="2">
        <v>84</v>
      </c>
      <c r="Q36" s="2">
        <v>35</v>
      </c>
      <c r="R36" s="2">
        <v>30</v>
      </c>
      <c r="S36" s="2">
        <v>30</v>
      </c>
      <c r="T36" s="2">
        <v>32</v>
      </c>
      <c r="U36" s="2">
        <v>13</v>
      </c>
      <c r="V36" s="3">
        <v>224</v>
      </c>
      <c r="W36" s="12">
        <v>2.8</v>
      </c>
      <c r="X36" s="12">
        <v>10.3</v>
      </c>
    </row>
    <row r="37" spans="1:24" x14ac:dyDescent="0.25">
      <c r="A37" s="17" t="s">
        <v>21</v>
      </c>
      <c r="B37" s="2">
        <v>32</v>
      </c>
      <c r="C37" s="2">
        <v>11</v>
      </c>
      <c r="D37" s="2">
        <v>15</v>
      </c>
      <c r="E37" s="2">
        <v>18</v>
      </c>
      <c r="F37" s="2">
        <v>22</v>
      </c>
      <c r="G37" s="2">
        <v>16</v>
      </c>
      <c r="H37" s="3">
        <v>114</v>
      </c>
      <c r="I37" s="2">
        <v>65</v>
      </c>
      <c r="J37" s="2">
        <v>22</v>
      </c>
      <c r="K37" s="2">
        <v>14</v>
      </c>
      <c r="L37" s="2">
        <v>26</v>
      </c>
      <c r="M37" s="2">
        <v>13</v>
      </c>
      <c r="N37" s="2">
        <v>6</v>
      </c>
      <c r="O37" s="3">
        <v>146</v>
      </c>
      <c r="P37" s="2">
        <v>97</v>
      </c>
      <c r="Q37" s="2">
        <v>33</v>
      </c>
      <c r="R37" s="2">
        <v>29</v>
      </c>
      <c r="S37" s="2">
        <v>44</v>
      </c>
      <c r="T37" s="2">
        <v>35</v>
      </c>
      <c r="U37" s="2">
        <v>22</v>
      </c>
      <c r="V37" s="3">
        <v>260</v>
      </c>
      <c r="W37" s="12">
        <v>4.8</v>
      </c>
      <c r="X37" s="12">
        <v>14.5</v>
      </c>
    </row>
    <row r="38" spans="1:24" x14ac:dyDescent="0.25">
      <c r="A38" s="17" t="s">
        <v>22</v>
      </c>
      <c r="B38" s="2">
        <v>16</v>
      </c>
      <c r="C38" s="2">
        <v>12</v>
      </c>
      <c r="D38" s="2">
        <v>15</v>
      </c>
      <c r="E38" s="2">
        <v>22</v>
      </c>
      <c r="F38" s="2">
        <v>34</v>
      </c>
      <c r="G38" s="2">
        <v>13</v>
      </c>
      <c r="H38" s="3">
        <v>112</v>
      </c>
      <c r="I38" s="2">
        <v>38</v>
      </c>
      <c r="J38" s="2">
        <v>11</v>
      </c>
      <c r="K38" s="2">
        <v>10</v>
      </c>
      <c r="L38" s="2">
        <v>13</v>
      </c>
      <c r="M38" s="2">
        <v>13</v>
      </c>
      <c r="N38" s="2">
        <v>4</v>
      </c>
      <c r="O38" s="3">
        <v>89</v>
      </c>
      <c r="P38" s="2">
        <v>54</v>
      </c>
      <c r="Q38" s="2">
        <v>23</v>
      </c>
      <c r="R38" s="2">
        <v>25</v>
      </c>
      <c r="S38" s="2">
        <v>35</v>
      </c>
      <c r="T38" s="2">
        <v>47</v>
      </c>
      <c r="U38" s="2">
        <v>17</v>
      </c>
      <c r="V38" s="3">
        <v>201</v>
      </c>
      <c r="W38" s="12">
        <v>-1</v>
      </c>
      <c r="X38" s="12">
        <v>6.3</v>
      </c>
    </row>
    <row r="39" spans="1:24" x14ac:dyDescent="0.25">
      <c r="A39" s="21" t="s">
        <v>23</v>
      </c>
      <c r="B39" s="3">
        <v>139</v>
      </c>
      <c r="C39" s="3">
        <v>77</v>
      </c>
      <c r="D39" s="3">
        <v>85</v>
      </c>
      <c r="E39" s="3">
        <v>106</v>
      </c>
      <c r="F39" s="3">
        <v>121</v>
      </c>
      <c r="G39" s="3">
        <v>85</v>
      </c>
      <c r="H39" s="3">
        <v>613</v>
      </c>
      <c r="I39" s="3">
        <v>297</v>
      </c>
      <c r="J39" s="3">
        <v>108</v>
      </c>
      <c r="K39" s="3">
        <v>89</v>
      </c>
      <c r="L39" s="3">
        <v>106</v>
      </c>
      <c r="M39" s="3">
        <v>67</v>
      </c>
      <c r="N39" s="3">
        <v>26</v>
      </c>
      <c r="O39" s="3">
        <v>693</v>
      </c>
      <c r="P39" s="3">
        <v>436</v>
      </c>
      <c r="Q39" s="3">
        <v>185</v>
      </c>
      <c r="R39" s="3">
        <v>174</v>
      </c>
      <c r="S39" s="3">
        <v>212</v>
      </c>
      <c r="T39" s="3">
        <v>188</v>
      </c>
      <c r="U39" s="3">
        <v>111</v>
      </c>
      <c r="V39" s="19">
        <v>1306</v>
      </c>
      <c r="W39" s="13">
        <v>3</v>
      </c>
      <c r="X39" s="13">
        <v>10.7</v>
      </c>
    </row>
    <row r="41" spans="1:24" x14ac:dyDescent="0.25">
      <c r="A41" s="3" t="s">
        <v>133</v>
      </c>
      <c r="B41" s="3"/>
      <c r="C41" s="3"/>
      <c r="D41" s="3"/>
      <c r="E41" s="3"/>
      <c r="F41" s="3"/>
      <c r="G41" s="3"/>
      <c r="H41" s="3"/>
      <c r="I41" s="3"/>
      <c r="J41" s="3"/>
      <c r="K41" s="3"/>
      <c r="L41" s="3"/>
      <c r="M41" s="3"/>
      <c r="N41" s="3"/>
      <c r="O41" s="3"/>
      <c r="P41" s="3"/>
      <c r="Q41" s="3"/>
      <c r="R41" s="3"/>
      <c r="S41" s="3"/>
      <c r="T41" s="3"/>
      <c r="U41" s="3"/>
      <c r="V41" s="3"/>
    </row>
    <row r="42" spans="1:24" ht="15.95" customHeight="1" x14ac:dyDescent="0.25">
      <c r="A42" s="7" t="s">
        <v>1</v>
      </c>
      <c r="B42" s="52" t="s">
        <v>137</v>
      </c>
      <c r="C42" s="52" t="s">
        <v>138</v>
      </c>
      <c r="D42" s="52" t="s">
        <v>139</v>
      </c>
      <c r="E42" s="52" t="s">
        <v>140</v>
      </c>
      <c r="F42" s="52" t="s">
        <v>141</v>
      </c>
      <c r="G42" s="52" t="s">
        <v>142</v>
      </c>
      <c r="H42" s="52" t="s">
        <v>40</v>
      </c>
      <c r="I42" s="52" t="s">
        <v>143</v>
      </c>
      <c r="J42" s="52" t="s">
        <v>144</v>
      </c>
      <c r="K42" s="52" t="s">
        <v>145</v>
      </c>
      <c r="L42" s="52" t="s">
        <v>146</v>
      </c>
      <c r="M42" s="52" t="s">
        <v>147</v>
      </c>
      <c r="N42" s="52" t="s">
        <v>148</v>
      </c>
      <c r="O42" s="52" t="s">
        <v>9</v>
      </c>
      <c r="P42" s="52" t="s">
        <v>119</v>
      </c>
      <c r="Q42" s="52" t="s">
        <v>120</v>
      </c>
      <c r="R42" s="52" t="s">
        <v>121</v>
      </c>
      <c r="S42" s="52" t="s">
        <v>122</v>
      </c>
      <c r="T42" s="52" t="s">
        <v>123</v>
      </c>
      <c r="U42" s="52" t="s">
        <v>124</v>
      </c>
      <c r="V42" s="52" t="s">
        <v>125</v>
      </c>
      <c r="W42" s="16" t="s">
        <v>129</v>
      </c>
      <c r="X42" s="16" t="s">
        <v>130</v>
      </c>
    </row>
    <row r="43" spans="1:24" x14ac:dyDescent="0.25">
      <c r="A43" s="17" t="s">
        <v>18</v>
      </c>
      <c r="B43" s="2">
        <v>29</v>
      </c>
      <c r="C43" s="2">
        <v>17</v>
      </c>
      <c r="D43" s="2">
        <v>17</v>
      </c>
      <c r="E43" s="2">
        <v>24</v>
      </c>
      <c r="F43" s="2">
        <v>26</v>
      </c>
      <c r="G43" s="2">
        <v>18</v>
      </c>
      <c r="H43" s="3">
        <v>131</v>
      </c>
      <c r="I43" s="2">
        <v>82</v>
      </c>
      <c r="J43" s="2">
        <v>21</v>
      </c>
      <c r="K43" s="2">
        <v>24</v>
      </c>
      <c r="L43" s="2">
        <v>29</v>
      </c>
      <c r="M43" s="2">
        <v>18</v>
      </c>
      <c r="N43" s="2">
        <v>11</v>
      </c>
      <c r="O43" s="3">
        <v>185</v>
      </c>
      <c r="P43" s="2">
        <v>111</v>
      </c>
      <c r="Q43" s="2">
        <v>38</v>
      </c>
      <c r="R43" s="2">
        <v>41</v>
      </c>
      <c r="S43" s="2">
        <v>53</v>
      </c>
      <c r="T43" s="2">
        <v>44</v>
      </c>
      <c r="U43" s="2">
        <v>29</v>
      </c>
      <c r="V43" s="3">
        <v>316</v>
      </c>
      <c r="W43" s="12">
        <v>1.9</v>
      </c>
      <c r="X43" s="12">
        <v>10.5</v>
      </c>
    </row>
    <row r="44" spans="1:24" x14ac:dyDescent="0.25">
      <c r="A44" s="17" t="s">
        <v>19</v>
      </c>
      <c r="B44" s="2">
        <v>32</v>
      </c>
      <c r="C44" s="2">
        <v>21</v>
      </c>
      <c r="D44" s="2">
        <v>24</v>
      </c>
      <c r="E44" s="2">
        <v>26</v>
      </c>
      <c r="F44" s="2">
        <v>19</v>
      </c>
      <c r="G44" s="2">
        <v>23</v>
      </c>
      <c r="H44" s="3">
        <v>145</v>
      </c>
      <c r="I44" s="2">
        <v>73</v>
      </c>
      <c r="J44" s="2">
        <v>30</v>
      </c>
      <c r="K44" s="2">
        <v>19</v>
      </c>
      <c r="L44" s="2">
        <v>26</v>
      </c>
      <c r="M44" s="2">
        <v>13</v>
      </c>
      <c r="N44" s="2">
        <v>6</v>
      </c>
      <c r="O44" s="3">
        <v>167</v>
      </c>
      <c r="P44" s="2">
        <v>105</v>
      </c>
      <c r="Q44" s="2">
        <v>51</v>
      </c>
      <c r="R44" s="2">
        <v>43</v>
      </c>
      <c r="S44" s="2">
        <v>52</v>
      </c>
      <c r="T44" s="2">
        <v>32</v>
      </c>
      <c r="U44" s="2">
        <v>29</v>
      </c>
      <c r="V44" s="3">
        <v>312</v>
      </c>
      <c r="W44" s="12">
        <v>0.3</v>
      </c>
      <c r="X44" s="12">
        <v>13.5</v>
      </c>
    </row>
    <row r="45" spans="1:24" x14ac:dyDescent="0.25">
      <c r="A45" s="17" t="s">
        <v>20</v>
      </c>
      <c r="B45" s="2">
        <v>28</v>
      </c>
      <c r="C45" s="2">
        <v>15</v>
      </c>
      <c r="D45" s="2">
        <v>12</v>
      </c>
      <c r="E45" s="2">
        <v>15</v>
      </c>
      <c r="F45" s="2">
        <v>20</v>
      </c>
      <c r="G45" s="2">
        <v>11</v>
      </c>
      <c r="H45" s="3">
        <v>101</v>
      </c>
      <c r="I45" s="2">
        <v>59</v>
      </c>
      <c r="J45" s="2">
        <v>23</v>
      </c>
      <c r="K45" s="2">
        <v>22</v>
      </c>
      <c r="L45" s="2">
        <v>13</v>
      </c>
      <c r="M45" s="2">
        <v>11</v>
      </c>
      <c r="N45" s="2">
        <v>5</v>
      </c>
      <c r="O45" s="3">
        <v>133</v>
      </c>
      <c r="P45" s="2">
        <v>87</v>
      </c>
      <c r="Q45" s="2">
        <v>38</v>
      </c>
      <c r="R45" s="2">
        <v>34</v>
      </c>
      <c r="S45" s="2">
        <v>28</v>
      </c>
      <c r="T45" s="2">
        <v>31</v>
      </c>
      <c r="U45" s="2">
        <v>16</v>
      </c>
      <c r="V45" s="3">
        <v>234</v>
      </c>
      <c r="W45" s="12">
        <v>4.5</v>
      </c>
      <c r="X45" s="12">
        <v>15.3</v>
      </c>
    </row>
    <row r="46" spans="1:24" x14ac:dyDescent="0.25">
      <c r="A46" s="17" t="s">
        <v>21</v>
      </c>
      <c r="B46" s="2">
        <v>36</v>
      </c>
      <c r="C46" s="2">
        <v>12</v>
      </c>
      <c r="D46" s="2">
        <v>13</v>
      </c>
      <c r="E46" s="2">
        <v>13</v>
      </c>
      <c r="F46" s="2">
        <v>19</v>
      </c>
      <c r="G46" s="2">
        <v>14</v>
      </c>
      <c r="H46" s="3">
        <v>107</v>
      </c>
      <c r="I46" s="2">
        <v>67</v>
      </c>
      <c r="J46" s="2">
        <v>18</v>
      </c>
      <c r="K46" s="2">
        <v>19</v>
      </c>
      <c r="L46" s="2">
        <v>25</v>
      </c>
      <c r="M46" s="2">
        <v>12</v>
      </c>
      <c r="N46" s="2">
        <v>7</v>
      </c>
      <c r="O46" s="3">
        <v>148</v>
      </c>
      <c r="P46" s="2">
        <v>103</v>
      </c>
      <c r="Q46" s="2">
        <v>30</v>
      </c>
      <c r="R46" s="2">
        <v>32</v>
      </c>
      <c r="S46" s="2">
        <v>38</v>
      </c>
      <c r="T46" s="2">
        <v>31</v>
      </c>
      <c r="U46" s="2">
        <v>21</v>
      </c>
      <c r="V46" s="3">
        <v>255</v>
      </c>
      <c r="W46" s="12">
        <v>-1.9</v>
      </c>
      <c r="X46" s="12">
        <v>12.3</v>
      </c>
    </row>
    <row r="47" spans="1:24" x14ac:dyDescent="0.25">
      <c r="A47" s="17" t="s">
        <v>22</v>
      </c>
      <c r="B47" s="2">
        <v>15</v>
      </c>
      <c r="C47" s="2">
        <v>19</v>
      </c>
      <c r="D47" s="2">
        <v>12</v>
      </c>
      <c r="E47" s="2">
        <v>19</v>
      </c>
      <c r="F47" s="2">
        <v>34</v>
      </c>
      <c r="G47" s="2">
        <v>11</v>
      </c>
      <c r="H47" s="3">
        <v>110</v>
      </c>
      <c r="I47" s="2">
        <v>43</v>
      </c>
      <c r="J47" s="2">
        <v>10</v>
      </c>
      <c r="K47" s="2">
        <v>13</v>
      </c>
      <c r="L47" s="2">
        <v>13</v>
      </c>
      <c r="M47" s="2">
        <v>12</v>
      </c>
      <c r="N47" s="2">
        <v>5</v>
      </c>
      <c r="O47" s="3">
        <v>96</v>
      </c>
      <c r="P47" s="2">
        <v>58</v>
      </c>
      <c r="Q47" s="2">
        <v>29</v>
      </c>
      <c r="R47" s="2">
        <v>25</v>
      </c>
      <c r="S47" s="2">
        <v>32</v>
      </c>
      <c r="T47" s="2">
        <v>46</v>
      </c>
      <c r="U47" s="2">
        <v>16</v>
      </c>
      <c r="V47" s="3">
        <v>206</v>
      </c>
      <c r="W47" s="12">
        <v>2.5</v>
      </c>
      <c r="X47" s="12">
        <v>9</v>
      </c>
    </row>
    <row r="48" spans="1:24" x14ac:dyDescent="0.25">
      <c r="A48" s="21" t="s">
        <v>23</v>
      </c>
      <c r="B48" s="3">
        <v>140</v>
      </c>
      <c r="C48" s="3">
        <v>84</v>
      </c>
      <c r="D48" s="3">
        <v>78</v>
      </c>
      <c r="E48" s="3">
        <v>97</v>
      </c>
      <c r="F48" s="3">
        <v>118</v>
      </c>
      <c r="G48" s="3">
        <v>77</v>
      </c>
      <c r="H48" s="3">
        <v>594</v>
      </c>
      <c r="I48" s="3">
        <v>324</v>
      </c>
      <c r="J48" s="3">
        <v>102</v>
      </c>
      <c r="K48" s="3">
        <v>97</v>
      </c>
      <c r="L48" s="3">
        <v>106</v>
      </c>
      <c r="M48" s="3">
        <v>66</v>
      </c>
      <c r="N48" s="3">
        <v>34</v>
      </c>
      <c r="O48" s="3">
        <v>729</v>
      </c>
      <c r="P48" s="3">
        <v>464</v>
      </c>
      <c r="Q48" s="3">
        <v>186</v>
      </c>
      <c r="R48" s="3">
        <v>175</v>
      </c>
      <c r="S48" s="3">
        <v>203</v>
      </c>
      <c r="T48" s="3">
        <v>184</v>
      </c>
      <c r="U48" s="3">
        <v>111</v>
      </c>
      <c r="V48" s="19">
        <v>1323</v>
      </c>
      <c r="W48" s="13">
        <v>1.3</v>
      </c>
      <c r="X48" s="13">
        <v>12.1</v>
      </c>
    </row>
    <row r="50" spans="1:24" x14ac:dyDescent="0.25">
      <c r="A50" s="3" t="s">
        <v>134</v>
      </c>
      <c r="B50" s="3"/>
      <c r="C50" s="3"/>
      <c r="D50" s="3"/>
      <c r="E50" s="3"/>
      <c r="F50" s="3"/>
      <c r="G50" s="3"/>
      <c r="H50" s="3"/>
      <c r="I50" s="3"/>
      <c r="J50" s="3"/>
      <c r="K50" s="3"/>
      <c r="L50" s="3"/>
      <c r="M50" s="3"/>
      <c r="N50" s="3"/>
      <c r="O50" s="3"/>
      <c r="P50" s="3"/>
      <c r="Q50" s="3"/>
      <c r="R50" s="3"/>
      <c r="S50" s="3"/>
      <c r="T50" s="3"/>
      <c r="U50" s="3"/>
      <c r="V50" s="3"/>
    </row>
    <row r="51" spans="1:24" ht="15.95" customHeight="1" x14ac:dyDescent="0.25">
      <c r="A51" s="7" t="s">
        <v>1</v>
      </c>
      <c r="B51" s="52" t="s">
        <v>137</v>
      </c>
      <c r="C51" s="52" t="s">
        <v>138</v>
      </c>
      <c r="D51" s="52" t="s">
        <v>139</v>
      </c>
      <c r="E51" s="52" t="s">
        <v>140</v>
      </c>
      <c r="F51" s="52" t="s">
        <v>141</v>
      </c>
      <c r="G51" s="52" t="s">
        <v>142</v>
      </c>
      <c r="H51" s="52" t="s">
        <v>40</v>
      </c>
      <c r="I51" s="52" t="s">
        <v>143</v>
      </c>
      <c r="J51" s="52" t="s">
        <v>144</v>
      </c>
      <c r="K51" s="52" t="s">
        <v>145</v>
      </c>
      <c r="L51" s="52" t="s">
        <v>146</v>
      </c>
      <c r="M51" s="52" t="s">
        <v>147</v>
      </c>
      <c r="N51" s="52" t="s">
        <v>148</v>
      </c>
      <c r="O51" s="52" t="s">
        <v>9</v>
      </c>
      <c r="P51" s="52" t="s">
        <v>119</v>
      </c>
      <c r="Q51" s="52" t="s">
        <v>120</v>
      </c>
      <c r="R51" s="52" t="s">
        <v>121</v>
      </c>
      <c r="S51" s="52" t="s">
        <v>122</v>
      </c>
      <c r="T51" s="52" t="s">
        <v>123</v>
      </c>
      <c r="U51" s="52" t="s">
        <v>124</v>
      </c>
      <c r="V51" s="52" t="s">
        <v>125</v>
      </c>
      <c r="W51" s="16" t="s">
        <v>129</v>
      </c>
      <c r="X51" s="16" t="s">
        <v>130</v>
      </c>
    </row>
    <row r="52" spans="1:24" x14ac:dyDescent="0.25">
      <c r="A52" s="17" t="s">
        <v>18</v>
      </c>
      <c r="B52" s="2">
        <v>30</v>
      </c>
      <c r="C52" s="2">
        <v>19</v>
      </c>
      <c r="D52" s="2">
        <v>18</v>
      </c>
      <c r="E52" s="2">
        <v>19</v>
      </c>
      <c r="F52" s="2">
        <v>24</v>
      </c>
      <c r="G52" s="2">
        <v>22</v>
      </c>
      <c r="H52" s="3">
        <v>132</v>
      </c>
      <c r="I52" s="2">
        <v>72</v>
      </c>
      <c r="J52" s="2">
        <v>37</v>
      </c>
      <c r="K52" s="2">
        <v>22</v>
      </c>
      <c r="L52" s="2">
        <v>26</v>
      </c>
      <c r="M52" s="2">
        <v>18</v>
      </c>
      <c r="N52" s="2">
        <v>11</v>
      </c>
      <c r="O52" s="3">
        <v>186</v>
      </c>
      <c r="P52" s="2">
        <f t="shared" ref="P52:U56" si="0">I52+B52</f>
        <v>102</v>
      </c>
      <c r="Q52" s="2">
        <f t="shared" si="0"/>
        <v>56</v>
      </c>
      <c r="R52" s="2">
        <f t="shared" si="0"/>
        <v>40</v>
      </c>
      <c r="S52" s="2">
        <f t="shared" si="0"/>
        <v>45</v>
      </c>
      <c r="T52" s="2">
        <f t="shared" si="0"/>
        <v>42</v>
      </c>
      <c r="U52" s="2">
        <f t="shared" si="0"/>
        <v>33</v>
      </c>
      <c r="V52" s="3">
        <v>318</v>
      </c>
      <c r="W52" s="12">
        <v>0.6</v>
      </c>
      <c r="X52" s="12">
        <v>11.2</v>
      </c>
    </row>
    <row r="53" spans="1:24" x14ac:dyDescent="0.25">
      <c r="A53" s="17" t="s">
        <v>19</v>
      </c>
      <c r="B53" s="2">
        <v>33</v>
      </c>
      <c r="C53" s="2">
        <v>26</v>
      </c>
      <c r="D53" s="2">
        <v>24</v>
      </c>
      <c r="E53" s="2">
        <v>22</v>
      </c>
      <c r="F53" s="2">
        <v>19</v>
      </c>
      <c r="G53" s="2">
        <v>19</v>
      </c>
      <c r="H53" s="3">
        <v>143</v>
      </c>
      <c r="I53" s="2">
        <v>75</v>
      </c>
      <c r="J53" s="2">
        <v>26</v>
      </c>
      <c r="K53" s="2">
        <v>24</v>
      </c>
      <c r="L53" s="2">
        <v>24</v>
      </c>
      <c r="M53" s="2">
        <v>19</v>
      </c>
      <c r="N53" s="2">
        <v>6</v>
      </c>
      <c r="O53" s="3">
        <v>174</v>
      </c>
      <c r="P53" s="2">
        <f t="shared" si="0"/>
        <v>108</v>
      </c>
      <c r="Q53" s="2">
        <f t="shared" si="0"/>
        <v>52</v>
      </c>
      <c r="R53" s="2">
        <f t="shared" si="0"/>
        <v>48</v>
      </c>
      <c r="S53" s="2">
        <f t="shared" si="0"/>
        <v>46</v>
      </c>
      <c r="T53" s="2">
        <f t="shared" si="0"/>
        <v>38</v>
      </c>
      <c r="U53" s="2">
        <f t="shared" si="0"/>
        <v>25</v>
      </c>
      <c r="V53" s="3">
        <v>317</v>
      </c>
      <c r="W53" s="12">
        <v>1.6</v>
      </c>
      <c r="X53" s="12">
        <v>15.3</v>
      </c>
    </row>
    <row r="54" spans="1:24" x14ac:dyDescent="0.25">
      <c r="A54" s="17" t="s">
        <v>20</v>
      </c>
      <c r="B54" s="2">
        <v>20</v>
      </c>
      <c r="C54" s="2">
        <v>14</v>
      </c>
      <c r="D54" s="2">
        <v>15</v>
      </c>
      <c r="E54" s="2">
        <v>16</v>
      </c>
      <c r="F54" s="2">
        <v>16</v>
      </c>
      <c r="G54" s="2">
        <v>12</v>
      </c>
      <c r="H54" s="3">
        <v>93</v>
      </c>
      <c r="I54" s="2">
        <v>59</v>
      </c>
      <c r="J54" s="2">
        <v>24</v>
      </c>
      <c r="K54" s="2">
        <v>19</v>
      </c>
      <c r="L54" s="2">
        <v>14</v>
      </c>
      <c r="M54" s="2">
        <v>10</v>
      </c>
      <c r="N54" s="2">
        <v>6</v>
      </c>
      <c r="O54" s="3">
        <v>132</v>
      </c>
      <c r="P54" s="2">
        <f t="shared" si="0"/>
        <v>79</v>
      </c>
      <c r="Q54" s="2">
        <f t="shared" si="0"/>
        <v>38</v>
      </c>
      <c r="R54" s="2">
        <f t="shared" si="0"/>
        <v>34</v>
      </c>
      <c r="S54" s="2">
        <f t="shared" si="0"/>
        <v>30</v>
      </c>
      <c r="T54" s="2">
        <f t="shared" si="0"/>
        <v>26</v>
      </c>
      <c r="U54" s="2">
        <f t="shared" si="0"/>
        <v>18</v>
      </c>
      <c r="V54" s="3">
        <v>225</v>
      </c>
      <c r="W54" s="12">
        <v>-3.8</v>
      </c>
      <c r="X54" s="12">
        <v>10.8</v>
      </c>
    </row>
    <row r="55" spans="1:24" x14ac:dyDescent="0.25">
      <c r="A55" s="17" t="s">
        <v>21</v>
      </c>
      <c r="B55" s="2">
        <v>38</v>
      </c>
      <c r="C55" s="2">
        <v>13</v>
      </c>
      <c r="D55" s="2">
        <v>10</v>
      </c>
      <c r="E55" s="2">
        <v>16</v>
      </c>
      <c r="F55" s="2">
        <v>18</v>
      </c>
      <c r="G55" s="2">
        <v>12</v>
      </c>
      <c r="H55" s="3">
        <v>107</v>
      </c>
      <c r="I55" s="2">
        <v>68</v>
      </c>
      <c r="J55" s="2">
        <v>24</v>
      </c>
      <c r="K55" s="2">
        <v>20</v>
      </c>
      <c r="L55" s="2">
        <v>18</v>
      </c>
      <c r="M55" s="2">
        <v>18</v>
      </c>
      <c r="N55" s="2">
        <v>11</v>
      </c>
      <c r="O55" s="3">
        <v>159</v>
      </c>
      <c r="P55" s="2">
        <f t="shared" si="0"/>
        <v>106</v>
      </c>
      <c r="Q55" s="2">
        <f t="shared" si="0"/>
        <v>37</v>
      </c>
      <c r="R55" s="2">
        <f t="shared" si="0"/>
        <v>30</v>
      </c>
      <c r="S55" s="2">
        <f t="shared" si="0"/>
        <v>34</v>
      </c>
      <c r="T55" s="2">
        <f t="shared" si="0"/>
        <v>36</v>
      </c>
      <c r="U55" s="2">
        <f t="shared" si="0"/>
        <v>23</v>
      </c>
      <c r="V55" s="3">
        <v>266</v>
      </c>
      <c r="W55" s="12">
        <v>4.3</v>
      </c>
      <c r="X55" s="12">
        <v>17.2</v>
      </c>
    </row>
    <row r="56" spans="1:24" x14ac:dyDescent="0.25">
      <c r="A56" s="17" t="s">
        <v>22</v>
      </c>
      <c r="B56" s="2">
        <v>12</v>
      </c>
      <c r="C56" s="2">
        <v>19</v>
      </c>
      <c r="D56" s="2">
        <v>15</v>
      </c>
      <c r="E56" s="2">
        <v>17</v>
      </c>
      <c r="F56" s="2">
        <v>35</v>
      </c>
      <c r="G56" s="2">
        <v>9</v>
      </c>
      <c r="H56" s="3">
        <v>107</v>
      </c>
      <c r="I56" s="2">
        <v>46</v>
      </c>
      <c r="J56" s="2">
        <v>16</v>
      </c>
      <c r="K56" s="2">
        <v>12</v>
      </c>
      <c r="L56" s="2">
        <v>10</v>
      </c>
      <c r="M56" s="2">
        <v>13</v>
      </c>
      <c r="N56" s="2">
        <v>4</v>
      </c>
      <c r="O56" s="3">
        <v>101</v>
      </c>
      <c r="P56" s="2">
        <f t="shared" si="0"/>
        <v>58</v>
      </c>
      <c r="Q56" s="2">
        <f t="shared" si="0"/>
        <v>35</v>
      </c>
      <c r="R56" s="2">
        <f t="shared" si="0"/>
        <v>27</v>
      </c>
      <c r="S56" s="2">
        <f t="shared" si="0"/>
        <v>27</v>
      </c>
      <c r="T56" s="2">
        <f t="shared" si="0"/>
        <v>48</v>
      </c>
      <c r="U56" s="2">
        <f t="shared" si="0"/>
        <v>13</v>
      </c>
      <c r="V56" s="3">
        <v>208</v>
      </c>
      <c r="W56" s="12">
        <v>1</v>
      </c>
      <c r="X56" s="12">
        <v>10.1</v>
      </c>
    </row>
    <row r="57" spans="1:24" x14ac:dyDescent="0.25">
      <c r="A57" s="21" t="s">
        <v>23</v>
      </c>
      <c r="B57" s="3">
        <v>133</v>
      </c>
      <c r="C57" s="3">
        <v>91</v>
      </c>
      <c r="D57" s="3">
        <v>82</v>
      </c>
      <c r="E57" s="3">
        <v>90</v>
      </c>
      <c r="F57" s="3">
        <v>112</v>
      </c>
      <c r="G57" s="3">
        <v>74</v>
      </c>
      <c r="H57" s="3">
        <v>582</v>
      </c>
      <c r="I57" s="3">
        <v>320</v>
      </c>
      <c r="J57" s="3">
        <v>127</v>
      </c>
      <c r="K57" s="3">
        <v>97</v>
      </c>
      <c r="L57" s="3">
        <v>92</v>
      </c>
      <c r="M57" s="3">
        <v>78</v>
      </c>
      <c r="N57" s="3">
        <v>38</v>
      </c>
      <c r="O57" s="3">
        <v>752</v>
      </c>
      <c r="P57" s="3">
        <v>453</v>
      </c>
      <c r="Q57" s="3">
        <v>218</v>
      </c>
      <c r="R57" s="3">
        <v>179</v>
      </c>
      <c r="S57" s="3">
        <v>182</v>
      </c>
      <c r="T57" s="3">
        <v>190</v>
      </c>
      <c r="U57" s="3">
        <v>112</v>
      </c>
      <c r="V57" s="19">
        <v>1334</v>
      </c>
      <c r="W57" s="13">
        <v>0.8</v>
      </c>
      <c r="X57" s="13">
        <v>13.1</v>
      </c>
    </row>
    <row r="59" spans="1:24" x14ac:dyDescent="0.25">
      <c r="A59" s="3" t="s">
        <v>135</v>
      </c>
      <c r="B59" s="3"/>
      <c r="C59" s="3"/>
      <c r="D59" s="3"/>
      <c r="E59" s="3"/>
      <c r="F59" s="3"/>
      <c r="G59" s="3"/>
      <c r="H59" s="3"/>
      <c r="I59" s="3"/>
      <c r="J59" s="3"/>
      <c r="K59" s="3"/>
      <c r="L59" s="3"/>
      <c r="M59" s="3"/>
      <c r="N59" s="3"/>
      <c r="O59" s="3"/>
      <c r="P59" s="3"/>
      <c r="Q59" s="3"/>
      <c r="R59" s="3"/>
      <c r="S59" s="3"/>
      <c r="T59" s="3"/>
      <c r="U59" s="3"/>
      <c r="V59" s="3"/>
    </row>
    <row r="60" spans="1:24" ht="15.95" customHeight="1" x14ac:dyDescent="0.25">
      <c r="A60" s="7" t="s">
        <v>1</v>
      </c>
      <c r="B60" s="52" t="s">
        <v>137</v>
      </c>
      <c r="C60" s="52" t="s">
        <v>138</v>
      </c>
      <c r="D60" s="52" t="s">
        <v>139</v>
      </c>
      <c r="E60" s="52" t="s">
        <v>140</v>
      </c>
      <c r="F60" s="52" t="s">
        <v>141</v>
      </c>
      <c r="G60" s="52" t="s">
        <v>142</v>
      </c>
      <c r="H60" s="52" t="s">
        <v>40</v>
      </c>
      <c r="I60" s="52" t="s">
        <v>143</v>
      </c>
      <c r="J60" s="52" t="s">
        <v>144</v>
      </c>
      <c r="K60" s="52" t="s">
        <v>145</v>
      </c>
      <c r="L60" s="52" t="s">
        <v>146</v>
      </c>
      <c r="M60" s="52" t="s">
        <v>147</v>
      </c>
      <c r="N60" s="52" t="s">
        <v>148</v>
      </c>
      <c r="O60" s="52" t="s">
        <v>9</v>
      </c>
      <c r="P60" s="52" t="s">
        <v>119</v>
      </c>
      <c r="Q60" s="52" t="s">
        <v>120</v>
      </c>
      <c r="R60" s="52" t="s">
        <v>121</v>
      </c>
      <c r="S60" s="52" t="s">
        <v>122</v>
      </c>
      <c r="T60" s="52" t="s">
        <v>123</v>
      </c>
      <c r="U60" s="52" t="s">
        <v>124</v>
      </c>
      <c r="V60" s="52" t="s">
        <v>125</v>
      </c>
      <c r="W60" s="16" t="s">
        <v>129</v>
      </c>
      <c r="X60" s="16" t="s">
        <v>130</v>
      </c>
    </row>
    <row r="61" spans="1:24" x14ac:dyDescent="0.25">
      <c r="A61" s="17" t="s">
        <v>18</v>
      </c>
      <c r="B61" s="2">
        <v>36</v>
      </c>
      <c r="C61" s="2">
        <v>18</v>
      </c>
      <c r="D61" s="2">
        <v>18</v>
      </c>
      <c r="E61" s="2">
        <v>20</v>
      </c>
      <c r="F61" s="2">
        <v>21</v>
      </c>
      <c r="G61" s="2">
        <v>20</v>
      </c>
      <c r="H61" s="3">
        <v>133</v>
      </c>
      <c r="I61" s="2">
        <v>66</v>
      </c>
      <c r="J61" s="2">
        <v>48</v>
      </c>
      <c r="K61" s="2">
        <v>18</v>
      </c>
      <c r="L61" s="2">
        <v>28</v>
      </c>
      <c r="M61" s="2">
        <v>18</v>
      </c>
      <c r="N61" s="2">
        <v>10</v>
      </c>
      <c r="O61" s="3">
        <v>188</v>
      </c>
      <c r="P61" s="2">
        <v>102</v>
      </c>
      <c r="Q61" s="2">
        <v>66</v>
      </c>
      <c r="R61" s="2">
        <v>36</v>
      </c>
      <c r="S61" s="2">
        <v>48</v>
      </c>
      <c r="T61" s="2">
        <v>39</v>
      </c>
      <c r="U61" s="2">
        <v>30</v>
      </c>
      <c r="V61" s="3">
        <v>321</v>
      </c>
      <c r="W61" s="12">
        <v>0.9</v>
      </c>
      <c r="X61" s="12">
        <v>12.2</v>
      </c>
    </row>
    <row r="62" spans="1:24" x14ac:dyDescent="0.25">
      <c r="A62" s="17" t="s">
        <v>19</v>
      </c>
      <c r="B62" s="2">
        <v>30</v>
      </c>
      <c r="C62" s="2">
        <v>26</v>
      </c>
      <c r="D62" s="2">
        <v>25</v>
      </c>
      <c r="E62" s="2">
        <v>23</v>
      </c>
      <c r="F62" s="2">
        <v>21</v>
      </c>
      <c r="G62" s="2">
        <v>14</v>
      </c>
      <c r="H62" s="3">
        <v>139</v>
      </c>
      <c r="I62" s="2">
        <v>86</v>
      </c>
      <c r="J62" s="2">
        <v>30</v>
      </c>
      <c r="K62" s="2">
        <v>21</v>
      </c>
      <c r="L62" s="2">
        <v>24</v>
      </c>
      <c r="M62" s="2">
        <v>19</v>
      </c>
      <c r="N62" s="2">
        <v>8</v>
      </c>
      <c r="O62" s="3">
        <v>188</v>
      </c>
      <c r="P62" s="2">
        <v>116</v>
      </c>
      <c r="Q62" s="2">
        <v>56</v>
      </c>
      <c r="R62" s="2">
        <v>46</v>
      </c>
      <c r="S62" s="2">
        <v>47</v>
      </c>
      <c r="T62" s="2">
        <v>40</v>
      </c>
      <c r="U62" s="2">
        <v>22</v>
      </c>
      <c r="V62" s="3">
        <v>327</v>
      </c>
      <c r="W62" s="12">
        <v>3.2</v>
      </c>
      <c r="X62" s="12">
        <v>18.899999999999999</v>
      </c>
    </row>
    <row r="63" spans="1:24" x14ac:dyDescent="0.25">
      <c r="A63" s="17" t="s">
        <v>20</v>
      </c>
      <c r="B63" s="2">
        <v>23</v>
      </c>
      <c r="C63" s="2">
        <v>13</v>
      </c>
      <c r="D63" s="2">
        <v>15</v>
      </c>
      <c r="E63" s="2">
        <v>16</v>
      </c>
      <c r="F63" s="2">
        <v>16</v>
      </c>
      <c r="G63" s="2">
        <v>11</v>
      </c>
      <c r="H63" s="3">
        <v>94</v>
      </c>
      <c r="I63" s="2">
        <v>53</v>
      </c>
      <c r="J63" s="2">
        <v>31</v>
      </c>
      <c r="K63" s="2">
        <v>14</v>
      </c>
      <c r="L63" s="2">
        <v>21</v>
      </c>
      <c r="M63" s="2">
        <v>11</v>
      </c>
      <c r="N63" s="2">
        <v>5</v>
      </c>
      <c r="O63" s="3">
        <v>135</v>
      </c>
      <c r="P63" s="2">
        <v>76</v>
      </c>
      <c r="Q63" s="2">
        <v>44</v>
      </c>
      <c r="R63" s="2">
        <v>29</v>
      </c>
      <c r="S63" s="2">
        <v>37</v>
      </c>
      <c r="T63" s="2">
        <v>27</v>
      </c>
      <c r="U63" s="2">
        <v>16</v>
      </c>
      <c r="V63" s="3">
        <v>229</v>
      </c>
      <c r="W63" s="12">
        <v>1.8</v>
      </c>
      <c r="X63" s="12">
        <v>12.8</v>
      </c>
    </row>
    <row r="64" spans="1:24" x14ac:dyDescent="0.25">
      <c r="A64" s="17" t="s">
        <v>21</v>
      </c>
      <c r="B64" s="2">
        <v>31</v>
      </c>
      <c r="C64" s="2">
        <v>20</v>
      </c>
      <c r="D64" s="2">
        <v>11</v>
      </c>
      <c r="E64" s="2">
        <v>11</v>
      </c>
      <c r="F64" s="2">
        <v>17</v>
      </c>
      <c r="G64" s="2">
        <v>15</v>
      </c>
      <c r="H64" s="3">
        <v>105</v>
      </c>
      <c r="I64" s="2">
        <v>71</v>
      </c>
      <c r="J64" s="2">
        <v>25</v>
      </c>
      <c r="K64" s="2">
        <v>23</v>
      </c>
      <c r="L64" s="2">
        <v>18</v>
      </c>
      <c r="M64" s="2">
        <v>16</v>
      </c>
      <c r="N64" s="2">
        <v>9</v>
      </c>
      <c r="O64" s="3">
        <v>162</v>
      </c>
      <c r="P64" s="2">
        <v>102</v>
      </c>
      <c r="Q64" s="2">
        <v>45</v>
      </c>
      <c r="R64" s="2">
        <v>34</v>
      </c>
      <c r="S64" s="2">
        <v>29</v>
      </c>
      <c r="T64" s="2">
        <v>33</v>
      </c>
      <c r="U64" s="2">
        <v>24</v>
      </c>
      <c r="V64" s="3">
        <v>267</v>
      </c>
      <c r="W64" s="12">
        <v>0.4</v>
      </c>
      <c r="X64" s="12">
        <v>17.600000000000001</v>
      </c>
    </row>
    <row r="65" spans="1:24" x14ac:dyDescent="0.25">
      <c r="A65" s="17" t="s">
        <v>22</v>
      </c>
      <c r="B65" s="2">
        <v>14</v>
      </c>
      <c r="C65" s="2">
        <v>20</v>
      </c>
      <c r="D65" s="2">
        <v>14</v>
      </c>
      <c r="E65" s="2">
        <v>13</v>
      </c>
      <c r="F65" s="2">
        <v>34</v>
      </c>
      <c r="G65" s="2">
        <v>11</v>
      </c>
      <c r="H65" s="3">
        <v>106</v>
      </c>
      <c r="I65" s="2">
        <v>53</v>
      </c>
      <c r="J65" s="2">
        <v>18</v>
      </c>
      <c r="K65" s="2">
        <v>13</v>
      </c>
      <c r="L65" s="2">
        <v>14</v>
      </c>
      <c r="M65" s="2">
        <v>11</v>
      </c>
      <c r="N65" s="2">
        <v>5</v>
      </c>
      <c r="O65" s="3">
        <v>114</v>
      </c>
      <c r="P65" s="2">
        <v>67</v>
      </c>
      <c r="Q65" s="2">
        <v>38</v>
      </c>
      <c r="R65" s="2">
        <v>27</v>
      </c>
      <c r="S65" s="2">
        <v>27</v>
      </c>
      <c r="T65" s="2">
        <v>45</v>
      </c>
      <c r="U65" s="2">
        <v>16</v>
      </c>
      <c r="V65" s="3">
        <v>220</v>
      </c>
      <c r="W65" s="12">
        <v>5.8</v>
      </c>
      <c r="X65" s="12">
        <v>16.399999999999999</v>
      </c>
    </row>
    <row r="66" spans="1:24" x14ac:dyDescent="0.25">
      <c r="A66" s="21" t="s">
        <v>23</v>
      </c>
      <c r="B66" s="3">
        <v>134</v>
      </c>
      <c r="C66" s="3">
        <v>97</v>
      </c>
      <c r="D66" s="3">
        <v>83</v>
      </c>
      <c r="E66" s="3">
        <v>83</v>
      </c>
      <c r="F66" s="3">
        <v>109</v>
      </c>
      <c r="G66" s="3">
        <v>71</v>
      </c>
      <c r="H66" s="3">
        <v>577</v>
      </c>
      <c r="I66" s="3">
        <f t="shared" ref="I66:O66" si="1">SUM(I61:I65)</f>
        <v>329</v>
      </c>
      <c r="J66" s="3">
        <f t="shared" si="1"/>
        <v>152</v>
      </c>
      <c r="K66" s="3">
        <f t="shared" si="1"/>
        <v>89</v>
      </c>
      <c r="L66" s="3">
        <f t="shared" si="1"/>
        <v>105</v>
      </c>
      <c r="M66" s="3">
        <f t="shared" si="1"/>
        <v>75</v>
      </c>
      <c r="N66" s="3">
        <f t="shared" si="1"/>
        <v>37</v>
      </c>
      <c r="O66" s="3">
        <f t="shared" si="1"/>
        <v>787</v>
      </c>
      <c r="P66" s="3">
        <v>463</v>
      </c>
      <c r="Q66" s="3">
        <v>249</v>
      </c>
      <c r="R66" s="3">
        <v>172</v>
      </c>
      <c r="S66" s="3">
        <v>188</v>
      </c>
      <c r="T66" s="3">
        <v>184</v>
      </c>
      <c r="U66" s="3">
        <v>108</v>
      </c>
      <c r="V66" s="19">
        <v>1364</v>
      </c>
      <c r="W66" s="13">
        <v>2.2000000000000002</v>
      </c>
      <c r="X66" s="13">
        <v>15.6</v>
      </c>
    </row>
    <row r="68" spans="1:24" x14ac:dyDescent="0.25">
      <c r="A68" s="3" t="s">
        <v>136</v>
      </c>
      <c r="B68" s="3"/>
      <c r="C68" s="3"/>
      <c r="D68" s="3"/>
      <c r="E68" s="3"/>
      <c r="F68" s="3"/>
      <c r="G68" s="3"/>
      <c r="H68" s="3"/>
      <c r="I68" s="3"/>
      <c r="J68" s="3"/>
      <c r="K68" s="3"/>
      <c r="L68" s="3"/>
      <c r="M68" s="3"/>
      <c r="N68" s="3"/>
      <c r="O68" s="3"/>
      <c r="P68" s="3"/>
      <c r="Q68" s="3"/>
      <c r="R68" s="3"/>
      <c r="S68" s="3"/>
      <c r="T68" s="3"/>
      <c r="U68" s="3"/>
      <c r="V68" s="3"/>
    </row>
    <row r="69" spans="1:24" ht="15.95" customHeight="1" x14ac:dyDescent="0.25">
      <c r="A69" s="7" t="s">
        <v>1</v>
      </c>
      <c r="B69" s="52" t="s">
        <v>137</v>
      </c>
      <c r="C69" s="52" t="s">
        <v>138</v>
      </c>
      <c r="D69" s="52" t="s">
        <v>139</v>
      </c>
      <c r="E69" s="52" t="s">
        <v>140</v>
      </c>
      <c r="F69" s="52" t="s">
        <v>141</v>
      </c>
      <c r="G69" s="52" t="s">
        <v>142</v>
      </c>
      <c r="H69" s="52" t="s">
        <v>40</v>
      </c>
      <c r="I69" s="52" t="s">
        <v>143</v>
      </c>
      <c r="J69" s="52" t="s">
        <v>144</v>
      </c>
      <c r="K69" s="52" t="s">
        <v>145</v>
      </c>
      <c r="L69" s="52" t="s">
        <v>146</v>
      </c>
      <c r="M69" s="52" t="s">
        <v>147</v>
      </c>
      <c r="N69" s="52" t="s">
        <v>148</v>
      </c>
      <c r="O69" s="52" t="s">
        <v>9</v>
      </c>
      <c r="P69" s="52" t="s">
        <v>119</v>
      </c>
      <c r="Q69" s="52" t="s">
        <v>120</v>
      </c>
      <c r="R69" s="52" t="s">
        <v>121</v>
      </c>
      <c r="S69" s="52" t="s">
        <v>122</v>
      </c>
      <c r="T69" s="52" t="s">
        <v>123</v>
      </c>
      <c r="U69" s="52" t="s">
        <v>124</v>
      </c>
      <c r="V69" s="52" t="s">
        <v>125</v>
      </c>
      <c r="W69" s="16" t="s">
        <v>129</v>
      </c>
      <c r="X69" s="16" t="s">
        <v>130</v>
      </c>
    </row>
    <row r="70" spans="1:24" x14ac:dyDescent="0.25">
      <c r="A70" s="17" t="s">
        <v>18</v>
      </c>
      <c r="B70" s="2">
        <v>39</v>
      </c>
      <c r="C70" s="2">
        <v>20</v>
      </c>
      <c r="D70" s="2">
        <v>19</v>
      </c>
      <c r="E70" s="2">
        <v>19</v>
      </c>
      <c r="F70" s="2">
        <v>16</v>
      </c>
      <c r="G70" s="2">
        <v>21</v>
      </c>
      <c r="H70" s="3">
        <v>134</v>
      </c>
      <c r="I70" s="2">
        <v>70</v>
      </c>
      <c r="J70" s="2">
        <v>52</v>
      </c>
      <c r="K70" s="2">
        <v>25</v>
      </c>
      <c r="L70" s="2">
        <v>24</v>
      </c>
      <c r="M70" s="2">
        <v>23</v>
      </c>
      <c r="N70" s="2">
        <v>8</v>
      </c>
      <c r="O70" s="3">
        <v>202</v>
      </c>
      <c r="P70" s="2">
        <v>109</v>
      </c>
      <c r="Q70" s="2">
        <v>72</v>
      </c>
      <c r="R70" s="2">
        <v>44</v>
      </c>
      <c r="S70" s="2">
        <v>43</v>
      </c>
      <c r="T70" s="2">
        <v>39</v>
      </c>
      <c r="U70" s="2">
        <v>29</v>
      </c>
      <c r="V70" s="3">
        <v>336</v>
      </c>
      <c r="W70" s="12">
        <v>4.7</v>
      </c>
      <c r="X70" s="12">
        <v>17.5</v>
      </c>
    </row>
    <row r="71" spans="1:24" x14ac:dyDescent="0.25">
      <c r="A71" s="17" t="s">
        <v>19</v>
      </c>
      <c r="B71" s="2">
        <v>34</v>
      </c>
      <c r="C71" s="2">
        <v>27</v>
      </c>
      <c r="D71" s="2">
        <v>21</v>
      </c>
      <c r="E71" s="2">
        <v>27</v>
      </c>
      <c r="F71" s="2">
        <v>21</v>
      </c>
      <c r="G71" s="2">
        <v>17</v>
      </c>
      <c r="H71" s="3">
        <v>147</v>
      </c>
      <c r="I71" s="2">
        <v>80</v>
      </c>
      <c r="J71" s="2">
        <v>37</v>
      </c>
      <c r="K71" s="2">
        <v>24</v>
      </c>
      <c r="L71" s="2">
        <v>23</v>
      </c>
      <c r="M71" s="2">
        <v>18</v>
      </c>
      <c r="N71" s="2">
        <v>6</v>
      </c>
      <c r="O71" s="3">
        <v>188</v>
      </c>
      <c r="P71" s="2">
        <v>114</v>
      </c>
      <c r="Q71" s="2">
        <v>64</v>
      </c>
      <c r="R71" s="2">
        <v>45</v>
      </c>
      <c r="S71" s="2">
        <v>50</v>
      </c>
      <c r="T71" s="2">
        <v>39</v>
      </c>
      <c r="U71" s="2">
        <v>23</v>
      </c>
      <c r="V71" s="3">
        <v>335</v>
      </c>
      <c r="W71" s="12">
        <v>2.4</v>
      </c>
      <c r="X71" s="12">
        <v>21.8</v>
      </c>
    </row>
    <row r="72" spans="1:24" x14ac:dyDescent="0.25">
      <c r="A72" s="17" t="s">
        <v>20</v>
      </c>
      <c r="B72" s="2">
        <v>21</v>
      </c>
      <c r="C72" s="2">
        <v>12</v>
      </c>
      <c r="D72" s="2">
        <v>17</v>
      </c>
      <c r="E72" s="2">
        <v>14</v>
      </c>
      <c r="F72" s="2">
        <v>18</v>
      </c>
      <c r="G72" s="2">
        <v>11</v>
      </c>
      <c r="H72" s="3">
        <v>93</v>
      </c>
      <c r="I72" s="2">
        <v>51</v>
      </c>
      <c r="J72" s="2">
        <v>32</v>
      </c>
      <c r="K72" s="2">
        <v>18</v>
      </c>
      <c r="L72" s="2">
        <v>21</v>
      </c>
      <c r="M72" s="2">
        <v>8</v>
      </c>
      <c r="N72" s="2">
        <v>6</v>
      </c>
      <c r="O72" s="3">
        <v>136</v>
      </c>
      <c r="P72" s="2">
        <v>72</v>
      </c>
      <c r="Q72" s="2">
        <v>44</v>
      </c>
      <c r="R72" s="2">
        <v>35</v>
      </c>
      <c r="S72" s="2">
        <v>35</v>
      </c>
      <c r="T72" s="2">
        <v>26</v>
      </c>
      <c r="U72" s="2">
        <v>17</v>
      </c>
      <c r="V72" s="3">
        <v>229</v>
      </c>
      <c r="W72" s="12">
        <v>0</v>
      </c>
      <c r="X72" s="12">
        <v>12.8</v>
      </c>
    </row>
    <row r="73" spans="1:24" x14ac:dyDescent="0.25">
      <c r="A73" s="17" t="s">
        <v>21</v>
      </c>
      <c r="B73" s="2">
        <v>30</v>
      </c>
      <c r="C73" s="2">
        <v>26</v>
      </c>
      <c r="D73" s="2">
        <v>9</v>
      </c>
      <c r="E73" s="2">
        <v>13</v>
      </c>
      <c r="F73" s="2">
        <v>17</v>
      </c>
      <c r="G73" s="2">
        <v>14</v>
      </c>
      <c r="H73" s="3">
        <v>109</v>
      </c>
      <c r="I73" s="2">
        <v>72</v>
      </c>
      <c r="J73" s="2">
        <v>33</v>
      </c>
      <c r="K73" s="2">
        <v>28</v>
      </c>
      <c r="L73" s="2">
        <v>13</v>
      </c>
      <c r="M73" s="2">
        <v>21</v>
      </c>
      <c r="N73" s="2">
        <v>11</v>
      </c>
      <c r="O73" s="3">
        <v>178</v>
      </c>
      <c r="P73" s="2">
        <v>102</v>
      </c>
      <c r="Q73" s="2">
        <v>59</v>
      </c>
      <c r="R73" s="2">
        <v>37</v>
      </c>
      <c r="S73" s="2">
        <v>26</v>
      </c>
      <c r="T73" s="2">
        <v>38</v>
      </c>
      <c r="U73" s="2">
        <v>25</v>
      </c>
      <c r="V73" s="3">
        <v>287</v>
      </c>
      <c r="W73" s="12">
        <v>7.5</v>
      </c>
      <c r="X73" s="12">
        <v>26.4</v>
      </c>
    </row>
    <row r="74" spans="1:24" x14ac:dyDescent="0.25">
      <c r="A74" s="17" t="s">
        <v>22</v>
      </c>
      <c r="B74" s="2">
        <v>13</v>
      </c>
      <c r="C74" s="2">
        <v>21</v>
      </c>
      <c r="D74" s="2">
        <v>15</v>
      </c>
      <c r="E74" s="2">
        <v>15</v>
      </c>
      <c r="F74" s="2">
        <v>27</v>
      </c>
      <c r="G74" s="2">
        <v>14</v>
      </c>
      <c r="H74" s="3">
        <v>105</v>
      </c>
      <c r="I74" s="2">
        <v>48</v>
      </c>
      <c r="J74" s="2">
        <v>27</v>
      </c>
      <c r="K74" s="2">
        <v>11</v>
      </c>
      <c r="L74" s="2">
        <v>13</v>
      </c>
      <c r="M74" s="2">
        <v>13</v>
      </c>
      <c r="N74" s="2">
        <v>6</v>
      </c>
      <c r="O74" s="3">
        <v>118</v>
      </c>
      <c r="P74" s="2">
        <v>61</v>
      </c>
      <c r="Q74" s="2">
        <v>48</v>
      </c>
      <c r="R74" s="2">
        <v>26</v>
      </c>
      <c r="S74" s="2">
        <v>28</v>
      </c>
      <c r="T74" s="2">
        <v>40</v>
      </c>
      <c r="U74" s="2">
        <v>20</v>
      </c>
      <c r="V74" s="3">
        <v>223</v>
      </c>
      <c r="W74" s="12">
        <v>1.4</v>
      </c>
      <c r="X74" s="12">
        <v>18</v>
      </c>
    </row>
    <row r="75" spans="1:24" x14ac:dyDescent="0.25">
      <c r="A75" s="21" t="s">
        <v>23</v>
      </c>
      <c r="B75" s="3">
        <v>137</v>
      </c>
      <c r="C75" s="3">
        <v>106</v>
      </c>
      <c r="D75" s="3">
        <v>81</v>
      </c>
      <c r="E75" s="3">
        <v>88</v>
      </c>
      <c r="F75" s="3">
        <v>99</v>
      </c>
      <c r="G75" s="3">
        <v>77</v>
      </c>
      <c r="H75" s="3">
        <v>588</v>
      </c>
      <c r="I75" s="3">
        <v>321</v>
      </c>
      <c r="J75" s="3">
        <v>181</v>
      </c>
      <c r="K75" s="3">
        <v>106</v>
      </c>
      <c r="L75" s="3">
        <v>94</v>
      </c>
      <c r="M75" s="3">
        <v>83</v>
      </c>
      <c r="N75" s="3">
        <v>37</v>
      </c>
      <c r="O75" s="3">
        <v>822</v>
      </c>
      <c r="P75" s="3">
        <v>458</v>
      </c>
      <c r="Q75" s="3">
        <v>287</v>
      </c>
      <c r="R75" s="3">
        <v>187</v>
      </c>
      <c r="S75" s="3">
        <v>182</v>
      </c>
      <c r="T75" s="3">
        <v>182</v>
      </c>
      <c r="U75" s="3">
        <v>114</v>
      </c>
      <c r="V75" s="19">
        <v>1410</v>
      </c>
      <c r="W75" s="13">
        <v>3.4</v>
      </c>
      <c r="X75" s="13">
        <v>19.5</v>
      </c>
    </row>
    <row r="77" spans="1:24" x14ac:dyDescent="0.25">
      <c r="A77" s="28" t="s">
        <v>528</v>
      </c>
    </row>
    <row r="78" spans="1:24" x14ac:dyDescent="0.25">
      <c r="A78" s="30" t="s">
        <v>448</v>
      </c>
      <c r="B78" s="29" t="s">
        <v>529</v>
      </c>
      <c r="C78" s="29" t="s">
        <v>530</v>
      </c>
      <c r="D78" s="29" t="s">
        <v>531</v>
      </c>
      <c r="E78" s="29" t="s">
        <v>532</v>
      </c>
      <c r="F78" s="29" t="s">
        <v>533</v>
      </c>
      <c r="G78" s="29" t="s">
        <v>534</v>
      </c>
      <c r="H78" s="29" t="s">
        <v>456</v>
      </c>
      <c r="I78" s="29" t="s">
        <v>535</v>
      </c>
      <c r="J78" s="29" t="s">
        <v>536</v>
      </c>
      <c r="K78" s="29" t="s">
        <v>537</v>
      </c>
      <c r="L78" s="29" t="s">
        <v>538</v>
      </c>
      <c r="M78" s="29" t="s">
        <v>539</v>
      </c>
      <c r="N78" s="29" t="s">
        <v>540</v>
      </c>
      <c r="O78" s="29" t="s">
        <v>464</v>
      </c>
      <c r="P78" s="29" t="s">
        <v>541</v>
      </c>
      <c r="Q78" s="29" t="s">
        <v>542</v>
      </c>
      <c r="R78" s="29" t="s">
        <v>543</v>
      </c>
      <c r="S78" s="29" t="s">
        <v>544</v>
      </c>
      <c r="T78" s="29" t="s">
        <v>545</v>
      </c>
      <c r="U78" s="29" t="s">
        <v>546</v>
      </c>
      <c r="V78" s="29" t="s">
        <v>547</v>
      </c>
      <c r="W78" s="29" t="s">
        <v>548</v>
      </c>
      <c r="X78" s="29" t="s">
        <v>549</v>
      </c>
    </row>
    <row r="79" spans="1:24" x14ac:dyDescent="0.25">
      <c r="A79" t="s">
        <v>475</v>
      </c>
      <c r="B79" s="31">
        <v>40</v>
      </c>
      <c r="C79" s="31">
        <v>20</v>
      </c>
      <c r="D79" s="31">
        <v>19</v>
      </c>
      <c r="E79" s="31">
        <v>20</v>
      </c>
      <c r="F79" s="31">
        <v>18</v>
      </c>
      <c r="G79" s="31">
        <v>20</v>
      </c>
      <c r="H79" s="33">
        <v>137</v>
      </c>
      <c r="I79" s="31">
        <v>74</v>
      </c>
      <c r="J79" s="31">
        <v>51</v>
      </c>
      <c r="K79" s="31">
        <v>26</v>
      </c>
      <c r="L79" s="31">
        <v>28</v>
      </c>
      <c r="M79" s="31">
        <v>22</v>
      </c>
      <c r="N79" s="31">
        <v>6</v>
      </c>
      <c r="O79" s="33">
        <v>207</v>
      </c>
      <c r="P79" s="31">
        <v>114</v>
      </c>
      <c r="Q79" s="31">
        <v>71</v>
      </c>
      <c r="R79" s="31">
        <v>45</v>
      </c>
      <c r="S79" s="31">
        <v>48</v>
      </c>
      <c r="T79" s="31">
        <v>40</v>
      </c>
      <c r="U79" s="31">
        <v>26</v>
      </c>
      <c r="V79" s="33">
        <v>344</v>
      </c>
      <c r="W79" s="32">
        <v>2.4</v>
      </c>
      <c r="X79" s="32">
        <v>20.3</v>
      </c>
    </row>
    <row r="80" spans="1:24" x14ac:dyDescent="0.25">
      <c r="A80" t="s">
        <v>476</v>
      </c>
      <c r="B80" s="31">
        <v>39</v>
      </c>
      <c r="C80" s="31">
        <v>24</v>
      </c>
      <c r="D80" s="31">
        <v>21</v>
      </c>
      <c r="E80" s="31">
        <v>21</v>
      </c>
      <c r="F80" s="31">
        <v>27</v>
      </c>
      <c r="G80" s="31">
        <v>14</v>
      </c>
      <c r="H80" s="33">
        <v>146</v>
      </c>
      <c r="I80" s="31">
        <v>73</v>
      </c>
      <c r="J80" s="31">
        <v>40</v>
      </c>
      <c r="K80" s="31">
        <v>28</v>
      </c>
      <c r="L80" s="31">
        <v>20</v>
      </c>
      <c r="M80" s="31">
        <v>24</v>
      </c>
      <c r="N80" s="31">
        <v>5</v>
      </c>
      <c r="O80" s="33">
        <v>190</v>
      </c>
      <c r="P80" s="31">
        <v>112</v>
      </c>
      <c r="Q80" s="31">
        <v>64</v>
      </c>
      <c r="R80" s="31">
        <v>49</v>
      </c>
      <c r="S80" s="31">
        <v>41</v>
      </c>
      <c r="T80" s="31">
        <v>51</v>
      </c>
      <c r="U80" s="31">
        <v>19</v>
      </c>
      <c r="V80" s="33">
        <v>336</v>
      </c>
      <c r="W80" s="32">
        <v>0.3</v>
      </c>
      <c r="X80" s="32">
        <v>22.2</v>
      </c>
    </row>
    <row r="81" spans="1:24" x14ac:dyDescent="0.25">
      <c r="A81" t="s">
        <v>477</v>
      </c>
      <c r="B81" s="31">
        <v>22</v>
      </c>
      <c r="C81" s="31">
        <v>18</v>
      </c>
      <c r="D81" s="31">
        <v>13</v>
      </c>
      <c r="E81" s="31">
        <v>14</v>
      </c>
      <c r="F81" s="31">
        <v>15</v>
      </c>
      <c r="G81" s="31">
        <v>12</v>
      </c>
      <c r="H81" s="33">
        <v>94</v>
      </c>
      <c r="I81" s="31">
        <v>55</v>
      </c>
      <c r="J81" s="31">
        <v>33</v>
      </c>
      <c r="K81" s="31">
        <v>21</v>
      </c>
      <c r="L81" s="31">
        <v>18</v>
      </c>
      <c r="M81" s="31">
        <v>12</v>
      </c>
      <c r="N81" s="31">
        <v>5</v>
      </c>
      <c r="O81" s="33">
        <v>144</v>
      </c>
      <c r="P81" s="31">
        <v>77</v>
      </c>
      <c r="Q81" s="31">
        <v>51</v>
      </c>
      <c r="R81" s="31">
        <v>34</v>
      </c>
      <c r="S81" s="31">
        <v>32</v>
      </c>
      <c r="T81" s="31">
        <v>27</v>
      </c>
      <c r="U81" s="31">
        <v>17</v>
      </c>
      <c r="V81" s="33">
        <v>238</v>
      </c>
      <c r="W81" s="32">
        <v>3.9</v>
      </c>
      <c r="X81" s="32">
        <v>17.2</v>
      </c>
    </row>
    <row r="82" spans="1:24" x14ac:dyDescent="0.25">
      <c r="A82" t="s">
        <v>478</v>
      </c>
      <c r="B82" s="31">
        <v>27</v>
      </c>
      <c r="C82" s="31">
        <v>27</v>
      </c>
      <c r="D82" s="31">
        <v>12</v>
      </c>
      <c r="E82" s="31">
        <v>12</v>
      </c>
      <c r="F82" s="31">
        <v>15</v>
      </c>
      <c r="G82" s="31">
        <v>12</v>
      </c>
      <c r="H82" s="33">
        <v>105</v>
      </c>
      <c r="I82" s="31">
        <v>65</v>
      </c>
      <c r="J82" s="31">
        <v>44</v>
      </c>
      <c r="K82" s="31">
        <v>26</v>
      </c>
      <c r="L82" s="31">
        <v>12</v>
      </c>
      <c r="M82" s="31">
        <v>23</v>
      </c>
      <c r="N82" s="31">
        <v>8</v>
      </c>
      <c r="O82" s="33">
        <v>178</v>
      </c>
      <c r="P82" s="31">
        <v>92</v>
      </c>
      <c r="Q82" s="31">
        <v>71</v>
      </c>
      <c r="R82" s="31">
        <v>38</v>
      </c>
      <c r="S82" s="31">
        <v>24</v>
      </c>
      <c r="T82" s="31">
        <v>38</v>
      </c>
      <c r="U82" s="31">
        <v>20</v>
      </c>
      <c r="V82" s="33">
        <v>283</v>
      </c>
      <c r="W82" s="32">
        <v>-1.4</v>
      </c>
      <c r="X82" s="32">
        <v>24.7</v>
      </c>
    </row>
    <row r="83" spans="1:24" x14ac:dyDescent="0.25">
      <c r="A83" t="s">
        <v>479</v>
      </c>
      <c r="B83" s="31">
        <v>11</v>
      </c>
      <c r="C83" s="31">
        <v>16</v>
      </c>
      <c r="D83" s="31">
        <v>14</v>
      </c>
      <c r="E83" s="31">
        <v>14</v>
      </c>
      <c r="F83" s="31">
        <v>23</v>
      </c>
      <c r="G83" s="31">
        <v>22</v>
      </c>
      <c r="H83" s="33">
        <v>100</v>
      </c>
      <c r="I83" s="31">
        <v>46</v>
      </c>
      <c r="J83" s="31">
        <v>31</v>
      </c>
      <c r="K83" s="31">
        <v>11</v>
      </c>
      <c r="L83" s="31">
        <v>12</v>
      </c>
      <c r="M83" s="31">
        <v>13</v>
      </c>
      <c r="N83" s="31">
        <v>5</v>
      </c>
      <c r="O83" s="33">
        <v>118</v>
      </c>
      <c r="P83" s="31">
        <v>57</v>
      </c>
      <c r="Q83" s="31">
        <v>47</v>
      </c>
      <c r="R83" s="31">
        <v>25</v>
      </c>
      <c r="S83" s="31">
        <v>26</v>
      </c>
      <c r="T83" s="31">
        <v>36</v>
      </c>
      <c r="U83" s="31">
        <v>27</v>
      </c>
      <c r="V83" s="33">
        <v>218</v>
      </c>
      <c r="W83" s="32">
        <v>-2.2000000000000002</v>
      </c>
      <c r="X83" s="32">
        <v>15.3</v>
      </c>
    </row>
    <row r="84" spans="1:24" x14ac:dyDescent="0.25">
      <c r="A84" s="30" t="s">
        <v>480</v>
      </c>
      <c r="B84" s="33">
        <v>139</v>
      </c>
      <c r="C84" s="33">
        <v>105</v>
      </c>
      <c r="D84" s="33">
        <v>79</v>
      </c>
      <c r="E84" s="33">
        <v>81</v>
      </c>
      <c r="F84" s="33">
        <v>98</v>
      </c>
      <c r="G84" s="33">
        <v>80</v>
      </c>
      <c r="H84" s="33">
        <v>582</v>
      </c>
      <c r="I84" s="33">
        <v>313</v>
      </c>
      <c r="J84" s="33">
        <v>199</v>
      </c>
      <c r="K84" s="33">
        <v>112</v>
      </c>
      <c r="L84" s="33">
        <v>90</v>
      </c>
      <c r="M84" s="33">
        <v>94</v>
      </c>
      <c r="N84" s="33">
        <v>29</v>
      </c>
      <c r="O84" s="33">
        <v>837</v>
      </c>
      <c r="P84" s="33">
        <v>452</v>
      </c>
      <c r="Q84" s="33">
        <v>304</v>
      </c>
      <c r="R84" s="33">
        <v>191</v>
      </c>
      <c r="S84" s="33">
        <v>171</v>
      </c>
      <c r="T84" s="33">
        <v>192</v>
      </c>
      <c r="U84" s="33">
        <v>109</v>
      </c>
      <c r="V84" s="33">
        <v>1419</v>
      </c>
      <c r="W84" s="34">
        <v>0.6</v>
      </c>
      <c r="X84" s="34">
        <v>20.3</v>
      </c>
    </row>
    <row r="85" spans="1:24" x14ac:dyDescent="0.25">
      <c r="B85" s="31"/>
      <c r="C85" s="31"/>
      <c r="D85" s="31"/>
      <c r="E85" s="31"/>
      <c r="F85" s="31"/>
      <c r="G85" s="31"/>
      <c r="H85" s="31"/>
      <c r="I85" s="31"/>
      <c r="J85" s="31"/>
      <c r="K85" s="31"/>
      <c r="L85" s="31"/>
      <c r="M85" s="31"/>
      <c r="N85" s="31"/>
      <c r="O85" s="31"/>
      <c r="P85" s="31"/>
      <c r="Q85" s="31"/>
      <c r="R85" s="31"/>
      <c r="S85" s="31"/>
      <c r="T85" s="31"/>
      <c r="U85" s="31"/>
      <c r="V85" s="31"/>
      <c r="W85" s="32"/>
      <c r="X85" s="32"/>
    </row>
    <row r="86" spans="1:24" x14ac:dyDescent="0.25">
      <c r="A86" s="28" t="s">
        <v>739</v>
      </c>
      <c r="B86" s="31"/>
      <c r="C86" s="31"/>
      <c r="D86" s="31"/>
      <c r="E86" s="31"/>
      <c r="F86" s="31"/>
      <c r="G86" s="31"/>
      <c r="H86" s="31"/>
      <c r="I86" s="31"/>
      <c r="J86" s="31"/>
      <c r="K86" s="31"/>
      <c r="L86" s="31"/>
      <c r="M86" s="31"/>
      <c r="N86" s="31"/>
      <c r="O86" s="31"/>
      <c r="P86" s="31"/>
      <c r="Q86" s="31"/>
      <c r="R86" s="31"/>
      <c r="S86" s="31"/>
      <c r="T86" s="31"/>
      <c r="U86" s="31"/>
      <c r="V86" s="31"/>
      <c r="W86" s="32"/>
      <c r="X86" s="32"/>
    </row>
    <row r="87" spans="1:24" x14ac:dyDescent="0.25">
      <c r="A87" s="30" t="s">
        <v>658</v>
      </c>
      <c r="B87" s="29" t="s">
        <v>740</v>
      </c>
      <c r="C87" s="29" t="s">
        <v>741</v>
      </c>
      <c r="D87" s="29" t="s">
        <v>742</v>
      </c>
      <c r="E87" s="29" t="s">
        <v>743</v>
      </c>
      <c r="F87" s="29" t="s">
        <v>744</v>
      </c>
      <c r="G87" s="29" t="s">
        <v>745</v>
      </c>
      <c r="H87" s="29" t="s">
        <v>666</v>
      </c>
      <c r="I87" s="29" t="s">
        <v>746</v>
      </c>
      <c r="J87" s="29" t="s">
        <v>747</v>
      </c>
      <c r="K87" s="29" t="s">
        <v>748</v>
      </c>
      <c r="L87" s="29" t="s">
        <v>749</v>
      </c>
      <c r="M87" s="29" t="s">
        <v>750</v>
      </c>
      <c r="N87" s="29" t="s">
        <v>751</v>
      </c>
      <c r="O87" s="29" t="s">
        <v>674</v>
      </c>
      <c r="P87" s="29" t="s">
        <v>752</v>
      </c>
      <c r="Q87" s="29" t="s">
        <v>753</v>
      </c>
      <c r="R87" s="29" t="s">
        <v>754</v>
      </c>
      <c r="S87" s="29" t="s">
        <v>755</v>
      </c>
      <c r="T87" s="29" t="s">
        <v>756</v>
      </c>
      <c r="U87" s="29" t="s">
        <v>757</v>
      </c>
      <c r="V87" s="29" t="s">
        <v>758</v>
      </c>
      <c r="W87" s="29" t="s">
        <v>759</v>
      </c>
      <c r="X87" s="29" t="s">
        <v>760</v>
      </c>
    </row>
    <row r="88" spans="1:24" x14ac:dyDescent="0.25">
      <c r="A88" t="s">
        <v>685</v>
      </c>
      <c r="B88" s="31">
        <v>42</v>
      </c>
      <c r="C88" s="31">
        <v>23</v>
      </c>
      <c r="D88" s="31">
        <v>17</v>
      </c>
      <c r="E88" s="31">
        <v>15</v>
      </c>
      <c r="F88" s="31">
        <v>23</v>
      </c>
      <c r="G88" s="31">
        <v>21</v>
      </c>
      <c r="H88" s="33">
        <v>143</v>
      </c>
      <c r="I88" s="31">
        <v>71</v>
      </c>
      <c r="J88" s="31">
        <v>57</v>
      </c>
      <c r="K88" s="31">
        <v>23</v>
      </c>
      <c r="L88" s="31">
        <v>22</v>
      </c>
      <c r="M88" s="31">
        <v>26</v>
      </c>
      <c r="N88" s="31">
        <v>8</v>
      </c>
      <c r="O88" s="33">
        <v>208</v>
      </c>
      <c r="P88" s="31">
        <v>113</v>
      </c>
      <c r="Q88" s="31">
        <v>80</v>
      </c>
      <c r="R88" s="31">
        <v>40</v>
      </c>
      <c r="S88" s="31">
        <v>37</v>
      </c>
      <c r="T88" s="31">
        <v>49</v>
      </c>
      <c r="U88" s="31">
        <v>29</v>
      </c>
      <c r="V88" s="33">
        <v>351</v>
      </c>
      <c r="W88" s="32">
        <v>2</v>
      </c>
      <c r="X88" s="32">
        <v>22.7</v>
      </c>
    </row>
    <row r="89" spans="1:24" x14ac:dyDescent="0.25">
      <c r="A89" t="s">
        <v>686</v>
      </c>
      <c r="B89" s="31">
        <v>34</v>
      </c>
      <c r="C89" s="31">
        <v>22</v>
      </c>
      <c r="D89" s="31">
        <v>19</v>
      </c>
      <c r="E89" s="31">
        <v>25</v>
      </c>
      <c r="F89" s="31">
        <v>25</v>
      </c>
      <c r="G89" s="31">
        <v>15</v>
      </c>
      <c r="H89" s="33">
        <v>141</v>
      </c>
      <c r="I89" s="31">
        <v>92</v>
      </c>
      <c r="J89" s="31">
        <v>42</v>
      </c>
      <c r="K89" s="31">
        <v>29</v>
      </c>
      <c r="L89" s="31">
        <v>19</v>
      </c>
      <c r="M89" s="31">
        <v>20</v>
      </c>
      <c r="N89" s="31">
        <v>8</v>
      </c>
      <c r="O89" s="33">
        <v>211</v>
      </c>
      <c r="P89" s="31">
        <v>126</v>
      </c>
      <c r="Q89" s="31">
        <v>64</v>
      </c>
      <c r="R89" s="31">
        <v>48</v>
      </c>
      <c r="S89" s="31">
        <v>44</v>
      </c>
      <c r="T89" s="31">
        <v>45</v>
      </c>
      <c r="U89" s="31">
        <v>23</v>
      </c>
      <c r="V89" s="33">
        <v>352</v>
      </c>
      <c r="W89" s="32">
        <v>4.8</v>
      </c>
      <c r="X89" s="32">
        <v>28</v>
      </c>
    </row>
    <row r="90" spans="1:24" x14ac:dyDescent="0.25">
      <c r="A90" t="s">
        <v>687</v>
      </c>
      <c r="B90" s="31">
        <v>24</v>
      </c>
      <c r="C90" s="31">
        <v>19</v>
      </c>
      <c r="D90" s="31">
        <v>12</v>
      </c>
      <c r="E90" s="31">
        <v>14</v>
      </c>
      <c r="F90" s="31">
        <v>14</v>
      </c>
      <c r="G90" s="31">
        <v>11</v>
      </c>
      <c r="H90" s="33">
        <v>96</v>
      </c>
      <c r="I90" s="31">
        <v>52</v>
      </c>
      <c r="J90" s="31">
        <v>32</v>
      </c>
      <c r="K90" s="31">
        <v>24</v>
      </c>
      <c r="L90" s="31">
        <v>23</v>
      </c>
      <c r="M90" s="31">
        <v>11</v>
      </c>
      <c r="N90" s="31">
        <v>6</v>
      </c>
      <c r="O90" s="33">
        <v>150</v>
      </c>
      <c r="P90" s="31">
        <v>76</v>
      </c>
      <c r="Q90" s="31">
        <v>51</v>
      </c>
      <c r="R90" s="31">
        <v>36</v>
      </c>
      <c r="S90" s="31">
        <v>37</v>
      </c>
      <c r="T90" s="31">
        <v>25</v>
      </c>
      <c r="U90" s="31">
        <v>17</v>
      </c>
      <c r="V90" s="33">
        <v>246</v>
      </c>
      <c r="W90" s="32">
        <v>3.4</v>
      </c>
      <c r="X90" s="32">
        <v>21.2</v>
      </c>
    </row>
    <row r="91" spans="1:24" x14ac:dyDescent="0.25">
      <c r="A91" t="s">
        <v>688</v>
      </c>
      <c r="B91" s="31">
        <v>28</v>
      </c>
      <c r="C91" s="31">
        <v>25</v>
      </c>
      <c r="D91" s="31">
        <v>12</v>
      </c>
      <c r="E91" s="31">
        <v>12</v>
      </c>
      <c r="F91" s="31">
        <v>12</v>
      </c>
      <c r="G91" s="31">
        <v>13</v>
      </c>
      <c r="H91" s="33">
        <v>103</v>
      </c>
      <c r="I91" s="31">
        <v>67</v>
      </c>
      <c r="J91" s="31">
        <v>49</v>
      </c>
      <c r="K91" s="31">
        <v>18</v>
      </c>
      <c r="L91" s="31">
        <v>19</v>
      </c>
      <c r="M91" s="31">
        <v>21</v>
      </c>
      <c r="N91" s="31">
        <v>6</v>
      </c>
      <c r="O91" s="33">
        <v>182</v>
      </c>
      <c r="P91" s="31">
        <v>95</v>
      </c>
      <c r="Q91" s="31">
        <v>74</v>
      </c>
      <c r="R91" s="31">
        <v>30</v>
      </c>
      <c r="S91" s="31">
        <v>31</v>
      </c>
      <c r="T91" s="31">
        <v>33</v>
      </c>
      <c r="U91" s="31">
        <v>19</v>
      </c>
      <c r="V91" s="33">
        <v>285</v>
      </c>
      <c r="W91" s="32">
        <v>0.7</v>
      </c>
      <c r="X91" s="32">
        <v>25.6</v>
      </c>
    </row>
    <row r="92" spans="1:24" x14ac:dyDescent="0.25">
      <c r="A92" t="s">
        <v>689</v>
      </c>
      <c r="B92" s="31">
        <v>12</v>
      </c>
      <c r="C92" s="31">
        <v>11</v>
      </c>
      <c r="D92" s="31">
        <v>18</v>
      </c>
      <c r="E92" s="31">
        <v>13</v>
      </c>
      <c r="F92" s="31">
        <v>19</v>
      </c>
      <c r="G92" s="31">
        <v>23</v>
      </c>
      <c r="H92" s="33">
        <v>96</v>
      </c>
      <c r="I92" s="31">
        <v>45</v>
      </c>
      <c r="J92" s="31">
        <v>29</v>
      </c>
      <c r="K92" s="31">
        <v>12</v>
      </c>
      <c r="L92" s="31">
        <v>13</v>
      </c>
      <c r="M92" s="31">
        <v>12</v>
      </c>
      <c r="N92" s="31">
        <v>5</v>
      </c>
      <c r="O92" s="33">
        <v>118</v>
      </c>
      <c r="P92" s="31">
        <v>57</v>
      </c>
      <c r="Q92" s="31">
        <v>40</v>
      </c>
      <c r="R92" s="31">
        <v>30</v>
      </c>
      <c r="S92" s="31">
        <v>26</v>
      </c>
      <c r="T92" s="31">
        <v>31</v>
      </c>
      <c r="U92" s="31">
        <v>28</v>
      </c>
      <c r="V92" s="33">
        <v>214</v>
      </c>
      <c r="W92" s="32">
        <v>-1.8</v>
      </c>
      <c r="X92" s="32">
        <v>13.2</v>
      </c>
    </row>
    <row r="93" spans="1:24" x14ac:dyDescent="0.25">
      <c r="A93" s="30" t="s">
        <v>690</v>
      </c>
      <c r="B93" s="33">
        <v>140</v>
      </c>
      <c r="C93" s="33">
        <v>100</v>
      </c>
      <c r="D93" s="33">
        <v>78</v>
      </c>
      <c r="E93" s="33">
        <v>79</v>
      </c>
      <c r="F93" s="33">
        <v>93</v>
      </c>
      <c r="G93" s="33">
        <v>83</v>
      </c>
      <c r="H93" s="33">
        <v>579</v>
      </c>
      <c r="I93" s="33">
        <v>327</v>
      </c>
      <c r="J93" s="33">
        <v>209</v>
      </c>
      <c r="K93" s="33">
        <v>106</v>
      </c>
      <c r="L93" s="33">
        <v>96</v>
      </c>
      <c r="M93" s="33">
        <v>90</v>
      </c>
      <c r="N93" s="33">
        <v>33</v>
      </c>
      <c r="O93" s="33">
        <v>869</v>
      </c>
      <c r="P93" s="33">
        <v>467</v>
      </c>
      <c r="Q93" s="33">
        <v>309</v>
      </c>
      <c r="R93" s="33">
        <v>184</v>
      </c>
      <c r="S93" s="33">
        <v>175</v>
      </c>
      <c r="T93" s="33">
        <v>183</v>
      </c>
      <c r="U93" s="33">
        <v>116</v>
      </c>
      <c r="V93" s="33">
        <v>1448</v>
      </c>
      <c r="W93" s="34">
        <v>2</v>
      </c>
      <c r="X93" s="34">
        <v>22.7</v>
      </c>
    </row>
    <row r="94" spans="1:24" x14ac:dyDescent="0.25">
      <c r="B94" s="31"/>
      <c r="C94" s="31"/>
      <c r="D94" s="31"/>
      <c r="E94" s="31"/>
      <c r="F94" s="31"/>
      <c r="G94" s="31"/>
      <c r="H94" s="31"/>
      <c r="I94" s="31"/>
      <c r="J94" s="31"/>
      <c r="K94" s="31"/>
      <c r="L94" s="31"/>
      <c r="M94" s="31"/>
      <c r="N94" s="31"/>
      <c r="O94" s="31"/>
      <c r="P94" s="31"/>
      <c r="Q94" s="31"/>
      <c r="R94" s="31"/>
      <c r="S94" s="31"/>
      <c r="T94" s="31"/>
      <c r="U94" s="31"/>
      <c r="V94" s="31"/>
      <c r="W94" s="32"/>
      <c r="X94" s="32"/>
    </row>
    <row r="95" spans="1:24" x14ac:dyDescent="0.25">
      <c r="A95" s="95" t="s">
        <v>931</v>
      </c>
      <c r="B95" s="31"/>
      <c r="C95" s="31"/>
      <c r="D95" s="31"/>
      <c r="E95" s="31"/>
      <c r="F95" s="31"/>
      <c r="G95" s="31"/>
      <c r="H95" s="31"/>
      <c r="I95" s="31"/>
      <c r="J95" s="31"/>
      <c r="K95" s="31"/>
      <c r="L95" s="31"/>
      <c r="M95" s="31"/>
      <c r="N95" s="31"/>
      <c r="O95" s="31"/>
      <c r="P95" s="31"/>
      <c r="Q95" s="31"/>
      <c r="R95" s="31"/>
      <c r="S95" s="31"/>
      <c r="T95" s="31"/>
      <c r="U95" s="31"/>
      <c r="V95" s="31"/>
      <c r="W95" s="32"/>
      <c r="X95" s="32"/>
    </row>
    <row r="96" spans="1:24" x14ac:dyDescent="0.25">
      <c r="A96" s="97" t="s">
        <v>847</v>
      </c>
      <c r="B96" s="96" t="s">
        <v>932</v>
      </c>
      <c r="C96" s="96" t="s">
        <v>933</v>
      </c>
      <c r="D96" s="96" t="s">
        <v>934</v>
      </c>
      <c r="E96" s="96" t="s">
        <v>935</v>
      </c>
      <c r="F96" s="96" t="s">
        <v>936</v>
      </c>
      <c r="G96" s="96" t="s">
        <v>937</v>
      </c>
      <c r="H96" s="96" t="s">
        <v>855</v>
      </c>
      <c r="I96" s="96" t="s">
        <v>938</v>
      </c>
      <c r="J96" s="96" t="s">
        <v>939</v>
      </c>
      <c r="K96" s="96" t="s">
        <v>940</v>
      </c>
      <c r="L96" s="96" t="s">
        <v>941</v>
      </c>
      <c r="M96" s="96" t="s">
        <v>942</v>
      </c>
      <c r="N96" s="96" t="s">
        <v>943</v>
      </c>
      <c r="O96" s="96" t="s">
        <v>863</v>
      </c>
      <c r="P96" s="96" t="s">
        <v>944</v>
      </c>
      <c r="Q96" s="96" t="s">
        <v>945</v>
      </c>
      <c r="R96" s="96" t="s">
        <v>946</v>
      </c>
      <c r="S96" s="96" t="s">
        <v>947</v>
      </c>
      <c r="T96" s="96" t="s">
        <v>948</v>
      </c>
      <c r="U96" s="96" t="s">
        <v>949</v>
      </c>
      <c r="V96" s="96" t="s">
        <v>950</v>
      </c>
      <c r="W96" s="96" t="s">
        <v>951</v>
      </c>
      <c r="X96" s="96" t="s">
        <v>952</v>
      </c>
    </row>
    <row r="97" spans="1:24" x14ac:dyDescent="0.25">
      <c r="A97" t="s">
        <v>874</v>
      </c>
      <c r="B97" s="98">
        <v>43</v>
      </c>
      <c r="C97" s="98">
        <v>24</v>
      </c>
      <c r="D97" s="98">
        <v>21</v>
      </c>
      <c r="E97" s="98">
        <v>16</v>
      </c>
      <c r="F97" s="98">
        <v>17</v>
      </c>
      <c r="G97" s="98">
        <v>23</v>
      </c>
      <c r="H97" s="100">
        <v>146</v>
      </c>
      <c r="I97" s="98">
        <v>74</v>
      </c>
      <c r="J97" s="98">
        <v>44</v>
      </c>
      <c r="K97" s="98">
        <v>37</v>
      </c>
      <c r="L97" s="98">
        <v>21</v>
      </c>
      <c r="M97" s="98">
        <v>23</v>
      </c>
      <c r="N97" s="98">
        <v>9</v>
      </c>
      <c r="O97" s="100">
        <v>209</v>
      </c>
      <c r="P97" s="98">
        <v>117</v>
      </c>
      <c r="Q97" s="98">
        <v>68</v>
      </c>
      <c r="R97" s="98">
        <v>58</v>
      </c>
      <c r="S97" s="98">
        <v>37</v>
      </c>
      <c r="T97" s="98">
        <v>40</v>
      </c>
      <c r="U97" s="98">
        <v>32</v>
      </c>
      <c r="V97" s="100">
        <v>355</v>
      </c>
      <c r="W97" s="99">
        <v>1.1000000000000001</v>
      </c>
      <c r="X97" s="99">
        <v>24.1</v>
      </c>
    </row>
    <row r="98" spans="1:24" x14ac:dyDescent="0.25">
      <c r="A98" t="s">
        <v>875</v>
      </c>
      <c r="B98" s="98">
        <v>41</v>
      </c>
      <c r="C98" s="98">
        <v>19</v>
      </c>
      <c r="D98" s="98">
        <v>23</v>
      </c>
      <c r="E98" s="98">
        <v>24</v>
      </c>
      <c r="F98" s="98">
        <v>24</v>
      </c>
      <c r="G98" s="98">
        <v>15</v>
      </c>
      <c r="H98" s="100">
        <v>149</v>
      </c>
      <c r="I98" s="98">
        <v>96</v>
      </c>
      <c r="J98" s="98">
        <v>41</v>
      </c>
      <c r="K98" s="98">
        <v>29</v>
      </c>
      <c r="L98" s="98">
        <v>21</v>
      </c>
      <c r="M98" s="98">
        <v>19</v>
      </c>
      <c r="N98" s="98">
        <v>11</v>
      </c>
      <c r="O98" s="100">
        <v>220</v>
      </c>
      <c r="P98" s="98">
        <v>137</v>
      </c>
      <c r="Q98" s="98">
        <v>60</v>
      </c>
      <c r="R98" s="98">
        <v>52</v>
      </c>
      <c r="S98" s="98">
        <v>45</v>
      </c>
      <c r="T98" s="98">
        <v>43</v>
      </c>
      <c r="U98" s="98">
        <v>26</v>
      </c>
      <c r="V98" s="100">
        <v>369</v>
      </c>
      <c r="W98" s="99">
        <v>4.8</v>
      </c>
      <c r="X98" s="99">
        <v>34.200000000000003</v>
      </c>
    </row>
    <row r="99" spans="1:24" x14ac:dyDescent="0.25">
      <c r="A99" t="s">
        <v>876</v>
      </c>
      <c r="B99" s="98">
        <v>26</v>
      </c>
      <c r="C99" s="98">
        <v>16</v>
      </c>
      <c r="D99" s="98">
        <v>12</v>
      </c>
      <c r="E99" s="98">
        <v>14</v>
      </c>
      <c r="F99" s="98">
        <v>13</v>
      </c>
      <c r="G99" s="98">
        <v>10</v>
      </c>
      <c r="H99" s="100">
        <v>96</v>
      </c>
      <c r="I99" s="98">
        <v>51</v>
      </c>
      <c r="J99" s="98">
        <v>34</v>
      </c>
      <c r="K99" s="98">
        <v>26</v>
      </c>
      <c r="L99" s="98">
        <v>21</v>
      </c>
      <c r="M99" s="98">
        <v>12</v>
      </c>
      <c r="N99" s="98">
        <v>6</v>
      </c>
      <c r="O99" s="100">
        <v>154</v>
      </c>
      <c r="P99" s="98">
        <v>77</v>
      </c>
      <c r="Q99" s="98">
        <v>50</v>
      </c>
      <c r="R99" s="98">
        <v>38</v>
      </c>
      <c r="S99" s="98">
        <v>35</v>
      </c>
      <c r="T99" s="98">
        <v>25</v>
      </c>
      <c r="U99" s="98">
        <v>16</v>
      </c>
      <c r="V99" s="100">
        <v>250</v>
      </c>
      <c r="W99" s="99">
        <v>1.6</v>
      </c>
      <c r="X99" s="99">
        <v>23.2</v>
      </c>
    </row>
    <row r="100" spans="1:24" x14ac:dyDescent="0.25">
      <c r="A100" t="s">
        <v>877</v>
      </c>
      <c r="B100" s="98">
        <v>25</v>
      </c>
      <c r="C100" s="98">
        <v>27</v>
      </c>
      <c r="D100" s="98">
        <v>12</v>
      </c>
      <c r="E100" s="98">
        <v>9</v>
      </c>
      <c r="F100" s="98">
        <v>13</v>
      </c>
      <c r="G100" s="98">
        <v>10</v>
      </c>
      <c r="H100" s="100">
        <v>97</v>
      </c>
      <c r="I100" s="98">
        <v>61</v>
      </c>
      <c r="J100" s="98">
        <v>47</v>
      </c>
      <c r="K100" s="98">
        <v>25</v>
      </c>
      <c r="L100" s="98">
        <v>22</v>
      </c>
      <c r="M100" s="98">
        <v>16</v>
      </c>
      <c r="N100" s="98">
        <v>9</v>
      </c>
      <c r="O100" s="100">
        <v>185</v>
      </c>
      <c r="P100" s="98">
        <v>86</v>
      </c>
      <c r="Q100" s="98">
        <v>74</v>
      </c>
      <c r="R100" s="98">
        <v>37</v>
      </c>
      <c r="S100" s="98">
        <v>31</v>
      </c>
      <c r="T100" s="98">
        <v>29</v>
      </c>
      <c r="U100" s="98">
        <v>19</v>
      </c>
      <c r="V100" s="100">
        <v>282</v>
      </c>
      <c r="W100" s="99">
        <v>-1.1000000000000001</v>
      </c>
      <c r="X100" s="99">
        <v>24.2</v>
      </c>
    </row>
    <row r="101" spans="1:24" x14ac:dyDescent="0.25">
      <c r="A101" t="s">
        <v>878</v>
      </c>
      <c r="B101" s="98">
        <v>11</v>
      </c>
      <c r="C101" s="98">
        <v>6</v>
      </c>
      <c r="D101" s="98">
        <v>19</v>
      </c>
      <c r="E101" s="98">
        <v>13</v>
      </c>
      <c r="F101" s="98">
        <v>16</v>
      </c>
      <c r="G101" s="98">
        <v>21</v>
      </c>
      <c r="H101" s="100">
        <v>87</v>
      </c>
      <c r="I101" s="98">
        <v>39</v>
      </c>
      <c r="J101" s="98">
        <v>27</v>
      </c>
      <c r="K101" s="98">
        <v>15</v>
      </c>
      <c r="L101" s="98">
        <v>12</v>
      </c>
      <c r="M101" s="98">
        <v>8</v>
      </c>
      <c r="N101" s="98">
        <v>7</v>
      </c>
      <c r="O101" s="100">
        <v>111</v>
      </c>
      <c r="P101" s="98">
        <v>50</v>
      </c>
      <c r="Q101" s="98">
        <v>33</v>
      </c>
      <c r="R101" s="98">
        <v>34</v>
      </c>
      <c r="S101" s="98">
        <v>25</v>
      </c>
      <c r="T101" s="98">
        <v>24</v>
      </c>
      <c r="U101" s="98">
        <v>28</v>
      </c>
      <c r="V101" s="100">
        <v>198</v>
      </c>
      <c r="W101" s="99">
        <v>-7.5</v>
      </c>
      <c r="X101" s="99">
        <v>4.8</v>
      </c>
    </row>
    <row r="102" spans="1:24" x14ac:dyDescent="0.25">
      <c r="A102" s="97" t="s">
        <v>879</v>
      </c>
      <c r="B102" s="100">
        <v>146</v>
      </c>
      <c r="C102" s="100">
        <v>92</v>
      </c>
      <c r="D102" s="100">
        <v>87</v>
      </c>
      <c r="E102" s="100">
        <v>76</v>
      </c>
      <c r="F102" s="100">
        <v>83</v>
      </c>
      <c r="G102" s="100">
        <v>79</v>
      </c>
      <c r="H102" s="100">
        <v>575</v>
      </c>
      <c r="I102" s="100">
        <v>321</v>
      </c>
      <c r="J102" s="100">
        <v>193</v>
      </c>
      <c r="K102" s="100">
        <v>132</v>
      </c>
      <c r="L102" s="100">
        <v>97</v>
      </c>
      <c r="M102" s="100">
        <v>78</v>
      </c>
      <c r="N102" s="100">
        <v>42</v>
      </c>
      <c r="O102" s="100">
        <v>879</v>
      </c>
      <c r="P102" s="100">
        <v>467</v>
      </c>
      <c r="Q102" s="100">
        <v>285</v>
      </c>
      <c r="R102" s="100">
        <v>219</v>
      </c>
      <c r="S102" s="100">
        <v>173</v>
      </c>
      <c r="T102" s="100">
        <v>161</v>
      </c>
      <c r="U102" s="100">
        <v>121</v>
      </c>
      <c r="V102" s="100">
        <v>1454</v>
      </c>
      <c r="W102" s="101">
        <v>0.4</v>
      </c>
      <c r="X102" s="101">
        <v>23.2</v>
      </c>
    </row>
    <row r="103" spans="1:24" x14ac:dyDescent="0.25">
      <c r="B103" s="98"/>
      <c r="C103" s="98"/>
      <c r="D103" s="98"/>
      <c r="E103" s="98"/>
      <c r="F103" s="98"/>
      <c r="G103" s="98"/>
      <c r="H103" s="98"/>
      <c r="I103" s="98"/>
      <c r="J103" s="98"/>
      <c r="K103" s="98"/>
      <c r="L103" s="98"/>
      <c r="M103" s="98"/>
      <c r="N103" s="98"/>
      <c r="O103" s="98"/>
      <c r="P103" s="98"/>
      <c r="Q103" s="98"/>
      <c r="R103" s="98"/>
      <c r="S103" s="98"/>
      <c r="T103" s="98"/>
      <c r="U103" s="98"/>
      <c r="V103" s="98"/>
      <c r="W103" s="99"/>
      <c r="X103" s="99"/>
    </row>
    <row r="104" spans="1:24" x14ac:dyDescent="0.25">
      <c r="B104" s="98"/>
      <c r="C104" s="98"/>
      <c r="D104" s="98"/>
      <c r="E104" s="98"/>
      <c r="F104" s="98"/>
      <c r="G104" s="98"/>
      <c r="H104" s="98"/>
      <c r="I104" s="98"/>
      <c r="J104" s="98"/>
      <c r="K104" s="98"/>
      <c r="L104" s="98"/>
      <c r="M104" s="98"/>
      <c r="N104" s="98"/>
      <c r="O104" s="98"/>
      <c r="P104" s="98"/>
      <c r="Q104" s="98"/>
      <c r="R104" s="98"/>
      <c r="S104" s="98"/>
      <c r="T104" s="98"/>
      <c r="U104" s="98"/>
      <c r="V104" s="98"/>
      <c r="W104" s="99"/>
      <c r="X104" s="99"/>
    </row>
    <row r="105" spans="1:24" x14ac:dyDescent="0.25">
      <c r="B105" s="98"/>
      <c r="C105" s="98"/>
      <c r="D105" s="98"/>
      <c r="E105" s="98"/>
      <c r="F105" s="98"/>
      <c r="G105" s="98"/>
      <c r="H105" s="98"/>
      <c r="I105" s="98"/>
      <c r="J105" s="98"/>
      <c r="K105" s="98"/>
      <c r="L105" s="98"/>
      <c r="M105" s="98"/>
      <c r="N105" s="98"/>
      <c r="O105" s="98"/>
      <c r="P105" s="98"/>
      <c r="Q105" s="98"/>
      <c r="R105" s="98"/>
      <c r="S105" s="98"/>
      <c r="T105" s="98"/>
      <c r="U105" s="98"/>
      <c r="V105" s="98"/>
      <c r="W105" s="99"/>
      <c r="X105" s="99"/>
    </row>
    <row r="106" spans="1:24" x14ac:dyDescent="0.25">
      <c r="B106" s="98"/>
      <c r="C106" s="98"/>
      <c r="D106" s="98"/>
      <c r="E106" s="98"/>
      <c r="F106" s="98"/>
      <c r="G106" s="98"/>
      <c r="H106" s="98"/>
      <c r="I106" s="98"/>
      <c r="J106" s="98"/>
      <c r="K106" s="98"/>
      <c r="L106" s="98"/>
      <c r="M106" s="98"/>
      <c r="N106" s="98"/>
      <c r="O106" s="98"/>
      <c r="P106" s="98"/>
      <c r="Q106" s="98"/>
      <c r="R106" s="98"/>
      <c r="S106" s="98"/>
      <c r="T106" s="98"/>
      <c r="U106" s="98"/>
      <c r="V106" s="98"/>
      <c r="W106" s="99"/>
      <c r="X106" s="99"/>
    </row>
    <row r="107" spans="1:24" x14ac:dyDescent="0.25">
      <c r="B107" s="98"/>
      <c r="C107" s="98"/>
      <c r="D107" s="98"/>
      <c r="E107" s="98"/>
      <c r="F107" s="98"/>
      <c r="G107" s="98"/>
      <c r="H107" s="98"/>
      <c r="I107" s="98"/>
      <c r="J107" s="98"/>
      <c r="K107" s="98"/>
      <c r="L107" s="98"/>
      <c r="M107" s="98"/>
      <c r="N107" s="98"/>
      <c r="O107" s="98"/>
      <c r="P107" s="98"/>
      <c r="Q107" s="98"/>
      <c r="R107" s="98"/>
      <c r="S107" s="98"/>
      <c r="T107" s="98"/>
      <c r="U107" s="98"/>
      <c r="V107" s="98"/>
      <c r="W107" s="99"/>
      <c r="X107" s="99"/>
    </row>
    <row r="108" spans="1:24" x14ac:dyDescent="0.25">
      <c r="B108" s="98"/>
      <c r="C108" s="98"/>
      <c r="D108" s="98"/>
      <c r="E108" s="98"/>
      <c r="F108" s="98"/>
      <c r="G108" s="98"/>
      <c r="H108" s="98"/>
      <c r="I108" s="98"/>
      <c r="J108" s="98"/>
      <c r="K108" s="98"/>
      <c r="L108" s="98"/>
      <c r="M108" s="98"/>
      <c r="N108" s="98"/>
      <c r="O108" s="98"/>
      <c r="P108" s="98"/>
      <c r="Q108" s="98"/>
      <c r="R108" s="98"/>
      <c r="S108" s="98"/>
      <c r="T108" s="98"/>
      <c r="U108" s="98"/>
      <c r="V108" s="98"/>
      <c r="W108" s="99"/>
      <c r="X108" s="99"/>
    </row>
    <row r="109" spans="1:24" x14ac:dyDescent="0.25">
      <c r="B109" s="98"/>
      <c r="C109" s="98"/>
      <c r="D109" s="98"/>
      <c r="E109" s="98"/>
      <c r="F109" s="98"/>
      <c r="G109" s="98"/>
      <c r="H109" s="98"/>
      <c r="I109" s="98"/>
      <c r="J109" s="98"/>
      <c r="K109" s="98"/>
      <c r="L109" s="98"/>
      <c r="M109" s="98"/>
      <c r="N109" s="98"/>
      <c r="O109" s="98"/>
      <c r="P109" s="98"/>
      <c r="Q109" s="98"/>
      <c r="R109" s="98"/>
      <c r="S109" s="98"/>
      <c r="T109" s="98"/>
      <c r="U109" s="98"/>
      <c r="V109" s="98"/>
      <c r="W109" s="99"/>
      <c r="X109" s="99"/>
    </row>
    <row r="110" spans="1:24" x14ac:dyDescent="0.25">
      <c r="B110" s="98"/>
      <c r="C110" s="98"/>
      <c r="D110" s="98"/>
      <c r="E110" s="98"/>
      <c r="F110" s="98"/>
      <c r="G110" s="98"/>
      <c r="H110" s="98"/>
      <c r="I110" s="98"/>
      <c r="J110" s="98"/>
      <c r="K110" s="98"/>
      <c r="L110" s="98"/>
      <c r="M110" s="98"/>
      <c r="N110" s="98"/>
      <c r="O110" s="98"/>
      <c r="P110" s="98"/>
      <c r="Q110" s="98"/>
      <c r="R110" s="98"/>
      <c r="S110" s="98"/>
      <c r="T110" s="98"/>
      <c r="U110" s="98"/>
      <c r="V110" s="98"/>
      <c r="W110" s="99"/>
      <c r="X110" s="99"/>
    </row>
    <row r="111" spans="1:24" x14ac:dyDescent="0.25">
      <c r="B111" s="98"/>
      <c r="C111" s="98"/>
      <c r="D111" s="98"/>
      <c r="E111" s="98"/>
      <c r="F111" s="98"/>
      <c r="G111" s="98"/>
      <c r="H111" s="98"/>
      <c r="I111" s="98"/>
      <c r="J111" s="98"/>
      <c r="K111" s="98"/>
      <c r="L111" s="98"/>
      <c r="M111" s="98"/>
      <c r="N111" s="98"/>
      <c r="O111" s="98"/>
      <c r="P111" s="98"/>
      <c r="Q111" s="98"/>
      <c r="R111" s="98"/>
      <c r="S111" s="98"/>
      <c r="T111" s="98"/>
      <c r="U111" s="98"/>
      <c r="V111" s="98"/>
      <c r="W111" s="99"/>
      <c r="X111" s="99"/>
    </row>
    <row r="112" spans="1:24" x14ac:dyDescent="0.25">
      <c r="B112" s="98"/>
      <c r="C112" s="98"/>
      <c r="D112" s="98"/>
      <c r="E112" s="98"/>
      <c r="F112" s="98"/>
      <c r="G112" s="98"/>
      <c r="H112" s="98"/>
      <c r="I112" s="98"/>
      <c r="J112" s="98"/>
      <c r="K112" s="98"/>
      <c r="L112" s="98"/>
      <c r="M112" s="98"/>
      <c r="N112" s="98"/>
      <c r="O112" s="98"/>
      <c r="P112" s="98"/>
      <c r="Q112" s="98"/>
      <c r="R112" s="98"/>
      <c r="S112" s="98"/>
      <c r="T112" s="98"/>
      <c r="U112" s="98"/>
      <c r="V112" s="98"/>
      <c r="W112" s="99"/>
      <c r="X112" s="99"/>
    </row>
    <row r="113" spans="2:24" x14ac:dyDescent="0.25">
      <c r="B113" s="98"/>
      <c r="C113" s="98"/>
      <c r="D113" s="98"/>
      <c r="E113" s="98"/>
      <c r="F113" s="98"/>
      <c r="G113" s="98"/>
      <c r="H113" s="98"/>
      <c r="I113" s="98"/>
      <c r="J113" s="98"/>
      <c r="K113" s="98"/>
      <c r="L113" s="98"/>
      <c r="M113" s="98"/>
      <c r="N113" s="98"/>
      <c r="O113" s="98"/>
      <c r="P113" s="98"/>
      <c r="Q113" s="98"/>
      <c r="R113" s="98"/>
      <c r="S113" s="98"/>
      <c r="T113" s="98"/>
      <c r="U113" s="98"/>
      <c r="V113" s="98"/>
      <c r="W113" s="99"/>
      <c r="X113" s="99"/>
    </row>
    <row r="114" spans="2:24" x14ac:dyDescent="0.25">
      <c r="B114" s="98"/>
      <c r="C114" s="98"/>
      <c r="D114" s="98"/>
      <c r="E114" s="98"/>
      <c r="F114" s="98"/>
      <c r="G114" s="98"/>
      <c r="H114" s="98"/>
      <c r="I114" s="98"/>
      <c r="J114" s="98"/>
      <c r="K114" s="98"/>
      <c r="L114" s="98"/>
      <c r="M114" s="98"/>
      <c r="N114" s="98"/>
      <c r="O114" s="98"/>
      <c r="P114" s="98"/>
      <c r="Q114" s="98"/>
      <c r="R114" s="98"/>
      <c r="S114" s="98"/>
      <c r="T114" s="98"/>
      <c r="U114" s="98"/>
      <c r="V114" s="98"/>
      <c r="W114" s="99"/>
      <c r="X114" s="99"/>
    </row>
    <row r="115" spans="2:24" x14ac:dyDescent="0.25">
      <c r="B115" s="98"/>
      <c r="C115" s="98"/>
      <c r="D115" s="98"/>
      <c r="E115" s="98"/>
      <c r="F115" s="98"/>
      <c r="G115" s="98"/>
      <c r="H115" s="98"/>
      <c r="I115" s="98"/>
      <c r="J115" s="98"/>
      <c r="K115" s="98"/>
      <c r="L115" s="98"/>
      <c r="M115" s="98"/>
      <c r="N115" s="98"/>
      <c r="O115" s="98"/>
      <c r="P115" s="98"/>
      <c r="Q115" s="98"/>
      <c r="R115" s="98"/>
      <c r="S115" s="98"/>
      <c r="T115" s="98"/>
      <c r="U115" s="98"/>
      <c r="V115" s="98"/>
      <c r="W115" s="99"/>
      <c r="X115" s="99"/>
    </row>
    <row r="116" spans="2:24"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9"/>
      <c r="X116" s="99"/>
    </row>
    <row r="117" spans="2:24" x14ac:dyDescent="0.25">
      <c r="B117" s="98"/>
      <c r="C117" s="98"/>
      <c r="D117" s="98"/>
      <c r="E117" s="98"/>
      <c r="F117" s="98"/>
      <c r="G117" s="98"/>
      <c r="H117" s="98"/>
      <c r="I117" s="98"/>
      <c r="J117" s="98"/>
      <c r="K117" s="98"/>
      <c r="L117" s="98"/>
      <c r="M117" s="98"/>
      <c r="N117" s="98"/>
      <c r="O117" s="98"/>
      <c r="P117" s="98"/>
      <c r="Q117" s="98"/>
      <c r="R117" s="98"/>
      <c r="S117" s="98"/>
      <c r="T117" s="98"/>
      <c r="U117" s="98"/>
      <c r="V117" s="98"/>
      <c r="W117" s="99"/>
      <c r="X117" s="99"/>
    </row>
    <row r="118" spans="2:24" x14ac:dyDescent="0.25">
      <c r="B118" s="98"/>
      <c r="C118" s="98"/>
      <c r="D118" s="98"/>
      <c r="E118" s="98"/>
      <c r="F118" s="98"/>
      <c r="G118" s="98"/>
      <c r="H118" s="98"/>
      <c r="I118" s="98"/>
      <c r="J118" s="98"/>
      <c r="K118" s="98"/>
      <c r="L118" s="98"/>
      <c r="M118" s="98"/>
      <c r="N118" s="98"/>
      <c r="O118" s="98"/>
      <c r="P118" s="98"/>
      <c r="Q118" s="98"/>
      <c r="R118" s="98"/>
      <c r="S118" s="98"/>
      <c r="T118" s="98"/>
      <c r="U118" s="98"/>
      <c r="V118" s="98"/>
      <c r="W118" s="99"/>
      <c r="X118" s="99"/>
    </row>
    <row r="119" spans="2:24" x14ac:dyDescent="0.25">
      <c r="B119" s="98"/>
      <c r="C119" s="98"/>
      <c r="D119" s="98"/>
      <c r="E119" s="98"/>
      <c r="F119" s="98"/>
      <c r="G119" s="98"/>
      <c r="H119" s="98"/>
      <c r="I119" s="98"/>
      <c r="J119" s="98"/>
      <c r="K119" s="98"/>
      <c r="L119" s="98"/>
      <c r="M119" s="98"/>
      <c r="N119" s="98"/>
      <c r="O119" s="98"/>
      <c r="P119" s="98"/>
      <c r="Q119" s="98"/>
      <c r="R119" s="98"/>
      <c r="S119" s="98"/>
      <c r="T119" s="98"/>
      <c r="U119" s="98"/>
      <c r="V119" s="98"/>
      <c r="W119" s="99"/>
      <c r="X119" s="99"/>
    </row>
    <row r="120" spans="2:24" x14ac:dyDescent="0.25">
      <c r="B120" s="98"/>
      <c r="C120" s="98"/>
      <c r="D120" s="98"/>
      <c r="E120" s="98"/>
      <c r="F120" s="98"/>
      <c r="G120" s="98"/>
      <c r="H120" s="98"/>
      <c r="I120" s="98"/>
      <c r="J120" s="98"/>
      <c r="K120" s="98"/>
      <c r="L120" s="98"/>
      <c r="M120" s="98"/>
      <c r="N120" s="98"/>
      <c r="O120" s="98"/>
      <c r="P120" s="98"/>
      <c r="Q120" s="98"/>
      <c r="R120" s="98"/>
      <c r="S120" s="98"/>
      <c r="T120" s="98"/>
      <c r="U120" s="98"/>
      <c r="V120" s="98"/>
      <c r="W120" s="99"/>
      <c r="X120" s="99"/>
    </row>
    <row r="121" spans="2:24" x14ac:dyDescent="0.25">
      <c r="B121" s="98"/>
      <c r="C121" s="98"/>
      <c r="D121" s="98"/>
      <c r="E121" s="98"/>
      <c r="F121" s="98"/>
      <c r="G121" s="98"/>
      <c r="H121" s="98"/>
      <c r="I121" s="98"/>
      <c r="J121" s="98"/>
      <c r="K121" s="98"/>
      <c r="L121" s="98"/>
      <c r="M121" s="98"/>
      <c r="N121" s="98"/>
      <c r="O121" s="98"/>
      <c r="P121" s="98"/>
      <c r="Q121" s="98"/>
      <c r="R121" s="98"/>
      <c r="S121" s="98"/>
      <c r="T121" s="98"/>
      <c r="U121" s="98"/>
      <c r="V121" s="98"/>
      <c r="W121" s="99"/>
      <c r="X121" s="99"/>
    </row>
    <row r="122" spans="2:24" x14ac:dyDescent="0.25">
      <c r="B122" s="98"/>
      <c r="C122" s="98"/>
      <c r="D122" s="98"/>
      <c r="E122" s="98"/>
      <c r="F122" s="98"/>
      <c r="G122" s="98"/>
      <c r="H122" s="98"/>
      <c r="I122" s="98"/>
      <c r="J122" s="98"/>
      <c r="K122" s="98"/>
      <c r="L122" s="98"/>
      <c r="M122" s="98"/>
      <c r="N122" s="98"/>
      <c r="O122" s="98"/>
      <c r="P122" s="98"/>
      <c r="Q122" s="98"/>
      <c r="R122" s="98"/>
      <c r="S122" s="98"/>
      <c r="T122" s="98"/>
      <c r="U122" s="98"/>
      <c r="V122" s="98"/>
      <c r="W122" s="99"/>
      <c r="X122" s="99"/>
    </row>
    <row r="123" spans="2:24" x14ac:dyDescent="0.25">
      <c r="B123" s="98"/>
      <c r="C123" s="98"/>
      <c r="D123" s="98"/>
      <c r="E123" s="98"/>
      <c r="F123" s="98"/>
      <c r="G123" s="98"/>
      <c r="H123" s="98"/>
      <c r="I123" s="98"/>
      <c r="J123" s="98"/>
      <c r="K123" s="98"/>
      <c r="L123" s="98"/>
      <c r="M123" s="98"/>
      <c r="N123" s="98"/>
      <c r="O123" s="98"/>
      <c r="P123" s="98"/>
      <c r="Q123" s="98"/>
      <c r="R123" s="98"/>
      <c r="S123" s="98"/>
      <c r="T123" s="98"/>
      <c r="U123" s="98"/>
      <c r="V123" s="98"/>
      <c r="W123" s="99"/>
      <c r="X123" s="99"/>
    </row>
    <row r="124" spans="2:24" x14ac:dyDescent="0.25">
      <c r="B124" s="98"/>
      <c r="C124" s="98"/>
      <c r="D124" s="98"/>
      <c r="E124" s="98"/>
      <c r="F124" s="98"/>
      <c r="G124" s="98"/>
      <c r="H124" s="98"/>
      <c r="I124" s="98"/>
      <c r="J124" s="98"/>
      <c r="K124" s="98"/>
      <c r="L124" s="98"/>
      <c r="M124" s="98"/>
      <c r="N124" s="98"/>
      <c r="O124" s="98"/>
      <c r="P124" s="98"/>
      <c r="Q124" s="98"/>
      <c r="R124" s="98"/>
      <c r="S124" s="98"/>
      <c r="T124" s="98"/>
      <c r="U124" s="98"/>
      <c r="V124" s="98"/>
      <c r="W124" s="99"/>
      <c r="X124" s="99"/>
    </row>
    <row r="125" spans="2:24" x14ac:dyDescent="0.25">
      <c r="B125" s="98"/>
      <c r="C125" s="98"/>
      <c r="D125" s="98"/>
      <c r="E125" s="98"/>
      <c r="F125" s="98"/>
      <c r="G125" s="98"/>
      <c r="H125" s="98"/>
      <c r="I125" s="98"/>
      <c r="J125" s="98"/>
      <c r="K125" s="98"/>
      <c r="L125" s="98"/>
      <c r="M125" s="98"/>
      <c r="N125" s="98"/>
      <c r="O125" s="98"/>
      <c r="P125" s="98"/>
      <c r="Q125" s="98"/>
      <c r="R125" s="98"/>
      <c r="S125" s="98"/>
      <c r="T125" s="98"/>
      <c r="U125" s="98"/>
      <c r="V125" s="98"/>
      <c r="W125" s="99"/>
      <c r="X125" s="99"/>
    </row>
    <row r="126" spans="2:24" x14ac:dyDescent="0.25">
      <c r="B126" s="98"/>
      <c r="C126" s="98"/>
      <c r="D126" s="98"/>
      <c r="E126" s="98"/>
      <c r="F126" s="98"/>
      <c r="G126" s="98"/>
      <c r="H126" s="98"/>
      <c r="I126" s="98"/>
      <c r="J126" s="98"/>
      <c r="K126" s="98"/>
      <c r="L126" s="98"/>
      <c r="M126" s="98"/>
      <c r="N126" s="98"/>
      <c r="O126" s="98"/>
      <c r="P126" s="98"/>
      <c r="Q126" s="98"/>
      <c r="R126" s="98"/>
      <c r="S126" s="98"/>
      <c r="T126" s="98"/>
      <c r="U126" s="98"/>
      <c r="V126" s="98"/>
      <c r="W126" s="99"/>
      <c r="X126" s="99"/>
    </row>
    <row r="127" spans="2:24" x14ac:dyDescent="0.25">
      <c r="B127" s="98"/>
      <c r="C127" s="98"/>
      <c r="D127" s="98"/>
      <c r="E127" s="98"/>
      <c r="F127" s="98"/>
      <c r="G127" s="98"/>
      <c r="H127" s="98"/>
      <c r="I127" s="98"/>
      <c r="J127" s="98"/>
      <c r="K127" s="98"/>
      <c r="L127" s="98"/>
      <c r="M127" s="98"/>
      <c r="N127" s="98"/>
      <c r="O127" s="98"/>
      <c r="P127" s="98"/>
      <c r="Q127" s="98"/>
      <c r="R127" s="98"/>
      <c r="S127" s="98"/>
      <c r="T127" s="98"/>
      <c r="U127" s="98"/>
      <c r="V127" s="98"/>
      <c r="W127" s="99"/>
      <c r="X127" s="99"/>
    </row>
    <row r="128" spans="2:24" x14ac:dyDescent="0.25">
      <c r="B128" s="98"/>
      <c r="C128" s="98"/>
      <c r="D128" s="98"/>
      <c r="E128" s="98"/>
      <c r="F128" s="98"/>
      <c r="G128" s="98"/>
      <c r="H128" s="98"/>
      <c r="I128" s="98"/>
      <c r="J128" s="98"/>
      <c r="K128" s="98"/>
      <c r="L128" s="98"/>
      <c r="M128" s="98"/>
      <c r="N128" s="98"/>
      <c r="O128" s="98"/>
      <c r="P128" s="98"/>
      <c r="Q128" s="98"/>
      <c r="R128" s="98"/>
      <c r="S128" s="98"/>
      <c r="T128" s="98"/>
      <c r="U128" s="98"/>
      <c r="V128" s="98"/>
      <c r="W128" s="99"/>
      <c r="X128" s="99"/>
    </row>
    <row r="129" spans="2:24" x14ac:dyDescent="0.25">
      <c r="B129" s="98"/>
      <c r="C129" s="98"/>
      <c r="D129" s="98"/>
      <c r="E129" s="98"/>
      <c r="F129" s="98"/>
      <c r="G129" s="98"/>
      <c r="H129" s="98"/>
      <c r="I129" s="98"/>
      <c r="J129" s="98"/>
      <c r="K129" s="98"/>
      <c r="L129" s="98"/>
      <c r="M129" s="98"/>
      <c r="N129" s="98"/>
      <c r="O129" s="98"/>
      <c r="P129" s="98"/>
      <c r="Q129" s="98"/>
      <c r="R129" s="98"/>
      <c r="S129" s="98"/>
      <c r="T129" s="98"/>
      <c r="U129" s="98"/>
      <c r="V129" s="98"/>
      <c r="W129" s="99"/>
      <c r="X129" s="99"/>
    </row>
    <row r="130" spans="2:24" x14ac:dyDescent="0.25">
      <c r="B130" s="98"/>
      <c r="C130" s="98"/>
      <c r="D130" s="98"/>
      <c r="E130" s="98"/>
      <c r="F130" s="98"/>
      <c r="G130" s="98"/>
      <c r="H130" s="98"/>
      <c r="I130" s="98"/>
      <c r="J130" s="98"/>
      <c r="K130" s="98"/>
      <c r="L130" s="98"/>
      <c r="M130" s="98"/>
      <c r="N130" s="98"/>
      <c r="O130" s="98"/>
      <c r="P130" s="98"/>
      <c r="Q130" s="98"/>
      <c r="R130" s="98"/>
      <c r="S130" s="98"/>
      <c r="T130" s="98"/>
      <c r="U130" s="98"/>
      <c r="V130" s="98"/>
      <c r="W130" s="99"/>
      <c r="X130" s="99"/>
    </row>
    <row r="131" spans="2:24" x14ac:dyDescent="0.25">
      <c r="B131" s="98"/>
      <c r="C131" s="98"/>
      <c r="D131" s="98"/>
      <c r="E131" s="98"/>
      <c r="F131" s="98"/>
      <c r="G131" s="98"/>
      <c r="H131" s="98"/>
      <c r="I131" s="98"/>
      <c r="J131" s="98"/>
      <c r="K131" s="98"/>
      <c r="L131" s="98"/>
      <c r="M131" s="98"/>
      <c r="N131" s="98"/>
      <c r="O131" s="98"/>
      <c r="P131" s="98"/>
      <c r="Q131" s="98"/>
      <c r="R131" s="98"/>
      <c r="S131" s="98"/>
      <c r="T131" s="98"/>
      <c r="U131" s="98"/>
      <c r="V131" s="98"/>
      <c r="W131" s="99"/>
      <c r="X131" s="99"/>
    </row>
    <row r="132" spans="2:24" x14ac:dyDescent="0.25">
      <c r="B132" s="98"/>
      <c r="C132" s="98"/>
      <c r="D132" s="98"/>
      <c r="E132" s="98"/>
      <c r="F132" s="98"/>
      <c r="G132" s="98"/>
      <c r="H132" s="98"/>
      <c r="I132" s="98"/>
      <c r="J132" s="98"/>
      <c r="K132" s="98"/>
      <c r="L132" s="98"/>
      <c r="M132" s="98"/>
      <c r="N132" s="98"/>
      <c r="O132" s="98"/>
      <c r="P132" s="98"/>
      <c r="Q132" s="98"/>
      <c r="R132" s="98"/>
      <c r="S132" s="98"/>
      <c r="T132" s="98"/>
      <c r="U132" s="98"/>
      <c r="V132" s="98"/>
      <c r="W132" s="99"/>
      <c r="X132" s="99"/>
    </row>
    <row r="133" spans="2:24" x14ac:dyDescent="0.25">
      <c r="B133" s="98"/>
      <c r="C133" s="98"/>
      <c r="D133" s="98"/>
      <c r="E133" s="98"/>
      <c r="F133" s="98"/>
      <c r="G133" s="98"/>
      <c r="H133" s="98"/>
      <c r="I133" s="98"/>
      <c r="J133" s="98"/>
      <c r="K133" s="98"/>
      <c r="L133" s="98"/>
      <c r="M133" s="98"/>
      <c r="N133" s="98"/>
      <c r="O133" s="98"/>
      <c r="P133" s="98"/>
      <c r="Q133" s="98"/>
      <c r="R133" s="98"/>
      <c r="S133" s="98"/>
      <c r="T133" s="98"/>
      <c r="U133" s="98"/>
      <c r="V133" s="98"/>
      <c r="W133" s="99"/>
      <c r="X133" s="99"/>
    </row>
    <row r="134" spans="2:24" x14ac:dyDescent="0.25">
      <c r="B134" s="98"/>
      <c r="C134" s="98"/>
      <c r="D134" s="98"/>
      <c r="E134" s="98"/>
      <c r="F134" s="98"/>
      <c r="G134" s="98"/>
      <c r="H134" s="98"/>
      <c r="I134" s="98"/>
      <c r="J134" s="98"/>
      <c r="K134" s="98"/>
      <c r="L134" s="98"/>
      <c r="M134" s="98"/>
      <c r="N134" s="98"/>
      <c r="O134" s="98"/>
      <c r="P134" s="98"/>
      <c r="Q134" s="98"/>
      <c r="R134" s="98"/>
      <c r="S134" s="98"/>
      <c r="T134" s="98"/>
      <c r="U134" s="98"/>
      <c r="V134" s="98"/>
      <c r="W134" s="99"/>
      <c r="X134" s="99"/>
    </row>
    <row r="135" spans="2:24" x14ac:dyDescent="0.25">
      <c r="B135" s="98"/>
      <c r="C135" s="98"/>
      <c r="D135" s="98"/>
      <c r="E135" s="98"/>
      <c r="F135" s="98"/>
      <c r="G135" s="98"/>
      <c r="H135" s="98"/>
      <c r="I135" s="98"/>
      <c r="J135" s="98"/>
      <c r="K135" s="98"/>
      <c r="L135" s="98"/>
      <c r="M135" s="98"/>
      <c r="N135" s="98"/>
      <c r="O135" s="98"/>
      <c r="P135" s="98"/>
      <c r="Q135" s="98"/>
      <c r="R135" s="98"/>
      <c r="S135" s="98"/>
      <c r="T135" s="98"/>
      <c r="U135" s="98"/>
      <c r="V135" s="98"/>
      <c r="W135" s="99"/>
      <c r="X135" s="99"/>
    </row>
    <row r="136" spans="2:24" x14ac:dyDescent="0.25">
      <c r="B136" s="98"/>
      <c r="C136" s="98"/>
      <c r="D136" s="98"/>
      <c r="E136" s="98"/>
      <c r="F136" s="98"/>
      <c r="G136" s="98"/>
      <c r="H136" s="98"/>
      <c r="I136" s="98"/>
      <c r="J136" s="98"/>
      <c r="K136" s="98"/>
      <c r="L136" s="98"/>
      <c r="M136" s="98"/>
      <c r="N136" s="98"/>
      <c r="O136" s="98"/>
      <c r="P136" s="98"/>
      <c r="Q136" s="98"/>
      <c r="R136" s="98"/>
      <c r="S136" s="98"/>
      <c r="T136" s="98"/>
      <c r="U136" s="98"/>
      <c r="V136" s="98"/>
      <c r="W136" s="99"/>
      <c r="X136" s="99"/>
    </row>
    <row r="137" spans="2:24" x14ac:dyDescent="0.25">
      <c r="B137" s="98"/>
      <c r="C137" s="98"/>
      <c r="D137" s="98"/>
      <c r="E137" s="98"/>
      <c r="F137" s="98"/>
      <c r="G137" s="98"/>
      <c r="H137" s="98"/>
      <c r="I137" s="98"/>
      <c r="J137" s="98"/>
      <c r="K137" s="98"/>
      <c r="L137" s="98"/>
      <c r="M137" s="98"/>
      <c r="N137" s="98"/>
      <c r="O137" s="98"/>
      <c r="P137" s="98"/>
      <c r="Q137" s="98"/>
      <c r="R137" s="98"/>
      <c r="S137" s="98"/>
      <c r="T137" s="98"/>
      <c r="U137" s="98"/>
      <c r="V137" s="98"/>
      <c r="W137" s="99"/>
      <c r="X137" s="99"/>
    </row>
    <row r="138" spans="2:24" x14ac:dyDescent="0.25">
      <c r="B138" s="98"/>
      <c r="C138" s="98"/>
      <c r="D138" s="98"/>
      <c r="E138" s="98"/>
      <c r="F138" s="98"/>
      <c r="G138" s="98"/>
      <c r="H138" s="98"/>
      <c r="I138" s="98"/>
      <c r="J138" s="98"/>
      <c r="K138" s="98"/>
      <c r="L138" s="98"/>
      <c r="M138" s="98"/>
      <c r="N138" s="98"/>
      <c r="O138" s="98"/>
      <c r="P138" s="98"/>
      <c r="Q138" s="98"/>
      <c r="R138" s="98"/>
      <c r="S138" s="98"/>
      <c r="T138" s="98"/>
      <c r="U138" s="98"/>
      <c r="V138" s="98"/>
      <c r="W138" s="99"/>
      <c r="X138" s="99"/>
    </row>
    <row r="139" spans="2:24" x14ac:dyDescent="0.25">
      <c r="B139" s="98"/>
      <c r="C139" s="98"/>
      <c r="D139" s="98"/>
      <c r="E139" s="98"/>
      <c r="F139" s="98"/>
      <c r="G139" s="98"/>
      <c r="H139" s="98"/>
      <c r="I139" s="98"/>
      <c r="J139" s="98"/>
      <c r="K139" s="98"/>
      <c r="L139" s="98"/>
      <c r="M139" s="98"/>
      <c r="N139" s="98"/>
      <c r="O139" s="98"/>
      <c r="P139" s="98"/>
      <c r="Q139" s="98"/>
      <c r="R139" s="98"/>
      <c r="S139" s="98"/>
      <c r="T139" s="98"/>
      <c r="U139" s="98"/>
      <c r="V139" s="98"/>
      <c r="W139" s="99"/>
      <c r="X139" s="99"/>
    </row>
    <row r="140" spans="2:24" x14ac:dyDescent="0.25">
      <c r="B140" s="98"/>
      <c r="C140" s="98"/>
      <c r="D140" s="98"/>
      <c r="E140" s="98"/>
      <c r="F140" s="98"/>
      <c r="G140" s="98"/>
      <c r="H140" s="98"/>
      <c r="I140" s="98"/>
      <c r="J140" s="98"/>
      <c r="K140" s="98"/>
      <c r="L140" s="98"/>
      <c r="M140" s="98"/>
      <c r="N140" s="98"/>
      <c r="O140" s="98"/>
      <c r="P140" s="98"/>
      <c r="Q140" s="98"/>
      <c r="R140" s="98"/>
      <c r="S140" s="98"/>
      <c r="T140" s="98"/>
      <c r="U140" s="98"/>
      <c r="V140" s="98"/>
      <c r="W140" s="99"/>
      <c r="X140" s="99"/>
    </row>
    <row r="141" spans="2:24" x14ac:dyDescent="0.25">
      <c r="B141" s="98"/>
      <c r="C141" s="98"/>
      <c r="D141" s="98"/>
      <c r="E141" s="98"/>
      <c r="F141" s="98"/>
      <c r="G141" s="98"/>
      <c r="H141" s="98"/>
      <c r="I141" s="98"/>
      <c r="J141" s="98"/>
      <c r="K141" s="98"/>
      <c r="L141" s="98"/>
      <c r="M141" s="98"/>
      <c r="N141" s="98"/>
      <c r="O141" s="98"/>
      <c r="P141" s="98"/>
      <c r="Q141" s="98"/>
      <c r="R141" s="98"/>
      <c r="S141" s="98"/>
      <c r="T141" s="98"/>
      <c r="U141" s="98"/>
      <c r="V141" s="98"/>
      <c r="W141" s="99"/>
      <c r="X141" s="99"/>
    </row>
    <row r="142" spans="2:24" x14ac:dyDescent="0.25">
      <c r="B142" s="98"/>
      <c r="C142" s="98"/>
      <c r="D142" s="98"/>
      <c r="E142" s="98"/>
      <c r="F142" s="98"/>
      <c r="G142" s="98"/>
      <c r="H142" s="98"/>
      <c r="I142" s="98"/>
      <c r="J142" s="98"/>
      <c r="K142" s="98"/>
      <c r="L142" s="98"/>
      <c r="M142" s="98"/>
      <c r="N142" s="98"/>
      <c r="O142" s="98"/>
      <c r="P142" s="98"/>
      <c r="Q142" s="98"/>
      <c r="R142" s="98"/>
      <c r="S142" s="98"/>
      <c r="T142" s="98"/>
      <c r="U142" s="98"/>
      <c r="V142" s="98"/>
      <c r="W142" s="99"/>
      <c r="X142" s="99"/>
    </row>
    <row r="143" spans="2:24" x14ac:dyDescent="0.25">
      <c r="B143" s="98"/>
      <c r="C143" s="98"/>
      <c r="D143" s="98"/>
      <c r="E143" s="98"/>
      <c r="F143" s="98"/>
      <c r="G143" s="98"/>
      <c r="H143" s="98"/>
      <c r="I143" s="98"/>
      <c r="J143" s="98"/>
      <c r="K143" s="98"/>
      <c r="L143" s="98"/>
      <c r="M143" s="98"/>
      <c r="N143" s="98"/>
      <c r="O143" s="98"/>
      <c r="P143" s="98"/>
      <c r="Q143" s="98"/>
      <c r="R143" s="98"/>
      <c r="S143" s="98"/>
      <c r="T143" s="98"/>
      <c r="U143" s="98"/>
      <c r="V143" s="98"/>
      <c r="W143" s="99"/>
      <c r="X143" s="99"/>
    </row>
    <row r="144" spans="2:24" x14ac:dyDescent="0.25">
      <c r="B144" s="98"/>
      <c r="C144" s="98"/>
      <c r="D144" s="98"/>
      <c r="E144" s="98"/>
      <c r="F144" s="98"/>
      <c r="G144" s="98"/>
      <c r="H144" s="98"/>
      <c r="I144" s="98"/>
      <c r="J144" s="98"/>
      <c r="K144" s="98"/>
      <c r="L144" s="98"/>
      <c r="M144" s="98"/>
      <c r="N144" s="98"/>
      <c r="O144" s="98"/>
      <c r="P144" s="98"/>
      <c r="Q144" s="98"/>
      <c r="R144" s="98"/>
      <c r="S144" s="98"/>
      <c r="T144" s="98"/>
      <c r="U144" s="98"/>
      <c r="V144" s="98"/>
      <c r="W144" s="99"/>
      <c r="X144" s="99"/>
    </row>
    <row r="145" spans="2:24" x14ac:dyDescent="0.25">
      <c r="B145" s="98"/>
      <c r="C145" s="98"/>
      <c r="D145" s="98"/>
      <c r="E145" s="98"/>
      <c r="F145" s="98"/>
      <c r="G145" s="98"/>
      <c r="H145" s="98"/>
      <c r="I145" s="98"/>
      <c r="J145" s="98"/>
      <c r="K145" s="98"/>
      <c r="L145" s="98"/>
      <c r="M145" s="98"/>
      <c r="N145" s="98"/>
      <c r="O145" s="98"/>
      <c r="P145" s="98"/>
      <c r="Q145" s="98"/>
      <c r="R145" s="98"/>
      <c r="S145" s="98"/>
      <c r="T145" s="98"/>
      <c r="U145" s="98"/>
      <c r="V145" s="98"/>
      <c r="W145" s="99"/>
      <c r="X145" s="99"/>
    </row>
    <row r="146" spans="2:24" x14ac:dyDescent="0.25">
      <c r="B146" s="98"/>
      <c r="C146" s="98"/>
      <c r="D146" s="98"/>
      <c r="E146" s="98"/>
      <c r="F146" s="98"/>
      <c r="G146" s="98"/>
      <c r="H146" s="98"/>
      <c r="I146" s="98"/>
      <c r="J146" s="98"/>
      <c r="K146" s="98"/>
      <c r="L146" s="98"/>
      <c r="M146" s="98"/>
      <c r="N146" s="98"/>
      <c r="O146" s="98"/>
      <c r="P146" s="98"/>
      <c r="Q146" s="98"/>
      <c r="R146" s="98"/>
      <c r="S146" s="98"/>
      <c r="T146" s="98"/>
      <c r="U146" s="98"/>
      <c r="V146" s="98"/>
      <c r="W146" s="99"/>
      <c r="X146" s="99"/>
    </row>
    <row r="147" spans="2:24" x14ac:dyDescent="0.25">
      <c r="B147" s="98"/>
      <c r="C147" s="98"/>
      <c r="D147" s="98"/>
      <c r="E147" s="98"/>
      <c r="F147" s="98"/>
      <c r="G147" s="98"/>
      <c r="H147" s="98"/>
      <c r="I147" s="98"/>
      <c r="J147" s="98"/>
      <c r="K147" s="98"/>
      <c r="L147" s="98"/>
      <c r="M147" s="98"/>
      <c r="N147" s="98"/>
      <c r="O147" s="98"/>
      <c r="P147" s="98"/>
      <c r="Q147" s="98"/>
      <c r="R147" s="98"/>
      <c r="S147" s="98"/>
      <c r="T147" s="98"/>
      <c r="U147" s="98"/>
      <c r="V147" s="98"/>
      <c r="W147" s="99"/>
      <c r="X147" s="99"/>
    </row>
    <row r="148" spans="2:24" x14ac:dyDescent="0.25">
      <c r="B148" s="98"/>
      <c r="C148" s="98"/>
      <c r="D148" s="98"/>
      <c r="E148" s="98"/>
      <c r="F148" s="98"/>
      <c r="G148" s="98"/>
      <c r="H148" s="98"/>
      <c r="I148" s="98"/>
      <c r="J148" s="98"/>
      <c r="K148" s="98"/>
      <c r="L148" s="98"/>
      <c r="M148" s="98"/>
      <c r="N148" s="98"/>
      <c r="O148" s="98"/>
      <c r="P148" s="98"/>
      <c r="Q148" s="98"/>
      <c r="R148" s="98"/>
      <c r="S148" s="98"/>
      <c r="T148" s="98"/>
      <c r="U148" s="98"/>
      <c r="V148" s="98"/>
      <c r="W148" s="99"/>
      <c r="X148" s="99"/>
    </row>
    <row r="149" spans="2:24" x14ac:dyDescent="0.25">
      <c r="B149" s="98"/>
      <c r="C149" s="98"/>
      <c r="D149" s="98"/>
      <c r="E149" s="98"/>
      <c r="F149" s="98"/>
      <c r="G149" s="98"/>
      <c r="H149" s="98"/>
      <c r="I149" s="98"/>
      <c r="J149" s="98"/>
      <c r="K149" s="98"/>
      <c r="L149" s="98"/>
      <c r="M149" s="98"/>
      <c r="N149" s="98"/>
      <c r="O149" s="98"/>
      <c r="P149" s="98"/>
      <c r="Q149" s="98"/>
      <c r="R149" s="98"/>
      <c r="S149" s="98"/>
      <c r="T149" s="98"/>
      <c r="U149" s="98"/>
      <c r="V149" s="98"/>
      <c r="W149" s="99"/>
      <c r="X149" s="99"/>
    </row>
    <row r="150" spans="2:24" x14ac:dyDescent="0.25">
      <c r="B150" s="98"/>
      <c r="C150" s="98"/>
      <c r="D150" s="98"/>
      <c r="E150" s="98"/>
      <c r="F150" s="98"/>
      <c r="G150" s="98"/>
      <c r="H150" s="98"/>
      <c r="I150" s="98"/>
      <c r="J150" s="98"/>
      <c r="K150" s="98"/>
      <c r="L150" s="98"/>
      <c r="M150" s="98"/>
      <c r="N150" s="98"/>
      <c r="O150" s="98"/>
      <c r="P150" s="98"/>
      <c r="Q150" s="98"/>
      <c r="R150" s="98"/>
      <c r="S150" s="98"/>
      <c r="T150" s="98"/>
      <c r="U150" s="98"/>
      <c r="V150" s="98"/>
      <c r="W150" s="99"/>
      <c r="X150" s="99"/>
    </row>
    <row r="151" spans="2:24" x14ac:dyDescent="0.25">
      <c r="B151" s="98"/>
      <c r="C151" s="98"/>
      <c r="D151" s="98"/>
      <c r="E151" s="98"/>
      <c r="F151" s="98"/>
      <c r="G151" s="98"/>
      <c r="H151" s="98"/>
      <c r="I151" s="98"/>
      <c r="J151" s="98"/>
      <c r="K151" s="98"/>
      <c r="L151" s="98"/>
      <c r="M151" s="98"/>
      <c r="N151" s="98"/>
      <c r="O151" s="98"/>
      <c r="P151" s="98"/>
      <c r="Q151" s="98"/>
      <c r="R151" s="98"/>
      <c r="S151" s="98"/>
      <c r="T151" s="98"/>
      <c r="U151" s="98"/>
      <c r="V151" s="98"/>
      <c r="W151" s="99"/>
      <c r="X151" s="99"/>
    </row>
    <row r="152" spans="2:24" x14ac:dyDescent="0.25">
      <c r="B152" s="98"/>
      <c r="C152" s="98"/>
      <c r="D152" s="98"/>
      <c r="E152" s="98"/>
      <c r="F152" s="98"/>
      <c r="G152" s="98"/>
      <c r="H152" s="98"/>
      <c r="I152" s="98"/>
      <c r="J152" s="98"/>
      <c r="K152" s="98"/>
      <c r="L152" s="98"/>
      <c r="M152" s="98"/>
      <c r="N152" s="98"/>
      <c r="O152" s="98"/>
      <c r="P152" s="98"/>
      <c r="Q152" s="98"/>
      <c r="R152" s="98"/>
      <c r="S152" s="98"/>
      <c r="T152" s="98"/>
      <c r="U152" s="98"/>
      <c r="V152" s="98"/>
      <c r="W152" s="99"/>
      <c r="X152" s="99"/>
    </row>
    <row r="153" spans="2:24" x14ac:dyDescent="0.25">
      <c r="B153" s="98"/>
      <c r="C153" s="98"/>
      <c r="D153" s="98"/>
      <c r="E153" s="98"/>
      <c r="F153" s="98"/>
      <c r="G153" s="98"/>
      <c r="H153" s="98"/>
      <c r="I153" s="98"/>
      <c r="J153" s="98"/>
      <c r="K153" s="98"/>
      <c r="L153" s="98"/>
      <c r="M153" s="98"/>
      <c r="N153" s="98"/>
      <c r="O153" s="98"/>
      <c r="P153" s="98"/>
      <c r="Q153" s="98"/>
      <c r="R153" s="98"/>
      <c r="S153" s="98"/>
      <c r="T153" s="98"/>
      <c r="U153" s="98"/>
      <c r="V153" s="98"/>
      <c r="W153" s="99"/>
      <c r="X153" s="99"/>
    </row>
    <row r="154" spans="2:24" x14ac:dyDescent="0.25">
      <c r="B154" s="98"/>
      <c r="C154" s="98"/>
      <c r="D154" s="98"/>
      <c r="E154" s="98"/>
      <c r="F154" s="98"/>
      <c r="G154" s="98"/>
      <c r="H154" s="98"/>
      <c r="I154" s="98"/>
      <c r="J154" s="98"/>
      <c r="K154" s="98"/>
      <c r="L154" s="98"/>
      <c r="M154" s="98"/>
      <c r="N154" s="98"/>
      <c r="O154" s="98"/>
      <c r="P154" s="98"/>
      <c r="Q154" s="98"/>
      <c r="R154" s="98"/>
      <c r="S154" s="98"/>
      <c r="T154" s="98"/>
      <c r="U154" s="98"/>
      <c r="V154" s="98"/>
      <c r="W154" s="99"/>
      <c r="X154" s="99"/>
    </row>
    <row r="155" spans="2:24" x14ac:dyDescent="0.25">
      <c r="B155" s="98"/>
      <c r="C155" s="98"/>
      <c r="D155" s="98"/>
      <c r="E155" s="98"/>
      <c r="F155" s="98"/>
      <c r="G155" s="98"/>
      <c r="H155" s="98"/>
      <c r="I155" s="98"/>
      <c r="J155" s="98"/>
      <c r="K155" s="98"/>
      <c r="L155" s="98"/>
      <c r="M155" s="98"/>
      <c r="N155" s="98"/>
      <c r="O155" s="98"/>
      <c r="P155" s="98"/>
      <c r="Q155" s="98"/>
      <c r="R155" s="98"/>
      <c r="S155" s="98"/>
      <c r="T155" s="98"/>
      <c r="U155" s="98"/>
      <c r="V155" s="98"/>
      <c r="W155" s="99"/>
      <c r="X155" s="99"/>
    </row>
    <row r="156" spans="2:24" x14ac:dyDescent="0.25">
      <c r="B156" s="98"/>
      <c r="C156" s="98"/>
      <c r="D156" s="98"/>
      <c r="E156" s="98"/>
      <c r="F156" s="98"/>
      <c r="G156" s="98"/>
      <c r="H156" s="98"/>
      <c r="I156" s="98"/>
      <c r="J156" s="98"/>
      <c r="K156" s="98"/>
      <c r="L156" s="98"/>
      <c r="M156" s="98"/>
      <c r="N156" s="98"/>
      <c r="O156" s="98"/>
      <c r="P156" s="98"/>
      <c r="Q156" s="98"/>
      <c r="R156" s="98"/>
      <c r="S156" s="98"/>
      <c r="T156" s="98"/>
      <c r="U156" s="98"/>
      <c r="V156" s="98"/>
      <c r="W156" s="99"/>
      <c r="X156" s="99"/>
    </row>
    <row r="157" spans="2:24" x14ac:dyDescent="0.25">
      <c r="B157" s="98"/>
      <c r="C157" s="98"/>
      <c r="D157" s="98"/>
      <c r="E157" s="98"/>
      <c r="F157" s="98"/>
      <c r="G157" s="98"/>
      <c r="H157" s="98"/>
      <c r="I157" s="98"/>
      <c r="J157" s="98"/>
      <c r="K157" s="98"/>
      <c r="L157" s="98"/>
      <c r="M157" s="98"/>
      <c r="N157" s="98"/>
      <c r="O157" s="98"/>
      <c r="P157" s="98"/>
      <c r="Q157" s="98"/>
      <c r="R157" s="98"/>
      <c r="S157" s="98"/>
      <c r="T157" s="98"/>
      <c r="U157" s="98"/>
      <c r="V157" s="98"/>
      <c r="W157" s="99"/>
      <c r="X157" s="99"/>
    </row>
    <row r="158" spans="2:24" x14ac:dyDescent="0.25">
      <c r="B158" s="98"/>
      <c r="C158" s="98"/>
      <c r="D158" s="98"/>
      <c r="E158" s="98"/>
      <c r="F158" s="98"/>
      <c r="G158" s="98"/>
      <c r="H158" s="98"/>
      <c r="I158" s="98"/>
      <c r="J158" s="98"/>
      <c r="K158" s="98"/>
      <c r="L158" s="98"/>
      <c r="M158" s="98"/>
      <c r="N158" s="98"/>
      <c r="O158" s="98"/>
      <c r="P158" s="98"/>
      <c r="Q158" s="98"/>
      <c r="R158" s="98"/>
      <c r="S158" s="98"/>
      <c r="T158" s="98"/>
      <c r="U158" s="98"/>
      <c r="V158" s="98"/>
      <c r="W158" s="99"/>
      <c r="X158" s="99"/>
    </row>
    <row r="159" spans="2:24" x14ac:dyDescent="0.25">
      <c r="B159" s="98"/>
      <c r="C159" s="98"/>
      <c r="D159" s="98"/>
      <c r="E159" s="98"/>
      <c r="F159" s="98"/>
      <c r="G159" s="98"/>
      <c r="H159" s="98"/>
      <c r="I159" s="98"/>
      <c r="J159" s="98"/>
      <c r="K159" s="98"/>
      <c r="L159" s="98"/>
      <c r="M159" s="98"/>
      <c r="N159" s="98"/>
      <c r="O159" s="98"/>
      <c r="P159" s="98"/>
      <c r="Q159" s="98"/>
      <c r="R159" s="98"/>
      <c r="S159" s="98"/>
      <c r="T159" s="98"/>
      <c r="U159" s="98"/>
      <c r="V159" s="98"/>
      <c r="W159" s="99"/>
      <c r="X159" s="99"/>
    </row>
    <row r="160" spans="2:24" x14ac:dyDescent="0.25">
      <c r="B160" s="98"/>
      <c r="C160" s="98"/>
      <c r="D160" s="98"/>
      <c r="E160" s="98"/>
      <c r="F160" s="98"/>
      <c r="G160" s="98"/>
      <c r="H160" s="98"/>
      <c r="I160" s="98"/>
      <c r="J160" s="98"/>
      <c r="K160" s="98"/>
      <c r="L160" s="98"/>
      <c r="M160" s="98"/>
      <c r="N160" s="98"/>
      <c r="O160" s="98"/>
      <c r="P160" s="98"/>
      <c r="Q160" s="98"/>
      <c r="R160" s="98"/>
      <c r="S160" s="98"/>
      <c r="T160" s="98"/>
      <c r="U160" s="98"/>
      <c r="V160" s="98"/>
      <c r="W160" s="99"/>
      <c r="X160" s="99"/>
    </row>
    <row r="161" spans="2:24" x14ac:dyDescent="0.25">
      <c r="B161" s="98"/>
      <c r="C161" s="98"/>
      <c r="D161" s="98"/>
      <c r="E161" s="98"/>
      <c r="F161" s="98"/>
      <c r="G161" s="98"/>
      <c r="H161" s="98"/>
      <c r="I161" s="98"/>
      <c r="J161" s="98"/>
      <c r="K161" s="98"/>
      <c r="L161" s="98"/>
      <c r="M161" s="98"/>
      <c r="N161" s="98"/>
      <c r="O161" s="98"/>
      <c r="P161" s="98"/>
      <c r="Q161" s="98"/>
      <c r="R161" s="98"/>
      <c r="S161" s="98"/>
      <c r="T161" s="98"/>
      <c r="U161" s="98"/>
      <c r="V161" s="98"/>
      <c r="W161" s="99"/>
      <c r="X161" s="99"/>
    </row>
    <row r="162" spans="2:24" x14ac:dyDescent="0.25">
      <c r="B162" s="98"/>
      <c r="C162" s="98"/>
      <c r="D162" s="98"/>
      <c r="E162" s="98"/>
      <c r="F162" s="98"/>
      <c r="G162" s="98"/>
      <c r="H162" s="98"/>
      <c r="I162" s="98"/>
      <c r="J162" s="98"/>
      <c r="K162" s="98"/>
      <c r="L162" s="98"/>
      <c r="M162" s="98"/>
      <c r="N162" s="98"/>
      <c r="O162" s="98"/>
      <c r="P162" s="98"/>
      <c r="Q162" s="98"/>
      <c r="R162" s="98"/>
      <c r="S162" s="98"/>
      <c r="T162" s="98"/>
      <c r="U162" s="98"/>
      <c r="V162" s="98"/>
      <c r="W162" s="99"/>
      <c r="X162" s="99"/>
    </row>
    <row r="163" spans="2:24" x14ac:dyDescent="0.25">
      <c r="B163" s="98"/>
      <c r="C163" s="98"/>
      <c r="D163" s="98"/>
      <c r="E163" s="98"/>
      <c r="F163" s="98"/>
      <c r="G163" s="98"/>
      <c r="H163" s="98"/>
      <c r="I163" s="98"/>
      <c r="J163" s="98"/>
      <c r="K163" s="98"/>
      <c r="L163" s="98"/>
      <c r="M163" s="98"/>
      <c r="N163" s="98"/>
      <c r="O163" s="98"/>
      <c r="P163" s="98"/>
      <c r="Q163" s="98"/>
      <c r="R163" s="98"/>
      <c r="S163" s="98"/>
      <c r="T163" s="98"/>
      <c r="U163" s="98"/>
      <c r="V163" s="98"/>
      <c r="W163" s="99"/>
      <c r="X163" s="99"/>
    </row>
    <row r="164" spans="2:24" x14ac:dyDescent="0.25">
      <c r="B164" s="98"/>
      <c r="C164" s="98"/>
      <c r="D164" s="98"/>
      <c r="E164" s="98"/>
      <c r="F164" s="98"/>
      <c r="G164" s="98"/>
      <c r="H164" s="98"/>
      <c r="I164" s="98"/>
      <c r="J164" s="98"/>
      <c r="K164" s="98"/>
      <c r="L164" s="98"/>
      <c r="M164" s="98"/>
      <c r="N164" s="98"/>
      <c r="O164" s="98"/>
      <c r="P164" s="98"/>
      <c r="Q164" s="98"/>
      <c r="R164" s="98"/>
      <c r="S164" s="98"/>
      <c r="T164" s="98"/>
      <c r="U164" s="98"/>
      <c r="V164" s="98"/>
      <c r="W164" s="99"/>
      <c r="X164" s="99"/>
    </row>
    <row r="165" spans="2:24" x14ac:dyDescent="0.25">
      <c r="B165" s="98"/>
      <c r="C165" s="98"/>
      <c r="D165" s="98"/>
      <c r="E165" s="98"/>
      <c r="F165" s="98"/>
      <c r="G165" s="98"/>
      <c r="H165" s="98"/>
      <c r="I165" s="98"/>
      <c r="J165" s="98"/>
      <c r="K165" s="98"/>
      <c r="L165" s="98"/>
      <c r="M165" s="98"/>
      <c r="N165" s="98"/>
      <c r="O165" s="98"/>
      <c r="P165" s="98"/>
      <c r="Q165" s="98"/>
      <c r="R165" s="98"/>
      <c r="S165" s="98"/>
      <c r="T165" s="98"/>
      <c r="U165" s="98"/>
      <c r="V165" s="98"/>
      <c r="W165" s="99"/>
      <c r="X165" s="99"/>
    </row>
    <row r="166" spans="2:24" x14ac:dyDescent="0.25">
      <c r="B166" s="98"/>
      <c r="C166" s="98"/>
      <c r="D166" s="98"/>
      <c r="E166" s="98"/>
      <c r="F166" s="98"/>
      <c r="G166" s="98"/>
      <c r="H166" s="98"/>
      <c r="I166" s="98"/>
      <c r="J166" s="98"/>
      <c r="K166" s="98"/>
      <c r="L166" s="98"/>
      <c r="M166" s="98"/>
      <c r="N166" s="98"/>
      <c r="O166" s="98"/>
      <c r="P166" s="98"/>
      <c r="Q166" s="98"/>
      <c r="R166" s="98"/>
      <c r="S166" s="98"/>
      <c r="T166" s="98"/>
      <c r="U166" s="98"/>
      <c r="V166" s="98"/>
      <c r="W166" s="99"/>
      <c r="X166" s="99"/>
    </row>
    <row r="167" spans="2:24" x14ac:dyDescent="0.25">
      <c r="B167" s="98"/>
      <c r="C167" s="98"/>
      <c r="D167" s="98"/>
      <c r="E167" s="98"/>
      <c r="F167" s="98"/>
      <c r="G167" s="98"/>
      <c r="H167" s="98"/>
      <c r="I167" s="98"/>
      <c r="J167" s="98"/>
      <c r="K167" s="98"/>
      <c r="L167" s="98"/>
      <c r="M167" s="98"/>
      <c r="N167" s="98"/>
      <c r="O167" s="98"/>
      <c r="P167" s="98"/>
      <c r="Q167" s="98"/>
      <c r="R167" s="98"/>
      <c r="S167" s="98"/>
      <c r="T167" s="98"/>
      <c r="U167" s="98"/>
      <c r="V167" s="98"/>
      <c r="W167" s="99"/>
      <c r="X167" s="99"/>
    </row>
    <row r="168" spans="2:24" x14ac:dyDescent="0.25">
      <c r="B168" s="98"/>
      <c r="C168" s="98"/>
      <c r="D168" s="98"/>
      <c r="E168" s="98"/>
      <c r="F168" s="98"/>
      <c r="G168" s="98"/>
      <c r="H168" s="98"/>
      <c r="I168" s="98"/>
      <c r="J168" s="98"/>
      <c r="K168" s="98"/>
      <c r="L168" s="98"/>
      <c r="M168" s="98"/>
      <c r="N168" s="98"/>
      <c r="O168" s="98"/>
      <c r="P168" s="98"/>
      <c r="Q168" s="98"/>
      <c r="R168" s="98"/>
      <c r="S168" s="98"/>
      <c r="T168" s="98"/>
      <c r="U168" s="98"/>
      <c r="V168" s="98"/>
      <c r="W168" s="99"/>
      <c r="X168" s="99"/>
    </row>
    <row r="169" spans="2:24" x14ac:dyDescent="0.25">
      <c r="B169" s="98"/>
      <c r="C169" s="98"/>
      <c r="D169" s="98"/>
      <c r="E169" s="98"/>
      <c r="F169" s="98"/>
      <c r="G169" s="98"/>
      <c r="H169" s="98"/>
      <c r="I169" s="98"/>
      <c r="J169" s="98"/>
      <c r="K169" s="98"/>
      <c r="L169" s="98"/>
      <c r="M169" s="98"/>
      <c r="N169" s="98"/>
      <c r="O169" s="98"/>
      <c r="P169" s="98"/>
      <c r="Q169" s="98"/>
      <c r="R169" s="98"/>
      <c r="S169" s="98"/>
      <c r="T169" s="98"/>
      <c r="U169" s="98"/>
      <c r="V169" s="98"/>
      <c r="W169" s="99"/>
      <c r="X169" s="99"/>
    </row>
    <row r="170" spans="2:24" x14ac:dyDescent="0.25">
      <c r="B170" s="98"/>
      <c r="C170" s="98"/>
      <c r="D170" s="98"/>
      <c r="E170" s="98"/>
      <c r="F170" s="98"/>
      <c r="G170" s="98"/>
      <c r="H170" s="98"/>
      <c r="I170" s="98"/>
      <c r="J170" s="98"/>
      <c r="K170" s="98"/>
      <c r="L170" s="98"/>
      <c r="M170" s="98"/>
      <c r="N170" s="98"/>
      <c r="O170" s="98"/>
      <c r="P170" s="98"/>
      <c r="Q170" s="98"/>
      <c r="R170" s="98"/>
      <c r="S170" s="98"/>
      <c r="T170" s="98"/>
      <c r="U170" s="98"/>
      <c r="V170" s="98"/>
      <c r="W170" s="99"/>
      <c r="X170" s="99"/>
    </row>
    <row r="171" spans="2:24" x14ac:dyDescent="0.25">
      <c r="B171" s="98"/>
      <c r="C171" s="98"/>
      <c r="D171" s="98"/>
      <c r="E171" s="98"/>
      <c r="F171" s="98"/>
      <c r="G171" s="98"/>
      <c r="H171" s="98"/>
      <c r="I171" s="98"/>
      <c r="J171" s="98"/>
      <c r="K171" s="98"/>
      <c r="L171" s="98"/>
      <c r="M171" s="98"/>
      <c r="N171" s="98"/>
      <c r="O171" s="98"/>
      <c r="P171" s="98"/>
      <c r="Q171" s="98"/>
      <c r="R171" s="98"/>
      <c r="S171" s="98"/>
      <c r="T171" s="98"/>
      <c r="U171" s="98"/>
      <c r="V171" s="98"/>
      <c r="W171" s="99"/>
      <c r="X171" s="99"/>
    </row>
    <row r="172" spans="2:24" x14ac:dyDescent="0.25">
      <c r="B172" s="98"/>
      <c r="C172" s="98"/>
      <c r="D172" s="98"/>
      <c r="E172" s="98"/>
      <c r="F172" s="98"/>
      <c r="G172" s="98"/>
      <c r="H172" s="98"/>
      <c r="I172" s="98"/>
      <c r="J172" s="98"/>
      <c r="K172" s="98"/>
      <c r="L172" s="98"/>
      <c r="M172" s="98"/>
      <c r="N172" s="98"/>
      <c r="O172" s="98"/>
      <c r="P172" s="98"/>
      <c r="Q172" s="98"/>
      <c r="R172" s="98"/>
      <c r="S172" s="98"/>
      <c r="T172" s="98"/>
      <c r="U172" s="98"/>
      <c r="V172" s="98"/>
      <c r="W172" s="99"/>
      <c r="X172" s="99"/>
    </row>
    <row r="173" spans="2:24" x14ac:dyDescent="0.25">
      <c r="B173" s="98"/>
      <c r="C173" s="98"/>
      <c r="D173" s="98"/>
      <c r="E173" s="98"/>
      <c r="F173" s="98"/>
      <c r="G173" s="98"/>
      <c r="H173" s="98"/>
      <c r="I173" s="98"/>
      <c r="J173" s="98"/>
      <c r="K173" s="98"/>
      <c r="L173" s="98"/>
      <c r="M173" s="98"/>
      <c r="N173" s="98"/>
      <c r="O173" s="98"/>
      <c r="P173" s="98"/>
      <c r="Q173" s="98"/>
      <c r="R173" s="98"/>
      <c r="S173" s="98"/>
      <c r="T173" s="98"/>
      <c r="U173" s="98"/>
      <c r="V173" s="98"/>
      <c r="W173" s="99"/>
      <c r="X173" s="99"/>
    </row>
    <row r="174" spans="2:24" x14ac:dyDescent="0.25">
      <c r="B174" s="98"/>
      <c r="C174" s="98"/>
      <c r="D174" s="98"/>
      <c r="E174" s="98"/>
      <c r="F174" s="98"/>
      <c r="G174" s="98"/>
      <c r="H174" s="98"/>
      <c r="I174" s="98"/>
      <c r="J174" s="98"/>
      <c r="K174" s="98"/>
      <c r="L174" s="98"/>
      <c r="M174" s="98"/>
      <c r="N174" s="98"/>
      <c r="O174" s="98"/>
      <c r="P174" s="98"/>
      <c r="Q174" s="98"/>
      <c r="R174" s="98"/>
      <c r="S174" s="98"/>
      <c r="T174" s="98"/>
      <c r="U174" s="98"/>
      <c r="V174" s="98"/>
      <c r="W174" s="99"/>
      <c r="X174" s="99"/>
    </row>
    <row r="175" spans="2:24" x14ac:dyDescent="0.25">
      <c r="B175" s="98"/>
      <c r="C175" s="98"/>
      <c r="D175" s="98"/>
      <c r="E175" s="98"/>
      <c r="F175" s="98"/>
      <c r="G175" s="98"/>
      <c r="H175" s="98"/>
      <c r="I175" s="98"/>
      <c r="J175" s="98"/>
      <c r="K175" s="98"/>
      <c r="L175" s="98"/>
      <c r="M175" s="98"/>
      <c r="N175" s="98"/>
      <c r="O175" s="98"/>
      <c r="P175" s="98"/>
      <c r="Q175" s="98"/>
      <c r="R175" s="98"/>
      <c r="S175" s="98"/>
      <c r="T175" s="98"/>
      <c r="U175" s="98"/>
      <c r="V175" s="98"/>
      <c r="W175" s="99"/>
      <c r="X175" s="99"/>
    </row>
    <row r="176" spans="2:24" x14ac:dyDescent="0.25">
      <c r="B176" s="98"/>
      <c r="C176" s="98"/>
      <c r="D176" s="98"/>
      <c r="E176" s="98"/>
      <c r="F176" s="98"/>
      <c r="G176" s="98"/>
      <c r="H176" s="98"/>
      <c r="I176" s="98"/>
      <c r="J176" s="98"/>
      <c r="K176" s="98"/>
      <c r="L176" s="98"/>
      <c r="M176" s="98"/>
      <c r="N176" s="98"/>
      <c r="O176" s="98"/>
      <c r="P176" s="98"/>
      <c r="Q176" s="98"/>
      <c r="R176" s="98"/>
      <c r="S176" s="98"/>
      <c r="T176" s="98"/>
      <c r="U176" s="98"/>
      <c r="V176" s="98"/>
      <c r="W176" s="99"/>
      <c r="X176" s="99"/>
    </row>
    <row r="177" spans="2:24" x14ac:dyDescent="0.25">
      <c r="B177" s="98"/>
      <c r="C177" s="98"/>
      <c r="D177" s="98"/>
      <c r="E177" s="98"/>
      <c r="F177" s="98"/>
      <c r="G177" s="98"/>
      <c r="H177" s="98"/>
      <c r="I177" s="98"/>
      <c r="J177" s="98"/>
      <c r="K177" s="98"/>
      <c r="L177" s="98"/>
      <c r="M177" s="98"/>
      <c r="N177" s="98"/>
      <c r="O177" s="98"/>
      <c r="P177" s="98"/>
      <c r="Q177" s="98"/>
      <c r="R177" s="98"/>
      <c r="S177" s="98"/>
      <c r="T177" s="98"/>
      <c r="U177" s="98"/>
      <c r="V177" s="98"/>
      <c r="W177" s="99"/>
      <c r="X177" s="99"/>
    </row>
    <row r="178" spans="2:24" x14ac:dyDescent="0.25">
      <c r="B178" s="98"/>
      <c r="C178" s="98"/>
      <c r="D178" s="98"/>
      <c r="E178" s="98"/>
      <c r="F178" s="98"/>
      <c r="G178" s="98"/>
      <c r="H178" s="98"/>
      <c r="I178" s="98"/>
      <c r="J178" s="98"/>
      <c r="K178" s="98"/>
      <c r="L178" s="98"/>
      <c r="M178" s="98"/>
      <c r="N178" s="98"/>
      <c r="O178" s="98"/>
      <c r="P178" s="98"/>
      <c r="Q178" s="98"/>
      <c r="R178" s="98"/>
      <c r="S178" s="98"/>
      <c r="T178" s="98"/>
      <c r="U178" s="98"/>
      <c r="V178" s="98"/>
      <c r="W178" s="99"/>
      <c r="X178" s="99"/>
    </row>
    <row r="179" spans="2:24" x14ac:dyDescent="0.25">
      <c r="B179" s="98"/>
      <c r="C179" s="98"/>
      <c r="D179" s="98"/>
      <c r="E179" s="98"/>
      <c r="F179" s="98"/>
      <c r="G179" s="98"/>
      <c r="H179" s="98"/>
      <c r="I179" s="98"/>
      <c r="J179" s="98"/>
      <c r="K179" s="98"/>
      <c r="L179" s="98"/>
      <c r="M179" s="98"/>
      <c r="N179" s="98"/>
      <c r="O179" s="98"/>
      <c r="P179" s="98"/>
      <c r="Q179" s="98"/>
      <c r="R179" s="98"/>
      <c r="S179" s="98"/>
      <c r="T179" s="98"/>
      <c r="U179" s="98"/>
      <c r="V179" s="98"/>
      <c r="W179" s="99"/>
      <c r="X179" s="99"/>
    </row>
    <row r="180" spans="2:24" x14ac:dyDescent="0.25">
      <c r="B180" s="98"/>
      <c r="C180" s="98"/>
      <c r="D180" s="98"/>
      <c r="E180" s="98"/>
      <c r="F180" s="98"/>
      <c r="G180" s="98"/>
      <c r="H180" s="98"/>
      <c r="I180" s="98"/>
      <c r="J180" s="98"/>
      <c r="K180" s="98"/>
      <c r="L180" s="98"/>
      <c r="M180" s="98"/>
      <c r="N180" s="98"/>
      <c r="O180" s="98"/>
      <c r="P180" s="98"/>
      <c r="Q180" s="98"/>
      <c r="R180" s="98"/>
      <c r="S180" s="98"/>
      <c r="T180" s="98"/>
      <c r="U180" s="98"/>
      <c r="V180" s="98"/>
      <c r="W180" s="99"/>
      <c r="X180" s="99"/>
    </row>
    <row r="181" spans="2:24" x14ac:dyDescent="0.25">
      <c r="B181" s="98"/>
      <c r="C181" s="98"/>
      <c r="D181" s="98"/>
      <c r="E181" s="98"/>
      <c r="F181" s="98"/>
      <c r="G181" s="98"/>
      <c r="H181" s="98"/>
      <c r="I181" s="98"/>
      <c r="J181" s="98"/>
      <c r="K181" s="98"/>
      <c r="L181" s="98"/>
      <c r="M181" s="98"/>
      <c r="N181" s="98"/>
      <c r="O181" s="98"/>
      <c r="P181" s="98"/>
      <c r="Q181" s="98"/>
      <c r="R181" s="98"/>
      <c r="S181" s="98"/>
      <c r="T181" s="98"/>
      <c r="U181" s="98"/>
      <c r="V181" s="98"/>
      <c r="W181" s="99"/>
      <c r="X181" s="99"/>
    </row>
    <row r="182" spans="2:24" x14ac:dyDescent="0.25">
      <c r="B182" s="98"/>
      <c r="C182" s="98"/>
      <c r="D182" s="98"/>
      <c r="E182" s="98"/>
      <c r="F182" s="98"/>
      <c r="G182" s="98"/>
      <c r="H182" s="98"/>
      <c r="I182" s="98"/>
      <c r="J182" s="98"/>
      <c r="K182" s="98"/>
      <c r="L182" s="98"/>
      <c r="M182" s="98"/>
      <c r="N182" s="98"/>
      <c r="O182" s="98"/>
      <c r="P182" s="98"/>
      <c r="Q182" s="98"/>
      <c r="R182" s="98"/>
      <c r="S182" s="98"/>
      <c r="T182" s="98"/>
      <c r="U182" s="98"/>
      <c r="V182" s="98"/>
      <c r="W182" s="99"/>
      <c r="X182" s="99"/>
    </row>
    <row r="183" spans="2:24" x14ac:dyDescent="0.25">
      <c r="B183" s="98"/>
      <c r="C183" s="98"/>
      <c r="D183" s="98"/>
      <c r="E183" s="98"/>
      <c r="F183" s="98"/>
      <c r="G183" s="98"/>
      <c r="H183" s="98"/>
      <c r="I183" s="98"/>
      <c r="J183" s="98"/>
      <c r="K183" s="98"/>
      <c r="L183" s="98"/>
      <c r="M183" s="98"/>
      <c r="N183" s="98"/>
      <c r="O183" s="98"/>
      <c r="P183" s="98"/>
      <c r="Q183" s="98"/>
      <c r="R183" s="98"/>
      <c r="S183" s="98"/>
      <c r="T183" s="98"/>
      <c r="U183" s="98"/>
      <c r="V183" s="98"/>
      <c r="W183" s="99"/>
      <c r="X183" s="99"/>
    </row>
    <row r="184" spans="2:24" x14ac:dyDescent="0.25">
      <c r="B184" s="98"/>
      <c r="C184" s="98"/>
      <c r="D184" s="98"/>
      <c r="E184" s="98"/>
      <c r="F184" s="98"/>
      <c r="G184" s="98"/>
      <c r="H184" s="98"/>
      <c r="I184" s="98"/>
      <c r="J184" s="98"/>
      <c r="K184" s="98"/>
      <c r="L184" s="98"/>
      <c r="M184" s="98"/>
      <c r="N184" s="98"/>
      <c r="O184" s="98"/>
      <c r="P184" s="98"/>
      <c r="Q184" s="98"/>
      <c r="R184" s="98"/>
      <c r="S184" s="98"/>
      <c r="T184" s="98"/>
      <c r="U184" s="98"/>
      <c r="V184" s="98"/>
      <c r="W184" s="99"/>
      <c r="X184" s="99"/>
    </row>
    <row r="185" spans="2:24" x14ac:dyDescent="0.25">
      <c r="B185" s="98"/>
      <c r="C185" s="98"/>
      <c r="D185" s="98"/>
      <c r="E185" s="98"/>
      <c r="F185" s="98"/>
      <c r="G185" s="98"/>
      <c r="H185" s="98"/>
      <c r="I185" s="98"/>
      <c r="J185" s="98"/>
      <c r="K185" s="98"/>
      <c r="L185" s="98"/>
      <c r="M185" s="98"/>
      <c r="N185" s="98"/>
      <c r="O185" s="98"/>
      <c r="P185" s="98"/>
      <c r="Q185" s="98"/>
      <c r="R185" s="98"/>
      <c r="S185" s="98"/>
      <c r="T185" s="98"/>
      <c r="U185" s="98"/>
      <c r="V185" s="98"/>
      <c r="W185" s="99"/>
      <c r="X185" s="99"/>
    </row>
    <row r="186" spans="2:24" x14ac:dyDescent="0.25">
      <c r="B186" s="98"/>
      <c r="C186" s="98"/>
      <c r="D186" s="98"/>
      <c r="E186" s="98"/>
      <c r="F186" s="98"/>
      <c r="G186" s="98"/>
      <c r="H186" s="98"/>
      <c r="I186" s="98"/>
      <c r="J186" s="98"/>
      <c r="K186" s="98"/>
      <c r="L186" s="98"/>
      <c r="M186" s="98"/>
      <c r="N186" s="98"/>
      <c r="O186" s="98"/>
      <c r="P186" s="98"/>
      <c r="Q186" s="98"/>
      <c r="R186" s="98"/>
      <c r="S186" s="98"/>
      <c r="T186" s="98"/>
      <c r="U186" s="98"/>
      <c r="V186" s="98"/>
      <c r="W186" s="99"/>
      <c r="X186" s="99"/>
    </row>
    <row r="187" spans="2:24" x14ac:dyDescent="0.25">
      <c r="B187" s="98"/>
      <c r="C187" s="98"/>
      <c r="D187" s="98"/>
      <c r="E187" s="98"/>
      <c r="F187" s="98"/>
      <c r="G187" s="98"/>
      <c r="H187" s="98"/>
      <c r="I187" s="98"/>
      <c r="J187" s="98"/>
      <c r="K187" s="98"/>
      <c r="L187" s="98"/>
      <c r="M187" s="98"/>
      <c r="N187" s="98"/>
      <c r="O187" s="98"/>
      <c r="P187" s="98"/>
      <c r="Q187" s="98"/>
      <c r="R187" s="98"/>
      <c r="S187" s="98"/>
      <c r="T187" s="98"/>
      <c r="U187" s="98"/>
      <c r="V187" s="98"/>
      <c r="W187" s="99"/>
      <c r="X187" s="99"/>
    </row>
    <row r="188" spans="2:24" x14ac:dyDescent="0.25">
      <c r="B188" s="98"/>
      <c r="C188" s="98"/>
      <c r="D188" s="98"/>
      <c r="E188" s="98"/>
      <c r="F188" s="98"/>
      <c r="G188" s="98"/>
      <c r="H188" s="98"/>
      <c r="I188" s="98"/>
      <c r="J188" s="98"/>
      <c r="K188" s="98"/>
      <c r="L188" s="98"/>
      <c r="M188" s="98"/>
      <c r="N188" s="98"/>
      <c r="O188" s="98"/>
      <c r="P188" s="98"/>
      <c r="Q188" s="98"/>
      <c r="R188" s="98"/>
      <c r="S188" s="98"/>
      <c r="T188" s="98"/>
      <c r="U188" s="98"/>
      <c r="V188" s="98"/>
      <c r="W188" s="99"/>
      <c r="X188" s="99"/>
    </row>
    <row r="189" spans="2:24" x14ac:dyDescent="0.25">
      <c r="B189" s="98"/>
      <c r="C189" s="98"/>
      <c r="D189" s="98"/>
      <c r="E189" s="98"/>
      <c r="F189" s="98"/>
      <c r="G189" s="98"/>
      <c r="H189" s="98"/>
      <c r="I189" s="98"/>
      <c r="J189" s="98"/>
      <c r="K189" s="98"/>
      <c r="L189" s="98"/>
      <c r="M189" s="98"/>
      <c r="N189" s="98"/>
      <c r="O189" s="98"/>
      <c r="P189" s="98"/>
      <c r="Q189" s="98"/>
      <c r="R189" s="98"/>
      <c r="S189" s="98"/>
      <c r="T189" s="98"/>
      <c r="U189" s="98"/>
      <c r="V189" s="98"/>
      <c r="W189" s="99"/>
      <c r="X189" s="99"/>
    </row>
    <row r="190" spans="2:24" x14ac:dyDescent="0.25">
      <c r="B190" s="98"/>
      <c r="C190" s="98"/>
      <c r="D190" s="98"/>
      <c r="E190" s="98"/>
      <c r="F190" s="98"/>
      <c r="G190" s="98"/>
      <c r="H190" s="98"/>
      <c r="I190" s="98"/>
      <c r="J190" s="98"/>
      <c r="K190" s="98"/>
      <c r="L190" s="98"/>
      <c r="M190" s="98"/>
      <c r="N190" s="98"/>
      <c r="O190" s="98"/>
      <c r="P190" s="98"/>
      <c r="Q190" s="98"/>
      <c r="R190" s="98"/>
      <c r="S190" s="98"/>
      <c r="T190" s="98"/>
      <c r="U190" s="98"/>
      <c r="V190" s="98"/>
      <c r="W190" s="99"/>
      <c r="X190" s="99"/>
    </row>
    <row r="191" spans="2:24" x14ac:dyDescent="0.25">
      <c r="B191" s="98"/>
      <c r="C191" s="98"/>
      <c r="D191" s="98"/>
      <c r="E191" s="98"/>
      <c r="F191" s="98"/>
      <c r="G191" s="98"/>
      <c r="H191" s="98"/>
      <c r="I191" s="98"/>
      <c r="J191" s="98"/>
      <c r="K191" s="98"/>
      <c r="L191" s="98"/>
      <c r="M191" s="98"/>
      <c r="N191" s="98"/>
      <c r="O191" s="98"/>
      <c r="P191" s="98"/>
      <c r="Q191" s="98"/>
      <c r="R191" s="98"/>
      <c r="S191" s="98"/>
      <c r="T191" s="98"/>
      <c r="U191" s="98"/>
      <c r="V191" s="98"/>
      <c r="W191" s="99"/>
      <c r="X191" s="99"/>
    </row>
    <row r="192" spans="2:24" x14ac:dyDescent="0.25">
      <c r="B192" s="98"/>
      <c r="C192" s="98"/>
      <c r="D192" s="98"/>
      <c r="E192" s="98"/>
      <c r="F192" s="98"/>
      <c r="G192" s="98"/>
      <c r="H192" s="98"/>
      <c r="I192" s="98"/>
      <c r="J192" s="98"/>
      <c r="K192" s="98"/>
      <c r="L192" s="98"/>
      <c r="M192" s="98"/>
      <c r="N192" s="98"/>
      <c r="O192" s="98"/>
      <c r="P192" s="98"/>
      <c r="Q192" s="98"/>
      <c r="R192" s="98"/>
      <c r="S192" s="98"/>
      <c r="T192" s="98"/>
      <c r="U192" s="98"/>
      <c r="V192" s="98"/>
      <c r="W192" s="99"/>
      <c r="X192" s="99"/>
    </row>
    <row r="193" spans="2:24" x14ac:dyDescent="0.25">
      <c r="B193" s="98"/>
      <c r="C193" s="98"/>
      <c r="D193" s="98"/>
      <c r="E193" s="98"/>
      <c r="F193" s="98"/>
      <c r="G193" s="98"/>
      <c r="H193" s="98"/>
      <c r="I193" s="98"/>
      <c r="J193" s="98"/>
      <c r="K193" s="98"/>
      <c r="L193" s="98"/>
      <c r="M193" s="98"/>
      <c r="N193" s="98"/>
      <c r="O193" s="98"/>
      <c r="P193" s="98"/>
      <c r="Q193" s="98"/>
      <c r="R193" s="98"/>
      <c r="S193" s="98"/>
      <c r="T193" s="98"/>
      <c r="U193" s="98"/>
      <c r="V193" s="98"/>
      <c r="W193" s="99"/>
      <c r="X193" s="99"/>
    </row>
    <row r="194" spans="2:24" x14ac:dyDescent="0.25">
      <c r="B194" s="98"/>
      <c r="C194" s="98"/>
      <c r="D194" s="98"/>
      <c r="E194" s="98"/>
      <c r="F194" s="98"/>
      <c r="G194" s="98"/>
      <c r="H194" s="98"/>
      <c r="I194" s="98"/>
      <c r="J194" s="98"/>
      <c r="K194" s="98"/>
      <c r="L194" s="98"/>
      <c r="M194" s="98"/>
      <c r="N194" s="98"/>
      <c r="O194" s="98"/>
      <c r="P194" s="98"/>
      <c r="Q194" s="98"/>
      <c r="R194" s="98"/>
      <c r="S194" s="98"/>
      <c r="T194" s="98"/>
      <c r="U194" s="98"/>
      <c r="V194" s="98"/>
      <c r="W194" s="99"/>
      <c r="X194" s="99"/>
    </row>
    <row r="195" spans="2:24" x14ac:dyDescent="0.25">
      <c r="B195" s="98"/>
      <c r="C195" s="98"/>
      <c r="D195" s="98"/>
      <c r="E195" s="98"/>
      <c r="F195" s="98"/>
      <c r="G195" s="98"/>
      <c r="H195" s="98"/>
      <c r="I195" s="98"/>
      <c r="J195" s="98"/>
      <c r="K195" s="98"/>
      <c r="L195" s="98"/>
      <c r="M195" s="98"/>
      <c r="N195" s="98"/>
      <c r="O195" s="98"/>
      <c r="P195" s="98"/>
      <c r="Q195" s="98"/>
      <c r="R195" s="98"/>
      <c r="S195" s="98"/>
      <c r="T195" s="98"/>
      <c r="U195" s="98"/>
      <c r="V195" s="98"/>
      <c r="W195" s="99"/>
      <c r="X195" s="99"/>
    </row>
    <row r="196" spans="2:24" x14ac:dyDescent="0.25">
      <c r="B196" s="98"/>
      <c r="C196" s="98"/>
      <c r="D196" s="98"/>
      <c r="E196" s="98"/>
      <c r="F196" s="98"/>
      <c r="G196" s="98"/>
      <c r="H196" s="98"/>
      <c r="I196" s="98"/>
      <c r="J196" s="98"/>
      <c r="K196" s="98"/>
      <c r="L196" s="98"/>
      <c r="M196" s="98"/>
      <c r="N196" s="98"/>
      <c r="O196" s="98"/>
      <c r="P196" s="98"/>
      <c r="Q196" s="98"/>
      <c r="R196" s="98"/>
      <c r="S196" s="98"/>
      <c r="T196" s="98"/>
      <c r="U196" s="98"/>
      <c r="V196" s="98"/>
      <c r="W196" s="99"/>
      <c r="X196" s="99"/>
    </row>
    <row r="197" spans="2:24" x14ac:dyDescent="0.25">
      <c r="B197" s="98"/>
      <c r="C197" s="98"/>
      <c r="D197" s="98"/>
      <c r="E197" s="98"/>
      <c r="F197" s="98"/>
      <c r="G197" s="98"/>
      <c r="H197" s="98"/>
      <c r="I197" s="98"/>
      <c r="J197" s="98"/>
      <c r="K197" s="98"/>
      <c r="L197" s="98"/>
      <c r="M197" s="98"/>
      <c r="N197" s="98"/>
      <c r="O197" s="98"/>
      <c r="P197" s="98"/>
      <c r="Q197" s="98"/>
      <c r="R197" s="98"/>
      <c r="S197" s="98"/>
      <c r="T197" s="98"/>
      <c r="U197" s="98"/>
      <c r="V197" s="98"/>
      <c r="W197" s="99"/>
      <c r="X197" s="99"/>
    </row>
    <row r="198" spans="2:24" x14ac:dyDescent="0.25">
      <c r="B198" s="98"/>
      <c r="C198" s="98"/>
      <c r="D198" s="98"/>
      <c r="E198" s="98"/>
      <c r="F198" s="98"/>
      <c r="G198" s="98"/>
      <c r="H198" s="98"/>
      <c r="I198" s="98"/>
      <c r="J198" s="98"/>
      <c r="K198" s="98"/>
      <c r="L198" s="98"/>
      <c r="M198" s="98"/>
      <c r="N198" s="98"/>
      <c r="O198" s="98"/>
      <c r="P198" s="98"/>
      <c r="Q198" s="98"/>
      <c r="R198" s="98"/>
      <c r="S198" s="98"/>
      <c r="T198" s="98"/>
      <c r="U198" s="98"/>
      <c r="V198" s="98"/>
      <c r="W198" s="99"/>
      <c r="X198" s="99"/>
    </row>
  </sheetData>
  <pageMargins left="0.7" right="0.7" top="0.75" bottom="0.75" header="0.3" footer="0.3"/>
  <pageSetup paperSize="9" orientation="portrait"/>
  <tableParts count="11">
    <tablePart r:id="rId1"/>
    <tablePart r:id="rId2"/>
    <tablePart r:id="rId3"/>
    <tablePart r:id="rId4"/>
    <tablePart r:id="rId5"/>
    <tablePart r:id="rId6"/>
    <tablePart r:id="rId7"/>
    <tablePart r:id="rId8"/>
    <tablePart r:id="rId9"/>
    <tablePart r:id="rId10"/>
    <tablePart r:id="rId1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324"/>
  <sheetViews>
    <sheetView zoomScaleNormal="100" workbookViewId="0"/>
  </sheetViews>
  <sheetFormatPr defaultColWidth="11" defaultRowHeight="15.75" x14ac:dyDescent="0.25"/>
  <cols>
    <col min="1" max="1" width="36.375" customWidth="1"/>
    <col min="2" max="2" width="14.5" customWidth="1"/>
    <col min="3" max="3" width="14.375" customWidth="1"/>
    <col min="4" max="4" width="15" customWidth="1"/>
    <col min="5" max="5" width="15.375" customWidth="1"/>
    <col min="6" max="6" width="14.125" customWidth="1"/>
    <col min="7" max="7" width="13.375" customWidth="1"/>
    <col min="8" max="8" width="12.875" customWidth="1"/>
    <col min="9" max="9" width="16.625" customWidth="1"/>
    <col min="10" max="10" width="16.875" customWidth="1"/>
    <col min="11" max="11" width="16.625" customWidth="1"/>
    <col min="12" max="12" width="17.375" customWidth="1"/>
    <col min="13" max="13" width="16" customWidth="1"/>
    <col min="14" max="14" width="14.375" customWidth="1"/>
    <col min="15" max="15" width="14.5" customWidth="1"/>
    <col min="16" max="16" width="17.375" customWidth="1"/>
    <col min="17" max="18" width="16.875" customWidth="1"/>
    <col min="19" max="19" width="17.125" customWidth="1"/>
    <col min="20" max="20" width="17.625" customWidth="1"/>
    <col min="21" max="21" width="12.625" customWidth="1"/>
    <col min="22" max="22" width="15.5" customWidth="1"/>
    <col min="23" max="23" width="46.875" customWidth="1"/>
    <col min="24" max="24" width="39.625" customWidth="1"/>
  </cols>
  <sheetData>
    <row r="1" spans="1:24" ht="18" customHeight="1" x14ac:dyDescent="0.3">
      <c r="A1" s="1" t="s">
        <v>607</v>
      </c>
    </row>
    <row r="2" spans="1:24" x14ac:dyDescent="0.25">
      <c r="A2" s="2" t="s">
        <v>845</v>
      </c>
    </row>
    <row r="3" spans="1:24" x14ac:dyDescent="0.25">
      <c r="A3" s="2" t="s">
        <v>149</v>
      </c>
    </row>
    <row r="4" spans="1:24" x14ac:dyDescent="0.25">
      <c r="A4" s="2" t="s">
        <v>118</v>
      </c>
    </row>
    <row r="5" spans="1:24" ht="22.5" customHeight="1" x14ac:dyDescent="0.25">
      <c r="A5" s="3" t="s">
        <v>150</v>
      </c>
    </row>
    <row r="6" spans="1:24" ht="30.95" customHeight="1" x14ac:dyDescent="0.25">
      <c r="A6" s="54" t="s">
        <v>43</v>
      </c>
      <c r="B6" s="16" t="s">
        <v>137</v>
      </c>
      <c r="C6" s="16" t="s">
        <v>138</v>
      </c>
      <c r="D6" s="16" t="s">
        <v>139</v>
      </c>
      <c r="E6" s="16" t="s">
        <v>140</v>
      </c>
      <c r="F6" s="16" t="s">
        <v>141</v>
      </c>
      <c r="G6" s="16" t="s">
        <v>142</v>
      </c>
      <c r="H6" s="16" t="s">
        <v>40</v>
      </c>
      <c r="I6" s="16" t="s">
        <v>143</v>
      </c>
      <c r="J6" s="16" t="s">
        <v>144</v>
      </c>
      <c r="K6" s="16" t="s">
        <v>145</v>
      </c>
      <c r="L6" s="16" t="s">
        <v>146</v>
      </c>
      <c r="M6" s="16" t="s">
        <v>147</v>
      </c>
      <c r="N6" s="16" t="s">
        <v>148</v>
      </c>
      <c r="O6" s="16" t="s">
        <v>9</v>
      </c>
      <c r="P6" s="16" t="s">
        <v>119</v>
      </c>
      <c r="Q6" s="16" t="s">
        <v>120</v>
      </c>
      <c r="R6" s="16" t="s">
        <v>121</v>
      </c>
      <c r="S6" s="16" t="s">
        <v>122</v>
      </c>
      <c r="T6" s="16" t="s">
        <v>123</v>
      </c>
      <c r="U6" s="16" t="s">
        <v>124</v>
      </c>
      <c r="V6" s="16" t="s">
        <v>125</v>
      </c>
      <c r="W6" s="41"/>
      <c r="X6" s="41"/>
    </row>
    <row r="7" spans="1:24" x14ac:dyDescent="0.25">
      <c r="A7" s="2" t="s">
        <v>44</v>
      </c>
      <c r="B7" s="2">
        <v>12</v>
      </c>
      <c r="C7" s="14">
        <v>4</v>
      </c>
      <c r="D7" s="14">
        <v>7</v>
      </c>
      <c r="E7" s="14">
        <v>3</v>
      </c>
      <c r="F7" s="14">
        <v>10</v>
      </c>
      <c r="G7" s="14">
        <v>5</v>
      </c>
      <c r="H7" s="53">
        <v>41</v>
      </c>
      <c r="I7" s="14">
        <v>12</v>
      </c>
      <c r="J7" s="14">
        <v>3</v>
      </c>
      <c r="K7" s="14">
        <v>10</v>
      </c>
      <c r="L7" s="14">
        <v>4</v>
      </c>
      <c r="M7" s="14">
        <v>3</v>
      </c>
      <c r="N7" s="14">
        <v>0</v>
      </c>
      <c r="O7" s="53">
        <v>32</v>
      </c>
      <c r="P7" s="14">
        <v>24</v>
      </c>
      <c r="Q7" s="14">
        <v>7</v>
      </c>
      <c r="R7" s="14">
        <v>17</v>
      </c>
      <c r="S7" s="14">
        <v>7</v>
      </c>
      <c r="T7" s="14">
        <v>13</v>
      </c>
      <c r="U7" s="14">
        <v>5</v>
      </c>
      <c r="V7" s="53">
        <v>73</v>
      </c>
    </row>
    <row r="8" spans="1:24" x14ac:dyDescent="0.25">
      <c r="A8" s="2" t="s">
        <v>45</v>
      </c>
      <c r="B8" s="2">
        <v>13</v>
      </c>
      <c r="C8" s="14">
        <v>6</v>
      </c>
      <c r="D8" s="14" t="s">
        <v>126</v>
      </c>
      <c r="E8" s="14">
        <v>8</v>
      </c>
      <c r="F8" s="14">
        <v>15</v>
      </c>
      <c r="G8" s="14" t="s">
        <v>127</v>
      </c>
      <c r="H8" s="53">
        <v>51</v>
      </c>
      <c r="I8" s="14">
        <v>18</v>
      </c>
      <c r="J8" s="14">
        <v>8</v>
      </c>
      <c r="K8" s="14" t="s">
        <v>126</v>
      </c>
      <c r="L8" s="14">
        <v>7</v>
      </c>
      <c r="M8" s="14">
        <v>3</v>
      </c>
      <c r="N8" s="14" t="s">
        <v>126</v>
      </c>
      <c r="O8" s="53">
        <v>48</v>
      </c>
      <c r="P8" s="14">
        <v>31</v>
      </c>
      <c r="Q8" s="14">
        <v>14</v>
      </c>
      <c r="R8" s="14">
        <v>14</v>
      </c>
      <c r="S8" s="14">
        <v>15</v>
      </c>
      <c r="T8" s="14">
        <v>18</v>
      </c>
      <c r="U8" s="14">
        <v>7</v>
      </c>
      <c r="V8" s="53">
        <v>99</v>
      </c>
    </row>
    <row r="9" spans="1:24" x14ac:dyDescent="0.25">
      <c r="A9" s="2" t="s">
        <v>46</v>
      </c>
      <c r="B9" s="2">
        <v>16</v>
      </c>
      <c r="C9" s="14">
        <v>7</v>
      </c>
      <c r="D9" s="14">
        <v>10</v>
      </c>
      <c r="E9" s="14" t="s">
        <v>126</v>
      </c>
      <c r="F9" s="14">
        <v>16</v>
      </c>
      <c r="G9" s="14" t="s">
        <v>126</v>
      </c>
      <c r="H9" s="53">
        <v>67</v>
      </c>
      <c r="I9" s="14">
        <v>21</v>
      </c>
      <c r="J9" s="14">
        <v>13</v>
      </c>
      <c r="K9" s="14">
        <v>10</v>
      </c>
      <c r="L9" s="14" t="s">
        <v>126</v>
      </c>
      <c r="M9" s="14">
        <v>10</v>
      </c>
      <c r="N9" s="14" t="s">
        <v>127</v>
      </c>
      <c r="O9" s="53">
        <v>63</v>
      </c>
      <c r="P9" s="14">
        <v>37</v>
      </c>
      <c r="Q9" s="14">
        <v>20</v>
      </c>
      <c r="R9" s="14">
        <v>20</v>
      </c>
      <c r="S9" s="14">
        <v>16</v>
      </c>
      <c r="T9" s="14">
        <v>26</v>
      </c>
      <c r="U9" s="14">
        <v>11</v>
      </c>
      <c r="V9" s="53">
        <v>130</v>
      </c>
    </row>
    <row r="10" spans="1:24" x14ac:dyDescent="0.25">
      <c r="A10" s="2" t="s">
        <v>18</v>
      </c>
      <c r="B10" s="2">
        <v>25</v>
      </c>
      <c r="C10" s="14">
        <v>17</v>
      </c>
      <c r="D10" s="14">
        <v>20</v>
      </c>
      <c r="E10" s="14">
        <v>24</v>
      </c>
      <c r="F10" s="14">
        <v>39</v>
      </c>
      <c r="G10" s="14">
        <v>16</v>
      </c>
      <c r="H10" s="53">
        <v>141</v>
      </c>
      <c r="I10" s="14">
        <v>42</v>
      </c>
      <c r="J10" s="14">
        <v>25</v>
      </c>
      <c r="K10" s="14">
        <v>25</v>
      </c>
      <c r="L10" s="14">
        <v>24</v>
      </c>
      <c r="M10" s="14">
        <v>17</v>
      </c>
      <c r="N10" s="14">
        <v>9</v>
      </c>
      <c r="O10" s="53">
        <v>142</v>
      </c>
      <c r="P10" s="14">
        <v>67</v>
      </c>
      <c r="Q10" s="14">
        <v>42</v>
      </c>
      <c r="R10" s="14">
        <v>45</v>
      </c>
      <c r="S10" s="14">
        <v>48</v>
      </c>
      <c r="T10" s="14">
        <v>56</v>
      </c>
      <c r="U10" s="14">
        <v>25</v>
      </c>
      <c r="V10" s="53">
        <v>283</v>
      </c>
    </row>
    <row r="11" spans="1:24" x14ac:dyDescent="0.25">
      <c r="A11" s="2" t="s">
        <v>47</v>
      </c>
      <c r="B11" s="2">
        <v>10</v>
      </c>
      <c r="C11" s="14">
        <v>7</v>
      </c>
      <c r="D11" s="14">
        <v>9</v>
      </c>
      <c r="E11" s="14">
        <v>8</v>
      </c>
      <c r="F11" s="14">
        <v>11</v>
      </c>
      <c r="G11" s="14">
        <v>8</v>
      </c>
      <c r="H11" s="53">
        <v>53</v>
      </c>
      <c r="I11" s="14">
        <v>11</v>
      </c>
      <c r="J11" s="14">
        <v>6</v>
      </c>
      <c r="K11" s="14">
        <v>6</v>
      </c>
      <c r="L11" s="14">
        <v>4</v>
      </c>
      <c r="M11" s="14">
        <v>4</v>
      </c>
      <c r="N11" s="14">
        <v>4</v>
      </c>
      <c r="O11" s="53">
        <v>35</v>
      </c>
      <c r="P11" s="14">
        <v>21</v>
      </c>
      <c r="Q11" s="14">
        <v>13</v>
      </c>
      <c r="R11" s="14">
        <v>15</v>
      </c>
      <c r="S11" s="14">
        <v>12</v>
      </c>
      <c r="T11" s="14">
        <v>15</v>
      </c>
      <c r="U11" s="14">
        <v>12</v>
      </c>
      <c r="V11" s="53">
        <v>88</v>
      </c>
    </row>
    <row r="12" spans="1:24" x14ac:dyDescent="0.25">
      <c r="A12" s="2" t="s">
        <v>48</v>
      </c>
      <c r="B12" s="2">
        <v>10</v>
      </c>
      <c r="C12" s="14">
        <v>8</v>
      </c>
      <c r="D12" s="14">
        <v>8</v>
      </c>
      <c r="E12" s="14" t="s">
        <v>126</v>
      </c>
      <c r="F12" s="14">
        <v>6</v>
      </c>
      <c r="G12" s="14" t="s">
        <v>126</v>
      </c>
      <c r="H12" s="53">
        <v>61</v>
      </c>
      <c r="I12" s="14">
        <v>16</v>
      </c>
      <c r="J12" s="14">
        <v>4</v>
      </c>
      <c r="K12" s="14">
        <v>8</v>
      </c>
      <c r="L12" s="14" t="s">
        <v>126</v>
      </c>
      <c r="M12" s="14">
        <v>7</v>
      </c>
      <c r="N12" s="14" t="s">
        <v>127</v>
      </c>
      <c r="O12" s="53">
        <v>42</v>
      </c>
      <c r="P12" s="14">
        <v>26</v>
      </c>
      <c r="Q12" s="14">
        <v>12</v>
      </c>
      <c r="R12" s="14">
        <v>16</v>
      </c>
      <c r="S12" s="14">
        <v>24</v>
      </c>
      <c r="T12" s="14">
        <v>13</v>
      </c>
      <c r="U12" s="14">
        <v>12</v>
      </c>
      <c r="V12" s="53">
        <v>103</v>
      </c>
    </row>
    <row r="13" spans="1:24" x14ac:dyDescent="0.25">
      <c r="A13" s="2" t="s">
        <v>49</v>
      </c>
      <c r="B13" s="2">
        <v>3</v>
      </c>
      <c r="C13" s="14">
        <v>7</v>
      </c>
      <c r="D13" s="14" t="s">
        <v>126</v>
      </c>
      <c r="E13" s="14">
        <v>14</v>
      </c>
      <c r="F13" s="14">
        <v>8</v>
      </c>
      <c r="G13" s="14" t="s">
        <v>126</v>
      </c>
      <c r="H13" s="53">
        <v>46</v>
      </c>
      <c r="I13" s="14">
        <v>7</v>
      </c>
      <c r="J13" s="14">
        <v>6</v>
      </c>
      <c r="K13" s="14" t="s">
        <v>127</v>
      </c>
      <c r="L13" s="14">
        <v>6</v>
      </c>
      <c r="M13" s="14">
        <v>3</v>
      </c>
      <c r="N13" s="14" t="s">
        <v>127</v>
      </c>
      <c r="O13" s="53">
        <v>25</v>
      </c>
      <c r="P13" s="14">
        <v>10</v>
      </c>
      <c r="Q13" s="14">
        <v>13</v>
      </c>
      <c r="R13" s="14">
        <v>12</v>
      </c>
      <c r="S13" s="14">
        <v>20</v>
      </c>
      <c r="T13" s="14">
        <v>11</v>
      </c>
      <c r="U13" s="14">
        <v>5</v>
      </c>
      <c r="V13" s="53">
        <v>71</v>
      </c>
    </row>
    <row r="14" spans="1:24" x14ac:dyDescent="0.25">
      <c r="A14" s="2" t="s">
        <v>50</v>
      </c>
      <c r="B14" s="2">
        <v>11</v>
      </c>
      <c r="C14" s="14">
        <v>6</v>
      </c>
      <c r="D14" s="14" t="s">
        <v>126</v>
      </c>
      <c r="E14" s="14" t="s">
        <v>126</v>
      </c>
      <c r="F14" s="14">
        <v>3</v>
      </c>
      <c r="G14" s="14" t="s">
        <v>126</v>
      </c>
      <c r="H14" s="53">
        <v>38</v>
      </c>
      <c r="I14" s="14">
        <v>14</v>
      </c>
      <c r="J14" s="14">
        <v>7</v>
      </c>
      <c r="K14" s="14" t="s">
        <v>127</v>
      </c>
      <c r="L14" s="14" t="s">
        <v>127</v>
      </c>
      <c r="M14" s="14">
        <v>5</v>
      </c>
      <c r="N14" s="14" t="s">
        <v>127</v>
      </c>
      <c r="O14" s="53">
        <v>30</v>
      </c>
      <c r="P14" s="14">
        <v>25</v>
      </c>
      <c r="Q14" s="14">
        <v>13</v>
      </c>
      <c r="R14" s="14">
        <v>9</v>
      </c>
      <c r="S14" s="14">
        <v>9</v>
      </c>
      <c r="T14" s="14">
        <v>8</v>
      </c>
      <c r="U14" s="14">
        <v>4</v>
      </c>
      <c r="V14" s="53">
        <v>68</v>
      </c>
    </row>
    <row r="15" spans="1:24" x14ac:dyDescent="0.25">
      <c r="A15" s="2" t="s">
        <v>51</v>
      </c>
      <c r="B15" s="2">
        <v>8</v>
      </c>
      <c r="C15" s="14">
        <v>9</v>
      </c>
      <c r="D15" s="14">
        <v>9</v>
      </c>
      <c r="E15" s="14">
        <v>11</v>
      </c>
      <c r="F15" s="14">
        <v>3</v>
      </c>
      <c r="G15" s="14">
        <v>8</v>
      </c>
      <c r="H15" s="53">
        <v>48</v>
      </c>
      <c r="I15" s="14">
        <v>15</v>
      </c>
      <c r="J15" s="14">
        <v>6</v>
      </c>
      <c r="K15" s="14">
        <v>5</v>
      </c>
      <c r="L15" s="14">
        <v>9</v>
      </c>
      <c r="M15" s="14">
        <v>5</v>
      </c>
      <c r="N15" s="14">
        <v>0</v>
      </c>
      <c r="O15" s="53">
        <v>40</v>
      </c>
      <c r="P15" s="14">
        <v>23</v>
      </c>
      <c r="Q15" s="14">
        <v>15</v>
      </c>
      <c r="R15" s="14">
        <v>14</v>
      </c>
      <c r="S15" s="14">
        <v>20</v>
      </c>
      <c r="T15" s="14">
        <v>8</v>
      </c>
      <c r="U15" s="14">
        <v>8</v>
      </c>
      <c r="V15" s="53">
        <v>88</v>
      </c>
    </row>
    <row r="16" spans="1:24" x14ac:dyDescent="0.25">
      <c r="A16" s="2" t="s">
        <v>52</v>
      </c>
      <c r="B16" s="2">
        <v>14</v>
      </c>
      <c r="C16" s="14">
        <v>5</v>
      </c>
      <c r="D16" s="14" t="s">
        <v>127</v>
      </c>
      <c r="E16" s="14">
        <v>9</v>
      </c>
      <c r="F16" s="14" t="s">
        <v>126</v>
      </c>
      <c r="G16" s="14" t="s">
        <v>126</v>
      </c>
      <c r="H16" s="53">
        <v>43</v>
      </c>
      <c r="I16" s="14">
        <v>7</v>
      </c>
      <c r="J16" s="14">
        <v>6</v>
      </c>
      <c r="K16" s="14" t="s">
        <v>126</v>
      </c>
      <c r="L16" s="14">
        <v>11</v>
      </c>
      <c r="M16" s="14" t="s">
        <v>127</v>
      </c>
      <c r="N16" s="14" t="s">
        <v>126</v>
      </c>
      <c r="O16" s="53">
        <v>32</v>
      </c>
      <c r="P16" s="14">
        <v>21</v>
      </c>
      <c r="Q16" s="14">
        <v>11</v>
      </c>
      <c r="R16" s="14">
        <v>8</v>
      </c>
      <c r="S16" s="14">
        <v>20</v>
      </c>
      <c r="T16" s="14">
        <v>10</v>
      </c>
      <c r="U16" s="14">
        <v>5</v>
      </c>
      <c r="V16" s="53">
        <v>75</v>
      </c>
    </row>
    <row r="17" spans="1:24" x14ac:dyDescent="0.25">
      <c r="A17" s="2" t="s">
        <v>53</v>
      </c>
      <c r="B17" s="2">
        <v>5</v>
      </c>
      <c r="C17" s="14">
        <v>3</v>
      </c>
      <c r="D17" s="14">
        <v>9</v>
      </c>
      <c r="E17" s="14">
        <v>14</v>
      </c>
      <c r="F17" s="14" t="s">
        <v>126</v>
      </c>
      <c r="G17" s="14" t="s">
        <v>126</v>
      </c>
      <c r="H17" s="53">
        <v>54</v>
      </c>
      <c r="I17" s="14">
        <v>13</v>
      </c>
      <c r="J17" s="14">
        <v>8</v>
      </c>
      <c r="K17" s="14">
        <v>10</v>
      </c>
      <c r="L17" s="14">
        <v>13</v>
      </c>
      <c r="M17" s="14" t="s">
        <v>127</v>
      </c>
      <c r="N17" s="14" t="s">
        <v>126</v>
      </c>
      <c r="O17" s="53">
        <v>48</v>
      </c>
      <c r="P17" s="14">
        <v>18</v>
      </c>
      <c r="Q17" s="14">
        <v>11</v>
      </c>
      <c r="R17" s="14">
        <v>19</v>
      </c>
      <c r="S17" s="14">
        <v>27</v>
      </c>
      <c r="T17" s="14">
        <v>16</v>
      </c>
      <c r="U17" s="14">
        <v>11</v>
      </c>
      <c r="V17" s="53">
        <v>102</v>
      </c>
    </row>
    <row r="18" spans="1:24" x14ac:dyDescent="0.25">
      <c r="A18" s="3" t="s">
        <v>23</v>
      </c>
      <c r="B18" s="19">
        <v>127</v>
      </c>
      <c r="C18" s="47">
        <v>79</v>
      </c>
      <c r="D18" s="47">
        <v>98</v>
      </c>
      <c r="E18" s="47">
        <v>126</v>
      </c>
      <c r="F18" s="47">
        <v>134</v>
      </c>
      <c r="G18" s="47">
        <v>79</v>
      </c>
      <c r="H18" s="47">
        <v>643</v>
      </c>
      <c r="I18" s="47">
        <v>176</v>
      </c>
      <c r="J18" s="47">
        <v>92</v>
      </c>
      <c r="K18" s="47">
        <v>91</v>
      </c>
      <c r="L18" s="47">
        <v>92</v>
      </c>
      <c r="M18" s="47">
        <v>60</v>
      </c>
      <c r="N18" s="47">
        <v>26</v>
      </c>
      <c r="O18" s="47">
        <v>537</v>
      </c>
      <c r="P18" s="47">
        <v>303</v>
      </c>
      <c r="Q18" s="47">
        <v>171</v>
      </c>
      <c r="R18" s="47">
        <v>189</v>
      </c>
      <c r="S18" s="47">
        <v>218</v>
      </c>
      <c r="T18" s="47">
        <v>194</v>
      </c>
      <c r="U18" s="47">
        <v>105</v>
      </c>
      <c r="V18" s="47">
        <v>1180</v>
      </c>
      <c r="W18" s="48"/>
      <c r="X18" s="48"/>
    </row>
    <row r="20" spans="1:24" x14ac:dyDescent="0.25">
      <c r="A20" s="3" t="s">
        <v>151</v>
      </c>
    </row>
    <row r="21" spans="1:24" ht="30.95" customHeight="1" x14ac:dyDescent="0.25">
      <c r="A21" s="54" t="s">
        <v>43</v>
      </c>
      <c r="B21" s="16" t="s">
        <v>137</v>
      </c>
      <c r="C21" s="16" t="s">
        <v>138</v>
      </c>
      <c r="D21" s="16" t="s">
        <v>139</v>
      </c>
      <c r="E21" s="16" t="s">
        <v>140</v>
      </c>
      <c r="F21" s="16" t="s">
        <v>141</v>
      </c>
      <c r="G21" s="16" t="s">
        <v>142</v>
      </c>
      <c r="H21" s="16" t="s">
        <v>40</v>
      </c>
      <c r="I21" s="16" t="s">
        <v>143</v>
      </c>
      <c r="J21" s="16" t="s">
        <v>144</v>
      </c>
      <c r="K21" s="16" t="s">
        <v>145</v>
      </c>
      <c r="L21" s="16" t="s">
        <v>146</v>
      </c>
      <c r="M21" s="16" t="s">
        <v>147</v>
      </c>
      <c r="N21" s="16" t="s">
        <v>148</v>
      </c>
      <c r="O21" s="16" t="s">
        <v>9</v>
      </c>
      <c r="P21" s="16" t="s">
        <v>119</v>
      </c>
      <c r="Q21" s="16" t="s">
        <v>120</v>
      </c>
      <c r="R21" s="16" t="s">
        <v>121</v>
      </c>
      <c r="S21" s="16" t="s">
        <v>122</v>
      </c>
      <c r="T21" s="16" t="s">
        <v>123</v>
      </c>
      <c r="U21" s="16" t="s">
        <v>124</v>
      </c>
      <c r="V21" s="16" t="s">
        <v>125</v>
      </c>
      <c r="W21" s="41" t="s">
        <v>129</v>
      </c>
      <c r="X21" s="41" t="s">
        <v>130</v>
      </c>
    </row>
    <row r="22" spans="1:24" x14ac:dyDescent="0.25">
      <c r="A22" s="2" t="s">
        <v>44</v>
      </c>
      <c r="B22" s="2">
        <v>11</v>
      </c>
      <c r="C22" s="14" t="s">
        <v>126</v>
      </c>
      <c r="D22" s="14">
        <v>9</v>
      </c>
      <c r="E22" s="14">
        <v>4</v>
      </c>
      <c r="F22" s="14" t="s">
        <v>126</v>
      </c>
      <c r="G22" s="14">
        <v>4</v>
      </c>
      <c r="H22" s="53">
        <v>40</v>
      </c>
      <c r="I22" s="14">
        <v>15</v>
      </c>
      <c r="J22" s="14" t="s">
        <v>127</v>
      </c>
      <c r="K22" s="14">
        <v>8</v>
      </c>
      <c r="L22" s="14">
        <v>6</v>
      </c>
      <c r="M22" s="14" t="s">
        <v>126</v>
      </c>
      <c r="N22" s="14">
        <v>0</v>
      </c>
      <c r="O22" s="53">
        <v>34</v>
      </c>
      <c r="P22" s="14">
        <v>26</v>
      </c>
      <c r="Q22" s="14">
        <v>6</v>
      </c>
      <c r="R22" s="14">
        <v>17</v>
      </c>
      <c r="S22" s="14">
        <v>10</v>
      </c>
      <c r="T22" s="14">
        <v>11</v>
      </c>
      <c r="U22" s="14">
        <v>4</v>
      </c>
      <c r="V22" s="53">
        <v>74</v>
      </c>
      <c r="W22" s="42">
        <v>1.4</v>
      </c>
      <c r="X22" s="42">
        <v>1.4</v>
      </c>
    </row>
    <row r="23" spans="1:24" x14ac:dyDescent="0.25">
      <c r="A23" s="2" t="s">
        <v>45</v>
      </c>
      <c r="B23" s="2">
        <v>9</v>
      </c>
      <c r="C23" s="14">
        <v>7</v>
      </c>
      <c r="D23" s="14">
        <v>7</v>
      </c>
      <c r="E23" s="14">
        <v>8</v>
      </c>
      <c r="F23" s="14">
        <v>12</v>
      </c>
      <c r="G23" s="14">
        <v>5</v>
      </c>
      <c r="H23" s="53">
        <v>48</v>
      </c>
      <c r="I23" s="14">
        <v>23</v>
      </c>
      <c r="J23" s="14">
        <v>6</v>
      </c>
      <c r="K23" s="14">
        <v>10</v>
      </c>
      <c r="L23" s="14">
        <v>7</v>
      </c>
      <c r="M23" s="14">
        <v>4</v>
      </c>
      <c r="N23" s="14">
        <v>5</v>
      </c>
      <c r="O23" s="53">
        <v>55</v>
      </c>
      <c r="P23" s="14">
        <v>32</v>
      </c>
      <c r="Q23" s="14">
        <v>13</v>
      </c>
      <c r="R23" s="14">
        <v>17</v>
      </c>
      <c r="S23" s="14">
        <v>15</v>
      </c>
      <c r="T23" s="14">
        <v>16</v>
      </c>
      <c r="U23" s="14">
        <v>10</v>
      </c>
      <c r="V23" s="53">
        <v>103</v>
      </c>
      <c r="W23" s="42">
        <v>4</v>
      </c>
      <c r="X23" s="42">
        <v>4</v>
      </c>
    </row>
    <row r="24" spans="1:24" x14ac:dyDescent="0.25">
      <c r="A24" s="2" t="s">
        <v>46</v>
      </c>
      <c r="B24" s="2">
        <v>17</v>
      </c>
      <c r="C24" s="14">
        <v>6</v>
      </c>
      <c r="D24" s="14" t="s">
        <v>126</v>
      </c>
      <c r="E24" s="14">
        <v>9</v>
      </c>
      <c r="F24" s="14">
        <v>11</v>
      </c>
      <c r="G24" s="14" t="s">
        <v>126</v>
      </c>
      <c r="H24" s="53">
        <v>62</v>
      </c>
      <c r="I24" s="14">
        <v>26</v>
      </c>
      <c r="J24" s="14">
        <v>16</v>
      </c>
      <c r="K24" s="14" t="s">
        <v>126</v>
      </c>
      <c r="L24" s="14">
        <v>7</v>
      </c>
      <c r="M24" s="14">
        <v>11</v>
      </c>
      <c r="N24" s="14" t="s">
        <v>127</v>
      </c>
      <c r="O24" s="53">
        <v>75</v>
      </c>
      <c r="P24" s="14">
        <v>43</v>
      </c>
      <c r="Q24" s="14">
        <v>22</v>
      </c>
      <c r="R24" s="14">
        <v>21</v>
      </c>
      <c r="S24" s="14">
        <v>16</v>
      </c>
      <c r="T24" s="14">
        <v>22</v>
      </c>
      <c r="U24" s="14">
        <v>13</v>
      </c>
      <c r="V24" s="53">
        <v>137</v>
      </c>
      <c r="W24" s="42">
        <v>5.4</v>
      </c>
      <c r="X24" s="42">
        <v>5.4</v>
      </c>
    </row>
    <row r="25" spans="1:24" x14ac:dyDescent="0.25">
      <c r="A25" s="2" t="s">
        <v>18</v>
      </c>
      <c r="B25" s="2">
        <v>28</v>
      </c>
      <c r="C25" s="14">
        <v>18</v>
      </c>
      <c r="D25" s="14">
        <v>21</v>
      </c>
      <c r="E25" s="14">
        <v>21</v>
      </c>
      <c r="F25" s="14">
        <v>32</v>
      </c>
      <c r="G25" s="14">
        <v>20</v>
      </c>
      <c r="H25" s="53">
        <v>140</v>
      </c>
      <c r="I25" s="14">
        <v>48</v>
      </c>
      <c r="J25" s="14">
        <v>24</v>
      </c>
      <c r="K25" s="14">
        <v>28</v>
      </c>
      <c r="L25" s="14">
        <v>24</v>
      </c>
      <c r="M25" s="14">
        <v>18</v>
      </c>
      <c r="N25" s="14">
        <v>7</v>
      </c>
      <c r="O25" s="53">
        <v>149</v>
      </c>
      <c r="P25" s="14">
        <v>76</v>
      </c>
      <c r="Q25" s="14">
        <v>42</v>
      </c>
      <c r="R25" s="14">
        <v>49</v>
      </c>
      <c r="S25" s="14">
        <v>45</v>
      </c>
      <c r="T25" s="14">
        <v>50</v>
      </c>
      <c r="U25" s="14">
        <v>27</v>
      </c>
      <c r="V25" s="53">
        <v>289</v>
      </c>
      <c r="W25" s="42">
        <v>2.1</v>
      </c>
      <c r="X25" s="42">
        <v>2.1</v>
      </c>
    </row>
    <row r="26" spans="1:24" x14ac:dyDescent="0.25">
      <c r="A26" s="2" t="s">
        <v>47</v>
      </c>
      <c r="B26" s="2">
        <v>12</v>
      </c>
      <c r="C26" s="14">
        <v>8</v>
      </c>
      <c r="D26" s="14">
        <v>8</v>
      </c>
      <c r="E26" s="14">
        <v>9</v>
      </c>
      <c r="F26" s="14">
        <v>10</v>
      </c>
      <c r="G26" s="14">
        <v>6</v>
      </c>
      <c r="H26" s="53">
        <v>53</v>
      </c>
      <c r="I26" s="14">
        <v>17</v>
      </c>
      <c r="J26" s="14">
        <v>8</v>
      </c>
      <c r="K26" s="14">
        <v>4</v>
      </c>
      <c r="L26" s="14">
        <v>4</v>
      </c>
      <c r="M26" s="14">
        <v>4</v>
      </c>
      <c r="N26" s="14">
        <v>3</v>
      </c>
      <c r="O26" s="53">
        <v>40</v>
      </c>
      <c r="P26" s="14">
        <v>29</v>
      </c>
      <c r="Q26" s="14">
        <v>16</v>
      </c>
      <c r="R26" s="14">
        <v>12</v>
      </c>
      <c r="S26" s="14">
        <v>13</v>
      </c>
      <c r="T26" s="14">
        <v>14</v>
      </c>
      <c r="U26" s="14">
        <v>9</v>
      </c>
      <c r="V26" s="53">
        <v>93</v>
      </c>
      <c r="W26" s="42">
        <v>5.7</v>
      </c>
      <c r="X26" s="42">
        <v>5.7</v>
      </c>
    </row>
    <row r="27" spans="1:24" x14ac:dyDescent="0.25">
      <c r="A27" s="2" t="s">
        <v>48</v>
      </c>
      <c r="B27" s="2">
        <v>11</v>
      </c>
      <c r="C27" s="14">
        <v>8</v>
      </c>
      <c r="D27" s="14">
        <v>6</v>
      </c>
      <c r="E27" s="14" t="s">
        <v>126</v>
      </c>
      <c r="F27" s="14">
        <v>12</v>
      </c>
      <c r="G27" s="14" t="s">
        <v>126</v>
      </c>
      <c r="H27" s="53">
        <v>59</v>
      </c>
      <c r="I27" s="14">
        <v>16</v>
      </c>
      <c r="J27" s="14">
        <v>6</v>
      </c>
      <c r="K27" s="14">
        <v>9</v>
      </c>
      <c r="L27" s="14" t="s">
        <v>126</v>
      </c>
      <c r="M27" s="14">
        <v>8</v>
      </c>
      <c r="N27" s="14" t="s">
        <v>127</v>
      </c>
      <c r="O27" s="53">
        <v>45</v>
      </c>
      <c r="P27" s="14">
        <v>27</v>
      </c>
      <c r="Q27" s="14">
        <v>14</v>
      </c>
      <c r="R27" s="14">
        <v>15</v>
      </c>
      <c r="S27" s="14">
        <v>17</v>
      </c>
      <c r="T27" s="14">
        <v>20</v>
      </c>
      <c r="U27" s="14">
        <v>11</v>
      </c>
      <c r="V27" s="53">
        <v>104</v>
      </c>
      <c r="W27" s="42">
        <v>1</v>
      </c>
      <c r="X27" s="42">
        <v>1</v>
      </c>
    </row>
    <row r="28" spans="1:24" x14ac:dyDescent="0.25">
      <c r="A28" s="2" t="s">
        <v>49</v>
      </c>
      <c r="B28" s="2">
        <v>3</v>
      </c>
      <c r="C28" s="14" t="s">
        <v>126</v>
      </c>
      <c r="D28" s="14">
        <v>8</v>
      </c>
      <c r="E28" s="14">
        <v>16</v>
      </c>
      <c r="F28" s="14">
        <v>8</v>
      </c>
      <c r="G28" s="14" t="s">
        <v>126</v>
      </c>
      <c r="H28" s="53">
        <v>46</v>
      </c>
      <c r="I28" s="14">
        <v>9</v>
      </c>
      <c r="J28" s="14" t="s">
        <v>126</v>
      </c>
      <c r="K28" s="14">
        <v>5</v>
      </c>
      <c r="L28" s="14">
        <v>5</v>
      </c>
      <c r="M28" s="14">
        <v>3</v>
      </c>
      <c r="N28" s="14" t="s">
        <v>127</v>
      </c>
      <c r="O28" s="53">
        <v>27</v>
      </c>
      <c r="P28" s="14">
        <v>12</v>
      </c>
      <c r="Q28" s="14">
        <v>9</v>
      </c>
      <c r="R28" s="14">
        <v>13</v>
      </c>
      <c r="S28" s="14">
        <v>21</v>
      </c>
      <c r="T28" s="14">
        <v>11</v>
      </c>
      <c r="U28" s="14">
        <v>7</v>
      </c>
      <c r="V28" s="53">
        <v>73</v>
      </c>
      <c r="W28" s="42">
        <v>2.8</v>
      </c>
      <c r="X28" s="42">
        <v>2.8</v>
      </c>
    </row>
    <row r="29" spans="1:24" x14ac:dyDescent="0.25">
      <c r="A29" s="2" t="s">
        <v>50</v>
      </c>
      <c r="B29" s="2">
        <v>12</v>
      </c>
      <c r="C29" s="14">
        <v>6</v>
      </c>
      <c r="D29" s="14">
        <v>5</v>
      </c>
      <c r="E29" s="14" t="s">
        <v>126</v>
      </c>
      <c r="F29" s="14">
        <v>4</v>
      </c>
      <c r="G29" s="14" t="s">
        <v>126</v>
      </c>
      <c r="H29" s="53">
        <v>38</v>
      </c>
      <c r="I29" s="14">
        <v>16</v>
      </c>
      <c r="J29" s="14">
        <v>4</v>
      </c>
      <c r="K29" s="14">
        <v>6</v>
      </c>
      <c r="L29" s="14" t="s">
        <v>127</v>
      </c>
      <c r="M29" s="14">
        <v>5</v>
      </c>
      <c r="N29" s="14" t="s">
        <v>127</v>
      </c>
      <c r="O29" s="53">
        <v>33</v>
      </c>
      <c r="P29" s="14">
        <v>28</v>
      </c>
      <c r="Q29" s="14">
        <v>10</v>
      </c>
      <c r="R29" s="14">
        <v>11</v>
      </c>
      <c r="S29" s="14">
        <v>9</v>
      </c>
      <c r="T29" s="14">
        <v>9</v>
      </c>
      <c r="U29" s="14">
        <v>4</v>
      </c>
      <c r="V29" s="53">
        <v>71</v>
      </c>
      <c r="W29" s="42">
        <v>4.4000000000000004</v>
      </c>
      <c r="X29" s="42">
        <v>4.4000000000000004</v>
      </c>
    </row>
    <row r="30" spans="1:24" x14ac:dyDescent="0.25">
      <c r="A30" s="2" t="s">
        <v>51</v>
      </c>
      <c r="B30" s="2">
        <v>12</v>
      </c>
      <c r="C30" s="14">
        <v>7</v>
      </c>
      <c r="D30" s="14">
        <v>9</v>
      </c>
      <c r="E30" s="14">
        <v>9</v>
      </c>
      <c r="F30" s="14">
        <v>6</v>
      </c>
      <c r="G30" s="14">
        <v>7</v>
      </c>
      <c r="H30" s="53">
        <v>50</v>
      </c>
      <c r="I30" s="14">
        <v>16</v>
      </c>
      <c r="J30" s="14">
        <v>4</v>
      </c>
      <c r="K30" s="14">
        <v>9</v>
      </c>
      <c r="L30" s="14">
        <v>10</v>
      </c>
      <c r="M30" s="14">
        <v>5</v>
      </c>
      <c r="N30" s="14">
        <v>0</v>
      </c>
      <c r="O30" s="53">
        <v>44</v>
      </c>
      <c r="P30" s="14">
        <v>28</v>
      </c>
      <c r="Q30" s="14">
        <v>11</v>
      </c>
      <c r="R30" s="14">
        <v>18</v>
      </c>
      <c r="S30" s="14">
        <v>19</v>
      </c>
      <c r="T30" s="14">
        <v>11</v>
      </c>
      <c r="U30" s="14">
        <v>7</v>
      </c>
      <c r="V30" s="53">
        <v>94</v>
      </c>
      <c r="W30" s="42">
        <v>6.8</v>
      </c>
      <c r="X30" s="42">
        <v>6.8</v>
      </c>
    </row>
    <row r="31" spans="1:24" x14ac:dyDescent="0.25">
      <c r="A31" s="2" t="s">
        <v>52</v>
      </c>
      <c r="B31" s="2">
        <v>14</v>
      </c>
      <c r="C31" s="14">
        <v>7</v>
      </c>
      <c r="D31" s="14" t="s">
        <v>127</v>
      </c>
      <c r="E31" s="14">
        <v>6</v>
      </c>
      <c r="F31" s="14" t="s">
        <v>126</v>
      </c>
      <c r="G31" s="14">
        <v>7</v>
      </c>
      <c r="H31" s="53">
        <v>43</v>
      </c>
      <c r="I31" s="14">
        <v>7</v>
      </c>
      <c r="J31" s="14">
        <v>7</v>
      </c>
      <c r="K31" s="14" t="s">
        <v>126</v>
      </c>
      <c r="L31" s="14">
        <v>9</v>
      </c>
      <c r="M31" s="14" t="s">
        <v>126</v>
      </c>
      <c r="N31" s="14">
        <v>0</v>
      </c>
      <c r="O31" s="53">
        <v>35</v>
      </c>
      <c r="P31" s="14">
        <v>21</v>
      </c>
      <c r="Q31" s="14">
        <v>14</v>
      </c>
      <c r="R31" s="14">
        <v>9</v>
      </c>
      <c r="S31" s="14">
        <v>15</v>
      </c>
      <c r="T31" s="14">
        <v>12</v>
      </c>
      <c r="U31" s="14">
        <v>7</v>
      </c>
      <c r="V31" s="53">
        <v>78</v>
      </c>
      <c r="W31" s="42">
        <v>4</v>
      </c>
      <c r="X31" s="42">
        <v>4</v>
      </c>
    </row>
    <row r="32" spans="1:24" x14ac:dyDescent="0.25">
      <c r="A32" s="2" t="s">
        <v>53</v>
      </c>
      <c r="B32" s="2">
        <v>5</v>
      </c>
      <c r="C32" s="14">
        <v>6</v>
      </c>
      <c r="D32" s="14">
        <v>7</v>
      </c>
      <c r="E32" s="14">
        <v>12</v>
      </c>
      <c r="F32" s="14" t="s">
        <v>126</v>
      </c>
      <c r="G32" s="14" t="s">
        <v>126</v>
      </c>
      <c r="H32" s="53">
        <v>52</v>
      </c>
      <c r="I32" s="14">
        <v>18</v>
      </c>
      <c r="J32" s="14">
        <v>5</v>
      </c>
      <c r="K32" s="14">
        <v>11</v>
      </c>
      <c r="L32" s="14">
        <v>12</v>
      </c>
      <c r="M32" s="14" t="s">
        <v>126</v>
      </c>
      <c r="N32" s="14" t="s">
        <v>127</v>
      </c>
      <c r="O32" s="53">
        <v>51</v>
      </c>
      <c r="P32" s="14">
        <v>23</v>
      </c>
      <c r="Q32" s="14">
        <v>11</v>
      </c>
      <c r="R32" s="14">
        <v>18</v>
      </c>
      <c r="S32" s="14">
        <v>24</v>
      </c>
      <c r="T32" s="14">
        <v>18</v>
      </c>
      <c r="U32" s="14">
        <v>9</v>
      </c>
      <c r="V32" s="53">
        <v>103</v>
      </c>
      <c r="W32" s="42">
        <v>1</v>
      </c>
      <c r="X32" s="42">
        <v>1</v>
      </c>
    </row>
    <row r="33" spans="1:24" x14ac:dyDescent="0.25">
      <c r="A33" s="3" t="s">
        <v>23</v>
      </c>
      <c r="B33" s="19">
        <v>134</v>
      </c>
      <c r="C33" s="47">
        <v>83</v>
      </c>
      <c r="D33" s="47">
        <v>90</v>
      </c>
      <c r="E33" s="47">
        <v>115</v>
      </c>
      <c r="F33" s="47">
        <v>125</v>
      </c>
      <c r="G33" s="47">
        <v>84</v>
      </c>
      <c r="H33" s="47">
        <v>631</v>
      </c>
      <c r="I33" s="47">
        <v>211</v>
      </c>
      <c r="J33" s="47">
        <v>85</v>
      </c>
      <c r="K33" s="47">
        <v>110</v>
      </c>
      <c r="L33" s="47">
        <v>89</v>
      </c>
      <c r="M33" s="47">
        <v>69</v>
      </c>
      <c r="N33" s="47">
        <v>24</v>
      </c>
      <c r="O33" s="47">
        <v>588</v>
      </c>
      <c r="P33" s="47">
        <v>345</v>
      </c>
      <c r="Q33" s="47">
        <v>168</v>
      </c>
      <c r="R33" s="47">
        <v>200</v>
      </c>
      <c r="S33" s="47">
        <v>204</v>
      </c>
      <c r="T33" s="47">
        <v>194</v>
      </c>
      <c r="U33" s="47">
        <v>108</v>
      </c>
      <c r="V33" s="47">
        <v>1219</v>
      </c>
      <c r="W33" s="48">
        <v>3.3</v>
      </c>
      <c r="X33" s="48">
        <v>3.3</v>
      </c>
    </row>
    <row r="35" spans="1:24" x14ac:dyDescent="0.25">
      <c r="A35" s="3" t="s">
        <v>152</v>
      </c>
    </row>
    <row r="36" spans="1:24" ht="30.95" customHeight="1" x14ac:dyDescent="0.25">
      <c r="A36" s="54" t="s">
        <v>43</v>
      </c>
      <c r="B36" s="16" t="s">
        <v>137</v>
      </c>
      <c r="C36" s="16" t="s">
        <v>138</v>
      </c>
      <c r="D36" s="16" t="s">
        <v>139</v>
      </c>
      <c r="E36" s="16" t="s">
        <v>140</v>
      </c>
      <c r="F36" s="16" t="s">
        <v>141</v>
      </c>
      <c r="G36" s="16" t="s">
        <v>142</v>
      </c>
      <c r="H36" s="16" t="s">
        <v>40</v>
      </c>
      <c r="I36" s="16" t="s">
        <v>143</v>
      </c>
      <c r="J36" s="16" t="s">
        <v>144</v>
      </c>
      <c r="K36" s="16" t="s">
        <v>145</v>
      </c>
      <c r="L36" s="16" t="s">
        <v>146</v>
      </c>
      <c r="M36" s="16" t="s">
        <v>147</v>
      </c>
      <c r="N36" s="16" t="s">
        <v>148</v>
      </c>
      <c r="O36" s="16" t="s">
        <v>9</v>
      </c>
      <c r="P36" s="16" t="s">
        <v>119</v>
      </c>
      <c r="Q36" s="16" t="s">
        <v>120</v>
      </c>
      <c r="R36" s="16" t="s">
        <v>121</v>
      </c>
      <c r="S36" s="16" t="s">
        <v>122</v>
      </c>
      <c r="T36" s="16" t="s">
        <v>123</v>
      </c>
      <c r="U36" s="16" t="s">
        <v>124</v>
      </c>
      <c r="V36" s="16" t="s">
        <v>125</v>
      </c>
      <c r="W36" s="41" t="s">
        <v>129</v>
      </c>
      <c r="X36" s="41" t="s">
        <v>130</v>
      </c>
    </row>
    <row r="37" spans="1:24" x14ac:dyDescent="0.25">
      <c r="A37" s="2" t="s">
        <v>44</v>
      </c>
      <c r="B37" s="2">
        <v>11</v>
      </c>
      <c r="C37" s="14">
        <v>5</v>
      </c>
      <c r="D37" s="14">
        <v>7</v>
      </c>
      <c r="E37" s="14">
        <v>5</v>
      </c>
      <c r="F37" s="14">
        <v>8</v>
      </c>
      <c r="G37" s="14">
        <v>4</v>
      </c>
      <c r="H37" s="53">
        <v>40</v>
      </c>
      <c r="I37" s="14">
        <v>15</v>
      </c>
      <c r="J37" s="14">
        <v>3</v>
      </c>
      <c r="K37" s="14">
        <v>7</v>
      </c>
      <c r="L37" s="14">
        <v>6</v>
      </c>
      <c r="M37" s="14">
        <v>3</v>
      </c>
      <c r="N37" s="14">
        <v>0</v>
      </c>
      <c r="O37" s="53">
        <v>34</v>
      </c>
      <c r="P37" s="14">
        <v>26</v>
      </c>
      <c r="Q37" s="14">
        <v>8</v>
      </c>
      <c r="R37" s="14">
        <v>14</v>
      </c>
      <c r="S37" s="14">
        <v>11</v>
      </c>
      <c r="T37" s="14">
        <v>11</v>
      </c>
      <c r="U37" s="14">
        <v>4</v>
      </c>
      <c r="V37" s="53">
        <v>74</v>
      </c>
      <c r="W37" s="42">
        <v>0</v>
      </c>
      <c r="X37" s="42">
        <v>1.4</v>
      </c>
    </row>
    <row r="38" spans="1:24" x14ac:dyDescent="0.25">
      <c r="A38" s="2" t="s">
        <v>45</v>
      </c>
      <c r="B38" s="2">
        <v>9</v>
      </c>
      <c r="C38" s="14">
        <v>7</v>
      </c>
      <c r="D38" s="14">
        <v>7</v>
      </c>
      <c r="E38" s="14">
        <v>9</v>
      </c>
      <c r="F38" s="14">
        <v>13</v>
      </c>
      <c r="G38" s="14">
        <v>3</v>
      </c>
      <c r="H38" s="53">
        <v>48</v>
      </c>
      <c r="I38" s="14">
        <v>26</v>
      </c>
      <c r="J38" s="14">
        <v>8</v>
      </c>
      <c r="K38" s="14">
        <v>10</v>
      </c>
      <c r="L38" s="14">
        <v>5</v>
      </c>
      <c r="M38" s="14">
        <v>7</v>
      </c>
      <c r="N38" s="14">
        <v>4</v>
      </c>
      <c r="O38" s="53">
        <v>60</v>
      </c>
      <c r="P38" s="14">
        <v>35</v>
      </c>
      <c r="Q38" s="14">
        <v>15</v>
      </c>
      <c r="R38" s="14">
        <v>17</v>
      </c>
      <c r="S38" s="14">
        <v>14</v>
      </c>
      <c r="T38" s="14">
        <v>20</v>
      </c>
      <c r="U38" s="14">
        <v>7</v>
      </c>
      <c r="V38" s="53">
        <v>108</v>
      </c>
      <c r="W38" s="42">
        <v>4.9000000000000004</v>
      </c>
      <c r="X38" s="42">
        <v>9.1</v>
      </c>
    </row>
    <row r="39" spans="1:24" x14ac:dyDescent="0.25">
      <c r="A39" s="2" t="s">
        <v>46</v>
      </c>
      <c r="B39" s="2">
        <v>23</v>
      </c>
      <c r="C39" s="14">
        <v>5</v>
      </c>
      <c r="D39" s="14">
        <v>9</v>
      </c>
      <c r="E39" s="14">
        <v>10</v>
      </c>
      <c r="F39" s="14">
        <v>11</v>
      </c>
      <c r="G39" s="14">
        <v>9</v>
      </c>
      <c r="H39" s="53">
        <v>67</v>
      </c>
      <c r="I39" s="14">
        <v>31</v>
      </c>
      <c r="J39" s="14">
        <v>18</v>
      </c>
      <c r="K39" s="14">
        <v>11</v>
      </c>
      <c r="L39" s="14">
        <v>9</v>
      </c>
      <c r="M39" s="14">
        <v>9</v>
      </c>
      <c r="N39" s="14">
        <v>3</v>
      </c>
      <c r="O39" s="53">
        <v>81</v>
      </c>
      <c r="P39" s="14">
        <v>54</v>
      </c>
      <c r="Q39" s="14">
        <v>23</v>
      </c>
      <c r="R39" s="14">
        <v>20</v>
      </c>
      <c r="S39" s="14">
        <v>19</v>
      </c>
      <c r="T39" s="14">
        <v>20</v>
      </c>
      <c r="U39" s="14">
        <v>12</v>
      </c>
      <c r="V39" s="53">
        <v>148</v>
      </c>
      <c r="W39" s="42">
        <v>8</v>
      </c>
      <c r="X39" s="42">
        <v>13.8</v>
      </c>
    </row>
    <row r="40" spans="1:24" x14ac:dyDescent="0.25">
      <c r="A40" s="2" t="s">
        <v>18</v>
      </c>
      <c r="B40" s="2">
        <v>29</v>
      </c>
      <c r="C40" s="14">
        <v>18</v>
      </c>
      <c r="D40" s="14">
        <v>22</v>
      </c>
      <c r="E40" s="14">
        <v>22</v>
      </c>
      <c r="F40" s="14">
        <v>29</v>
      </c>
      <c r="G40" s="14">
        <v>19</v>
      </c>
      <c r="H40" s="53">
        <v>139</v>
      </c>
      <c r="I40" s="14">
        <v>63</v>
      </c>
      <c r="J40" s="14">
        <v>28</v>
      </c>
      <c r="K40" s="14">
        <v>22</v>
      </c>
      <c r="L40" s="14">
        <v>28</v>
      </c>
      <c r="M40" s="14">
        <v>19</v>
      </c>
      <c r="N40" s="14">
        <v>7</v>
      </c>
      <c r="O40" s="53">
        <v>167</v>
      </c>
      <c r="P40" s="14">
        <v>92</v>
      </c>
      <c r="Q40" s="14">
        <v>46</v>
      </c>
      <c r="R40" s="14">
        <v>44</v>
      </c>
      <c r="S40" s="14">
        <v>50</v>
      </c>
      <c r="T40" s="14">
        <v>48</v>
      </c>
      <c r="U40" s="14">
        <v>26</v>
      </c>
      <c r="V40" s="53">
        <v>306</v>
      </c>
      <c r="W40" s="42">
        <v>5.9</v>
      </c>
      <c r="X40" s="42">
        <v>8.1</v>
      </c>
    </row>
    <row r="41" spans="1:24" x14ac:dyDescent="0.25">
      <c r="A41" s="2" t="s">
        <v>47</v>
      </c>
      <c r="B41" s="2">
        <v>11</v>
      </c>
      <c r="C41" s="14">
        <v>6</v>
      </c>
      <c r="D41" s="14">
        <v>8</v>
      </c>
      <c r="E41" s="14">
        <v>10</v>
      </c>
      <c r="F41" s="14">
        <v>12</v>
      </c>
      <c r="G41" s="14">
        <v>6</v>
      </c>
      <c r="H41" s="53">
        <v>53</v>
      </c>
      <c r="I41" s="14">
        <v>21</v>
      </c>
      <c r="J41" s="14">
        <v>7</v>
      </c>
      <c r="K41" s="14">
        <v>4</v>
      </c>
      <c r="L41" s="14">
        <v>4</v>
      </c>
      <c r="M41" s="14">
        <v>5</v>
      </c>
      <c r="N41" s="14">
        <v>4</v>
      </c>
      <c r="O41" s="53">
        <v>45</v>
      </c>
      <c r="P41" s="14">
        <v>32</v>
      </c>
      <c r="Q41" s="14">
        <v>13</v>
      </c>
      <c r="R41" s="14">
        <v>12</v>
      </c>
      <c r="S41" s="14">
        <v>14</v>
      </c>
      <c r="T41" s="14">
        <v>17</v>
      </c>
      <c r="U41" s="14">
        <v>10</v>
      </c>
      <c r="V41" s="53">
        <v>98</v>
      </c>
      <c r="W41" s="42">
        <v>5.4</v>
      </c>
      <c r="X41" s="42">
        <v>11.4</v>
      </c>
    </row>
    <row r="42" spans="1:24" x14ac:dyDescent="0.25">
      <c r="A42" s="2" t="s">
        <v>48</v>
      </c>
      <c r="B42" s="2">
        <v>9</v>
      </c>
      <c r="C42" s="14">
        <v>8</v>
      </c>
      <c r="D42" s="14" t="s">
        <v>126</v>
      </c>
      <c r="E42" s="14">
        <v>13</v>
      </c>
      <c r="F42" s="14">
        <v>15</v>
      </c>
      <c r="G42" s="14" t="s">
        <v>126</v>
      </c>
      <c r="H42" s="53">
        <v>60</v>
      </c>
      <c r="I42" s="14">
        <v>19</v>
      </c>
      <c r="J42" s="14">
        <v>5</v>
      </c>
      <c r="K42" s="14" t="s">
        <v>126</v>
      </c>
      <c r="L42" s="14">
        <v>10</v>
      </c>
      <c r="M42" s="14">
        <v>7</v>
      </c>
      <c r="N42" s="14" t="s">
        <v>127</v>
      </c>
      <c r="O42" s="53">
        <v>48</v>
      </c>
      <c r="P42" s="14">
        <v>28</v>
      </c>
      <c r="Q42" s="14">
        <v>13</v>
      </c>
      <c r="R42" s="14">
        <v>12</v>
      </c>
      <c r="S42" s="14">
        <v>23</v>
      </c>
      <c r="T42" s="14">
        <v>22</v>
      </c>
      <c r="U42" s="14">
        <v>10</v>
      </c>
      <c r="V42" s="53">
        <v>108</v>
      </c>
      <c r="W42" s="42">
        <v>3.8</v>
      </c>
      <c r="X42" s="42">
        <v>4.9000000000000004</v>
      </c>
    </row>
    <row r="43" spans="1:24" x14ac:dyDescent="0.25">
      <c r="A43" s="2" t="s">
        <v>49</v>
      </c>
      <c r="B43" s="14" t="s">
        <v>127</v>
      </c>
      <c r="C43" s="14">
        <v>6</v>
      </c>
      <c r="D43" s="14">
        <v>9</v>
      </c>
      <c r="E43" s="14" t="s">
        <v>126</v>
      </c>
      <c r="F43" s="14">
        <v>11</v>
      </c>
      <c r="G43" s="14" t="s">
        <v>126</v>
      </c>
      <c r="H43" s="53">
        <v>44</v>
      </c>
      <c r="I43" s="14" t="s">
        <v>126</v>
      </c>
      <c r="J43" s="14">
        <v>3</v>
      </c>
      <c r="K43" s="14">
        <v>7</v>
      </c>
      <c r="L43" s="14" t="s">
        <v>127</v>
      </c>
      <c r="M43" s="14">
        <v>6</v>
      </c>
      <c r="N43" s="14" t="s">
        <v>127</v>
      </c>
      <c r="O43" s="53">
        <v>30</v>
      </c>
      <c r="P43" s="14">
        <v>12</v>
      </c>
      <c r="Q43" s="14">
        <v>9</v>
      </c>
      <c r="R43" s="14">
        <v>16</v>
      </c>
      <c r="S43" s="14">
        <v>13</v>
      </c>
      <c r="T43" s="14">
        <v>17</v>
      </c>
      <c r="U43" s="14">
        <v>7</v>
      </c>
      <c r="V43" s="53">
        <v>74</v>
      </c>
      <c r="W43" s="42">
        <v>1.4</v>
      </c>
      <c r="X43" s="42">
        <v>4.2</v>
      </c>
    </row>
    <row r="44" spans="1:24" x14ac:dyDescent="0.25">
      <c r="A44" s="2" t="s">
        <v>50</v>
      </c>
      <c r="B44" s="2">
        <v>9</v>
      </c>
      <c r="C44" s="14">
        <v>8</v>
      </c>
      <c r="D44" s="14" t="s">
        <v>126</v>
      </c>
      <c r="E44" s="14">
        <v>8</v>
      </c>
      <c r="F44" s="14">
        <v>5</v>
      </c>
      <c r="G44" s="14" t="s">
        <v>126</v>
      </c>
      <c r="H44" s="53">
        <v>37</v>
      </c>
      <c r="I44" s="14">
        <v>16</v>
      </c>
      <c r="J44" s="14">
        <v>6</v>
      </c>
      <c r="K44" s="14" t="s">
        <v>126</v>
      </c>
      <c r="L44" s="14">
        <v>0</v>
      </c>
      <c r="M44" s="14">
        <v>4</v>
      </c>
      <c r="N44" s="14" t="s">
        <v>127</v>
      </c>
      <c r="O44" s="53">
        <v>35</v>
      </c>
      <c r="P44" s="14">
        <v>25</v>
      </c>
      <c r="Q44" s="14">
        <v>14</v>
      </c>
      <c r="R44" s="14">
        <v>11</v>
      </c>
      <c r="S44" s="14">
        <v>8</v>
      </c>
      <c r="T44" s="14">
        <v>9</v>
      </c>
      <c r="U44" s="14">
        <v>5</v>
      </c>
      <c r="V44" s="53">
        <v>72</v>
      </c>
      <c r="W44" s="42">
        <v>1.4</v>
      </c>
      <c r="X44" s="42">
        <v>5.9</v>
      </c>
    </row>
    <row r="45" spans="1:24" x14ac:dyDescent="0.25">
      <c r="A45" s="2" t="s">
        <v>51</v>
      </c>
      <c r="B45" s="2">
        <v>10</v>
      </c>
      <c r="C45" s="14">
        <v>4</v>
      </c>
      <c r="D45" s="14">
        <v>10</v>
      </c>
      <c r="E45" s="14">
        <v>8</v>
      </c>
      <c r="F45" s="14">
        <v>7</v>
      </c>
      <c r="G45" s="14">
        <v>7</v>
      </c>
      <c r="H45" s="53">
        <v>46</v>
      </c>
      <c r="I45" s="14">
        <v>17</v>
      </c>
      <c r="J45" s="14">
        <v>6</v>
      </c>
      <c r="K45" s="14">
        <v>8</v>
      </c>
      <c r="L45" s="14">
        <v>11</v>
      </c>
      <c r="M45" s="14">
        <v>4</v>
      </c>
      <c r="N45" s="14">
        <v>0</v>
      </c>
      <c r="O45" s="53">
        <v>46</v>
      </c>
      <c r="P45" s="14">
        <v>27</v>
      </c>
      <c r="Q45" s="14">
        <v>10</v>
      </c>
      <c r="R45" s="14">
        <v>18</v>
      </c>
      <c r="S45" s="14">
        <v>19</v>
      </c>
      <c r="T45" s="14">
        <v>11</v>
      </c>
      <c r="U45" s="14">
        <v>7</v>
      </c>
      <c r="V45" s="53">
        <v>92</v>
      </c>
      <c r="W45" s="42">
        <v>-2.1</v>
      </c>
      <c r="X45" s="42">
        <v>4.5</v>
      </c>
    </row>
    <row r="46" spans="1:24" x14ac:dyDescent="0.25">
      <c r="A46" s="2" t="s">
        <v>52</v>
      </c>
      <c r="B46" s="2">
        <v>13</v>
      </c>
      <c r="C46" s="14">
        <v>7</v>
      </c>
      <c r="D46" s="14" t="s">
        <v>127</v>
      </c>
      <c r="E46" s="14" t="s">
        <v>126</v>
      </c>
      <c r="F46" s="14">
        <v>8</v>
      </c>
      <c r="G46" s="14">
        <v>6</v>
      </c>
      <c r="H46" s="53">
        <v>42</v>
      </c>
      <c r="I46" s="14">
        <v>12</v>
      </c>
      <c r="J46" s="14">
        <v>8</v>
      </c>
      <c r="K46" s="14" t="s">
        <v>126</v>
      </c>
      <c r="L46" s="14" t="s">
        <v>126</v>
      </c>
      <c r="M46" s="14">
        <v>5</v>
      </c>
      <c r="N46" s="14">
        <v>0</v>
      </c>
      <c r="O46" s="53">
        <v>40</v>
      </c>
      <c r="P46" s="14">
        <v>25</v>
      </c>
      <c r="Q46" s="14">
        <v>15</v>
      </c>
      <c r="R46" s="14">
        <v>8</v>
      </c>
      <c r="S46" s="14">
        <v>15</v>
      </c>
      <c r="T46" s="14">
        <v>13</v>
      </c>
      <c r="U46" s="14">
        <v>6</v>
      </c>
      <c r="V46" s="53">
        <v>82</v>
      </c>
      <c r="W46" s="42">
        <v>5.0999999999999996</v>
      </c>
      <c r="X46" s="42">
        <v>9.3000000000000007</v>
      </c>
    </row>
    <row r="47" spans="1:24" x14ac:dyDescent="0.25">
      <c r="A47" s="2" t="s">
        <v>53</v>
      </c>
      <c r="B47" s="14" t="s">
        <v>126</v>
      </c>
      <c r="C47" s="14">
        <v>5</v>
      </c>
      <c r="D47" s="14">
        <v>5</v>
      </c>
      <c r="E47" s="14">
        <v>10</v>
      </c>
      <c r="F47" s="14">
        <v>14</v>
      </c>
      <c r="G47" s="14" t="s">
        <v>126</v>
      </c>
      <c r="H47" s="53">
        <v>47</v>
      </c>
      <c r="I47" s="14" t="s">
        <v>126</v>
      </c>
      <c r="J47" s="14">
        <v>9</v>
      </c>
      <c r="K47" s="14">
        <v>8</v>
      </c>
      <c r="L47" s="14">
        <v>13</v>
      </c>
      <c r="M47" s="14">
        <v>6</v>
      </c>
      <c r="N47" s="14" t="s">
        <v>127</v>
      </c>
      <c r="O47" s="53">
        <v>59</v>
      </c>
      <c r="P47" s="14">
        <v>27</v>
      </c>
      <c r="Q47" s="14">
        <v>14</v>
      </c>
      <c r="R47" s="14">
        <v>13</v>
      </c>
      <c r="S47" s="14">
        <v>23</v>
      </c>
      <c r="T47" s="14">
        <v>20</v>
      </c>
      <c r="U47" s="14">
        <v>9</v>
      </c>
      <c r="V47" s="53">
        <v>106</v>
      </c>
      <c r="W47" s="42">
        <v>2.9</v>
      </c>
      <c r="X47" s="42">
        <v>3.9</v>
      </c>
    </row>
    <row r="48" spans="1:24" x14ac:dyDescent="0.25">
      <c r="A48" s="3" t="s">
        <v>23</v>
      </c>
      <c r="B48" s="19">
        <v>132</v>
      </c>
      <c r="C48" s="47">
        <v>79</v>
      </c>
      <c r="D48" s="47">
        <v>90</v>
      </c>
      <c r="E48" s="47">
        <v>112</v>
      </c>
      <c r="F48" s="47">
        <v>133</v>
      </c>
      <c r="G48" s="47">
        <v>77</v>
      </c>
      <c r="H48" s="47">
        <v>623</v>
      </c>
      <c r="I48" s="47">
        <v>251</v>
      </c>
      <c r="J48" s="47">
        <v>101</v>
      </c>
      <c r="K48" s="47">
        <v>95</v>
      </c>
      <c r="L48" s="47">
        <v>97</v>
      </c>
      <c r="M48" s="47">
        <v>75</v>
      </c>
      <c r="N48" s="47">
        <v>26</v>
      </c>
      <c r="O48" s="47">
        <v>645</v>
      </c>
      <c r="P48" s="47">
        <v>383</v>
      </c>
      <c r="Q48" s="47">
        <v>180</v>
      </c>
      <c r="R48" s="47">
        <v>185</v>
      </c>
      <c r="S48" s="47">
        <v>209</v>
      </c>
      <c r="T48" s="47">
        <v>208</v>
      </c>
      <c r="U48" s="47">
        <v>103</v>
      </c>
      <c r="V48" s="47">
        <v>1268</v>
      </c>
      <c r="W48" s="48">
        <v>4</v>
      </c>
      <c r="X48" s="48">
        <v>7.5</v>
      </c>
    </row>
    <row r="50" spans="1:24" x14ac:dyDescent="0.25">
      <c r="A50" s="3" t="s">
        <v>153</v>
      </c>
    </row>
    <row r="51" spans="1:24" ht="30.95" customHeight="1" x14ac:dyDescent="0.25">
      <c r="A51" s="54" t="s">
        <v>43</v>
      </c>
      <c r="B51" s="16" t="s">
        <v>137</v>
      </c>
      <c r="C51" s="16" t="s">
        <v>138</v>
      </c>
      <c r="D51" s="16" t="s">
        <v>139</v>
      </c>
      <c r="E51" s="16" t="s">
        <v>140</v>
      </c>
      <c r="F51" s="16" t="s">
        <v>141</v>
      </c>
      <c r="G51" s="16" t="s">
        <v>142</v>
      </c>
      <c r="H51" s="16" t="s">
        <v>40</v>
      </c>
      <c r="I51" s="16" t="s">
        <v>143</v>
      </c>
      <c r="J51" s="16" t="s">
        <v>144</v>
      </c>
      <c r="K51" s="16" t="s">
        <v>145</v>
      </c>
      <c r="L51" s="16" t="s">
        <v>146</v>
      </c>
      <c r="M51" s="16" t="s">
        <v>147</v>
      </c>
      <c r="N51" s="16" t="s">
        <v>148</v>
      </c>
      <c r="O51" s="16" t="s">
        <v>9</v>
      </c>
      <c r="P51" s="16" t="s">
        <v>119</v>
      </c>
      <c r="Q51" s="16" t="s">
        <v>120</v>
      </c>
      <c r="R51" s="16" t="s">
        <v>121</v>
      </c>
      <c r="S51" s="16" t="s">
        <v>122</v>
      </c>
      <c r="T51" s="16" t="s">
        <v>123</v>
      </c>
      <c r="U51" s="16" t="s">
        <v>124</v>
      </c>
      <c r="V51" s="16" t="s">
        <v>125</v>
      </c>
      <c r="W51" s="41" t="s">
        <v>129</v>
      </c>
      <c r="X51" s="41" t="s">
        <v>130</v>
      </c>
    </row>
    <row r="52" spans="1:24" x14ac:dyDescent="0.25">
      <c r="A52" s="2" t="s">
        <v>44</v>
      </c>
      <c r="B52" s="2">
        <v>12</v>
      </c>
      <c r="C52" s="14">
        <v>4</v>
      </c>
      <c r="D52" s="14">
        <v>6</v>
      </c>
      <c r="E52" s="14">
        <v>7</v>
      </c>
      <c r="F52" s="14" t="s">
        <v>126</v>
      </c>
      <c r="G52" s="14" t="s">
        <v>126</v>
      </c>
      <c r="H52" s="53">
        <v>40</v>
      </c>
      <c r="I52" s="14">
        <v>19</v>
      </c>
      <c r="J52" s="14">
        <v>4</v>
      </c>
      <c r="K52" s="14">
        <v>5</v>
      </c>
      <c r="L52" s="14">
        <v>8</v>
      </c>
      <c r="M52" s="14" t="s">
        <v>127</v>
      </c>
      <c r="N52" s="14" t="s">
        <v>127</v>
      </c>
      <c r="O52" s="53">
        <v>39</v>
      </c>
      <c r="P52" s="14">
        <v>31</v>
      </c>
      <c r="Q52" s="14">
        <v>8</v>
      </c>
      <c r="R52" s="14">
        <v>11</v>
      </c>
      <c r="S52" s="14">
        <v>15</v>
      </c>
      <c r="T52" s="14">
        <v>5</v>
      </c>
      <c r="U52" s="14">
        <v>9</v>
      </c>
      <c r="V52" s="53">
        <v>79</v>
      </c>
      <c r="W52" s="42">
        <v>6.8</v>
      </c>
      <c r="X52" s="42">
        <v>8.1999999999999993</v>
      </c>
    </row>
    <row r="53" spans="1:24" x14ac:dyDescent="0.25">
      <c r="A53" s="2" t="s">
        <v>45</v>
      </c>
      <c r="B53" s="2">
        <v>14</v>
      </c>
      <c r="C53" s="14">
        <v>6</v>
      </c>
      <c r="D53" s="14">
        <v>7</v>
      </c>
      <c r="E53" s="14" t="s">
        <v>126</v>
      </c>
      <c r="F53" s="14">
        <v>10</v>
      </c>
      <c r="G53" s="14" t="s">
        <v>126</v>
      </c>
      <c r="H53" s="53">
        <v>48</v>
      </c>
      <c r="I53" s="14">
        <v>31</v>
      </c>
      <c r="J53" s="14">
        <v>9</v>
      </c>
      <c r="K53" s="14">
        <v>9</v>
      </c>
      <c r="L53" s="14" t="s">
        <v>126</v>
      </c>
      <c r="M53" s="14">
        <v>6</v>
      </c>
      <c r="N53" s="14" t="s">
        <v>127</v>
      </c>
      <c r="O53" s="53">
        <v>61</v>
      </c>
      <c r="P53" s="14">
        <v>45</v>
      </c>
      <c r="Q53" s="14">
        <v>15</v>
      </c>
      <c r="R53" s="14">
        <v>16</v>
      </c>
      <c r="S53" s="14">
        <v>12</v>
      </c>
      <c r="T53" s="14">
        <v>16</v>
      </c>
      <c r="U53" s="14">
        <v>5</v>
      </c>
      <c r="V53" s="53">
        <v>109</v>
      </c>
      <c r="W53" s="42">
        <v>0.9</v>
      </c>
      <c r="X53" s="42">
        <v>10.1</v>
      </c>
    </row>
    <row r="54" spans="1:24" x14ac:dyDescent="0.25">
      <c r="A54" s="2" t="s">
        <v>46</v>
      </c>
      <c r="B54" s="2">
        <v>23</v>
      </c>
      <c r="C54" s="14">
        <v>5</v>
      </c>
      <c r="D54" s="14">
        <v>7</v>
      </c>
      <c r="E54" s="14">
        <v>12</v>
      </c>
      <c r="F54" s="14">
        <v>9</v>
      </c>
      <c r="G54" s="14">
        <v>9</v>
      </c>
      <c r="H54" s="53">
        <v>65</v>
      </c>
      <c r="I54" s="14">
        <v>41</v>
      </c>
      <c r="J54" s="14">
        <v>15</v>
      </c>
      <c r="K54" s="14">
        <v>8</v>
      </c>
      <c r="L54" s="14">
        <v>12</v>
      </c>
      <c r="M54" s="14">
        <v>8</v>
      </c>
      <c r="N54" s="14">
        <v>4</v>
      </c>
      <c r="O54" s="53">
        <v>88</v>
      </c>
      <c r="P54" s="14">
        <v>64</v>
      </c>
      <c r="Q54" s="14">
        <v>20</v>
      </c>
      <c r="R54" s="14">
        <v>15</v>
      </c>
      <c r="S54" s="14">
        <v>24</v>
      </c>
      <c r="T54" s="14">
        <v>17</v>
      </c>
      <c r="U54" s="14">
        <v>13</v>
      </c>
      <c r="V54" s="53">
        <v>153</v>
      </c>
      <c r="W54" s="42">
        <v>3.4</v>
      </c>
      <c r="X54" s="42">
        <v>17.7</v>
      </c>
    </row>
    <row r="55" spans="1:24" x14ac:dyDescent="0.25">
      <c r="A55" s="2" t="s">
        <v>18</v>
      </c>
      <c r="B55" s="2">
        <v>28</v>
      </c>
      <c r="C55" s="14">
        <v>18</v>
      </c>
      <c r="D55" s="14">
        <v>21</v>
      </c>
      <c r="E55" s="14">
        <v>20</v>
      </c>
      <c r="F55" s="14">
        <v>27</v>
      </c>
      <c r="G55" s="14">
        <v>20</v>
      </c>
      <c r="H55" s="53">
        <v>134</v>
      </c>
      <c r="I55" s="14">
        <v>67</v>
      </c>
      <c r="J55" s="14">
        <v>27</v>
      </c>
      <c r="K55" s="14">
        <v>27</v>
      </c>
      <c r="L55" s="14">
        <v>25</v>
      </c>
      <c r="M55" s="14">
        <v>16</v>
      </c>
      <c r="N55" s="14">
        <v>9</v>
      </c>
      <c r="O55" s="53">
        <v>171</v>
      </c>
      <c r="P55" s="14">
        <v>95</v>
      </c>
      <c r="Q55" s="14">
        <v>45</v>
      </c>
      <c r="R55" s="14">
        <v>48</v>
      </c>
      <c r="S55" s="14">
        <v>45</v>
      </c>
      <c r="T55" s="14">
        <v>43</v>
      </c>
      <c r="U55" s="14">
        <v>29</v>
      </c>
      <c r="V55" s="53">
        <v>305</v>
      </c>
      <c r="W55" s="42">
        <v>-0.3</v>
      </c>
      <c r="X55" s="42">
        <v>7.8</v>
      </c>
    </row>
    <row r="56" spans="1:24" x14ac:dyDescent="0.25">
      <c r="A56" s="2" t="s">
        <v>47</v>
      </c>
      <c r="B56" s="14" t="s">
        <v>126</v>
      </c>
      <c r="C56" s="14">
        <v>9</v>
      </c>
      <c r="D56" s="14">
        <v>6</v>
      </c>
      <c r="E56" s="14">
        <v>11</v>
      </c>
      <c r="F56" s="14">
        <v>11</v>
      </c>
      <c r="G56" s="14" t="s">
        <v>126</v>
      </c>
      <c r="H56" s="53">
        <v>53</v>
      </c>
      <c r="I56" s="14" t="s">
        <v>126</v>
      </c>
      <c r="J56" s="14">
        <v>8</v>
      </c>
      <c r="K56" s="14">
        <v>5</v>
      </c>
      <c r="L56" s="14">
        <v>5</v>
      </c>
      <c r="M56" s="14">
        <v>5</v>
      </c>
      <c r="N56" s="14" t="s">
        <v>127</v>
      </c>
      <c r="O56" s="53">
        <v>51</v>
      </c>
      <c r="P56" s="14">
        <v>35</v>
      </c>
      <c r="Q56" s="14">
        <v>17</v>
      </c>
      <c r="R56" s="14">
        <v>11</v>
      </c>
      <c r="S56" s="14">
        <v>16</v>
      </c>
      <c r="T56" s="14">
        <v>16</v>
      </c>
      <c r="U56" s="14">
        <v>9</v>
      </c>
      <c r="V56" s="53">
        <v>104</v>
      </c>
      <c r="W56" s="42">
        <v>6.1</v>
      </c>
      <c r="X56" s="42">
        <v>18.2</v>
      </c>
    </row>
    <row r="57" spans="1:24" x14ac:dyDescent="0.25">
      <c r="A57" s="2" t="s">
        <v>48</v>
      </c>
      <c r="B57" s="2">
        <v>10</v>
      </c>
      <c r="C57" s="14" t="s">
        <v>126</v>
      </c>
      <c r="D57" s="14">
        <v>7</v>
      </c>
      <c r="E57" s="14">
        <v>9</v>
      </c>
      <c r="F57" s="14">
        <v>18</v>
      </c>
      <c r="G57" s="14" t="s">
        <v>126</v>
      </c>
      <c r="H57" s="53">
        <v>59</v>
      </c>
      <c r="I57" s="14">
        <v>20</v>
      </c>
      <c r="J57" s="14" t="s">
        <v>126</v>
      </c>
      <c r="K57" s="14">
        <v>4</v>
      </c>
      <c r="L57" s="14">
        <v>10</v>
      </c>
      <c r="M57" s="14">
        <v>6</v>
      </c>
      <c r="N57" s="14" t="s">
        <v>127</v>
      </c>
      <c r="O57" s="53">
        <v>48</v>
      </c>
      <c r="P57" s="14">
        <v>30</v>
      </c>
      <c r="Q57" s="14">
        <v>13</v>
      </c>
      <c r="R57" s="14">
        <v>11</v>
      </c>
      <c r="S57" s="14">
        <v>19</v>
      </c>
      <c r="T57" s="14">
        <v>24</v>
      </c>
      <c r="U57" s="14">
        <v>10</v>
      </c>
      <c r="V57" s="53">
        <v>107</v>
      </c>
      <c r="W57" s="42">
        <v>-0.9</v>
      </c>
      <c r="X57" s="42">
        <v>3.9</v>
      </c>
    </row>
    <row r="58" spans="1:24" x14ac:dyDescent="0.25">
      <c r="A58" s="2" t="s">
        <v>49</v>
      </c>
      <c r="B58" s="14" t="s">
        <v>127</v>
      </c>
      <c r="C58" s="14">
        <v>4</v>
      </c>
      <c r="D58" s="14">
        <v>8</v>
      </c>
      <c r="E58" s="14" t="s">
        <v>126</v>
      </c>
      <c r="F58" s="14">
        <v>12</v>
      </c>
      <c r="G58" s="14" t="s">
        <v>126</v>
      </c>
      <c r="H58" s="53">
        <v>40</v>
      </c>
      <c r="I58" s="14" t="s">
        <v>126</v>
      </c>
      <c r="J58" s="14">
        <v>4</v>
      </c>
      <c r="K58" s="14">
        <v>6</v>
      </c>
      <c r="L58" s="14" t="s">
        <v>127</v>
      </c>
      <c r="M58" s="14">
        <v>6</v>
      </c>
      <c r="N58" s="14" t="s">
        <v>127</v>
      </c>
      <c r="O58" s="53">
        <v>31</v>
      </c>
      <c r="P58" s="14">
        <v>13</v>
      </c>
      <c r="Q58" s="14">
        <v>8</v>
      </c>
      <c r="R58" s="14">
        <v>14</v>
      </c>
      <c r="S58" s="14">
        <v>13</v>
      </c>
      <c r="T58" s="14">
        <v>18</v>
      </c>
      <c r="U58" s="14">
        <v>5</v>
      </c>
      <c r="V58" s="53">
        <v>71</v>
      </c>
      <c r="W58" s="42">
        <v>-4.0999999999999996</v>
      </c>
      <c r="X58" s="42">
        <v>0</v>
      </c>
    </row>
    <row r="59" spans="1:24" x14ac:dyDescent="0.25">
      <c r="A59" s="2" t="s">
        <v>50</v>
      </c>
      <c r="B59" s="2">
        <v>9</v>
      </c>
      <c r="C59" s="14">
        <v>7</v>
      </c>
      <c r="D59" s="14">
        <v>5</v>
      </c>
      <c r="E59" s="14">
        <v>6</v>
      </c>
      <c r="F59" s="14" t="s">
        <v>126</v>
      </c>
      <c r="G59" s="14" t="s">
        <v>126</v>
      </c>
      <c r="H59" s="53">
        <v>38</v>
      </c>
      <c r="I59" s="14">
        <v>16</v>
      </c>
      <c r="J59" s="14">
        <v>9</v>
      </c>
      <c r="K59" s="14">
        <v>6</v>
      </c>
      <c r="L59" s="14">
        <v>3</v>
      </c>
      <c r="M59" s="14" t="s">
        <v>127</v>
      </c>
      <c r="N59" s="14" t="s">
        <v>127</v>
      </c>
      <c r="O59" s="53">
        <v>38</v>
      </c>
      <c r="P59" s="14">
        <v>25</v>
      </c>
      <c r="Q59" s="14">
        <v>16</v>
      </c>
      <c r="R59" s="14">
        <v>11</v>
      </c>
      <c r="S59" s="14">
        <v>9</v>
      </c>
      <c r="T59" s="14">
        <v>10</v>
      </c>
      <c r="U59" s="14">
        <v>5</v>
      </c>
      <c r="V59" s="53">
        <v>76</v>
      </c>
      <c r="W59" s="42">
        <v>5.6</v>
      </c>
      <c r="X59" s="42">
        <v>11.8</v>
      </c>
    </row>
    <row r="60" spans="1:24" x14ac:dyDescent="0.25">
      <c r="A60" s="2" t="s">
        <v>51</v>
      </c>
      <c r="B60" s="2">
        <v>10</v>
      </c>
      <c r="C60" s="14">
        <v>5</v>
      </c>
      <c r="D60" s="14">
        <v>7</v>
      </c>
      <c r="E60" s="14">
        <v>11</v>
      </c>
      <c r="F60" s="14">
        <v>4</v>
      </c>
      <c r="G60" s="14">
        <v>8</v>
      </c>
      <c r="H60" s="53">
        <v>45</v>
      </c>
      <c r="I60" s="14">
        <v>24</v>
      </c>
      <c r="J60" s="14">
        <v>10</v>
      </c>
      <c r="K60" s="14">
        <v>7</v>
      </c>
      <c r="L60" s="14">
        <v>9</v>
      </c>
      <c r="M60" s="14">
        <v>5</v>
      </c>
      <c r="N60" s="14">
        <v>0</v>
      </c>
      <c r="O60" s="53">
        <v>55</v>
      </c>
      <c r="P60" s="14">
        <v>34</v>
      </c>
      <c r="Q60" s="14">
        <v>15</v>
      </c>
      <c r="R60" s="14">
        <v>14</v>
      </c>
      <c r="S60" s="14">
        <v>20</v>
      </c>
      <c r="T60" s="14">
        <v>9</v>
      </c>
      <c r="U60" s="14">
        <v>8</v>
      </c>
      <c r="V60" s="53">
        <v>100</v>
      </c>
      <c r="W60" s="42">
        <v>8.6999999999999993</v>
      </c>
      <c r="X60" s="42">
        <v>13.6</v>
      </c>
    </row>
    <row r="61" spans="1:24" x14ac:dyDescent="0.25">
      <c r="A61" s="2" t="s">
        <v>52</v>
      </c>
      <c r="B61" s="2">
        <v>12</v>
      </c>
      <c r="C61" s="14">
        <v>6</v>
      </c>
      <c r="D61" s="14">
        <v>5</v>
      </c>
      <c r="E61" s="14">
        <v>4</v>
      </c>
      <c r="F61" s="14">
        <v>7</v>
      </c>
      <c r="G61" s="14">
        <v>7</v>
      </c>
      <c r="H61" s="53">
        <v>41</v>
      </c>
      <c r="I61" s="14">
        <v>14</v>
      </c>
      <c r="J61" s="14">
        <v>10</v>
      </c>
      <c r="K61" s="14">
        <v>3</v>
      </c>
      <c r="L61" s="14">
        <v>13</v>
      </c>
      <c r="M61" s="14">
        <v>5</v>
      </c>
      <c r="N61" s="14">
        <v>0</v>
      </c>
      <c r="O61" s="53">
        <v>45</v>
      </c>
      <c r="P61" s="14">
        <v>26</v>
      </c>
      <c r="Q61" s="14">
        <v>16</v>
      </c>
      <c r="R61" s="14">
        <v>8</v>
      </c>
      <c r="S61" s="14">
        <v>17</v>
      </c>
      <c r="T61" s="14">
        <v>12</v>
      </c>
      <c r="U61" s="14">
        <v>7</v>
      </c>
      <c r="V61" s="53">
        <v>86</v>
      </c>
      <c r="W61" s="42">
        <v>4.9000000000000004</v>
      </c>
      <c r="X61" s="42">
        <v>14.7</v>
      </c>
    </row>
    <row r="62" spans="1:24" x14ac:dyDescent="0.25">
      <c r="A62" s="2" t="s">
        <v>53</v>
      </c>
      <c r="B62" s="2">
        <v>10</v>
      </c>
      <c r="C62" s="14" t="s">
        <v>126</v>
      </c>
      <c r="D62" s="14">
        <v>6</v>
      </c>
      <c r="E62" s="14">
        <v>8</v>
      </c>
      <c r="F62" s="14">
        <v>11</v>
      </c>
      <c r="G62" s="14" t="s">
        <v>126</v>
      </c>
      <c r="H62" s="53">
        <v>50</v>
      </c>
      <c r="I62" s="14">
        <v>28</v>
      </c>
      <c r="J62" s="14" t="s">
        <v>126</v>
      </c>
      <c r="K62" s="14">
        <v>9</v>
      </c>
      <c r="L62" s="14">
        <v>14</v>
      </c>
      <c r="M62" s="14">
        <v>7</v>
      </c>
      <c r="N62" s="14" t="s">
        <v>127</v>
      </c>
      <c r="O62" s="53">
        <v>66</v>
      </c>
      <c r="P62" s="14">
        <v>38</v>
      </c>
      <c r="Q62" s="14">
        <v>12</v>
      </c>
      <c r="R62" s="14">
        <v>15</v>
      </c>
      <c r="S62" s="14">
        <v>22</v>
      </c>
      <c r="T62" s="14">
        <v>18</v>
      </c>
      <c r="U62" s="14">
        <v>11</v>
      </c>
      <c r="V62" s="53">
        <v>116</v>
      </c>
      <c r="W62" s="42">
        <v>9.4</v>
      </c>
      <c r="X62" s="42">
        <v>13.7</v>
      </c>
    </row>
    <row r="63" spans="1:24" x14ac:dyDescent="0.25">
      <c r="A63" s="3" t="s">
        <v>23</v>
      </c>
      <c r="B63" s="19">
        <v>139</v>
      </c>
      <c r="C63" s="47">
        <v>77</v>
      </c>
      <c r="D63" s="47">
        <v>85</v>
      </c>
      <c r="E63" s="47">
        <v>106</v>
      </c>
      <c r="F63" s="47">
        <v>121</v>
      </c>
      <c r="G63" s="47">
        <v>85</v>
      </c>
      <c r="H63" s="47">
        <v>613</v>
      </c>
      <c r="I63" s="47">
        <v>297</v>
      </c>
      <c r="J63" s="47">
        <v>108</v>
      </c>
      <c r="K63" s="47">
        <v>89</v>
      </c>
      <c r="L63" s="47">
        <v>106</v>
      </c>
      <c r="M63" s="47">
        <v>67</v>
      </c>
      <c r="N63" s="47">
        <v>26</v>
      </c>
      <c r="O63" s="47">
        <v>693</v>
      </c>
      <c r="P63" s="47">
        <v>436</v>
      </c>
      <c r="Q63" s="47">
        <v>185</v>
      </c>
      <c r="R63" s="47">
        <v>174</v>
      </c>
      <c r="S63" s="47">
        <v>212</v>
      </c>
      <c r="T63" s="47">
        <v>188</v>
      </c>
      <c r="U63" s="47">
        <v>111</v>
      </c>
      <c r="V63" s="47">
        <v>1306</v>
      </c>
      <c r="W63" s="48">
        <v>3</v>
      </c>
      <c r="X63" s="48">
        <v>10.7</v>
      </c>
    </row>
    <row r="65" spans="1:24" x14ac:dyDescent="0.25">
      <c r="A65" s="3" t="s">
        <v>154</v>
      </c>
    </row>
    <row r="66" spans="1:24" ht="30.95" customHeight="1" x14ac:dyDescent="0.25">
      <c r="A66" s="54" t="s">
        <v>43</v>
      </c>
      <c r="B66" s="16" t="s">
        <v>137</v>
      </c>
      <c r="C66" s="16" t="s">
        <v>138</v>
      </c>
      <c r="D66" s="16" t="s">
        <v>139</v>
      </c>
      <c r="E66" s="16" t="s">
        <v>140</v>
      </c>
      <c r="F66" s="16" t="s">
        <v>141</v>
      </c>
      <c r="G66" s="16" t="s">
        <v>142</v>
      </c>
      <c r="H66" s="16" t="s">
        <v>40</v>
      </c>
      <c r="I66" s="16" t="s">
        <v>143</v>
      </c>
      <c r="J66" s="16" t="s">
        <v>144</v>
      </c>
      <c r="K66" s="16" t="s">
        <v>145</v>
      </c>
      <c r="L66" s="16" t="s">
        <v>146</v>
      </c>
      <c r="M66" s="16" t="s">
        <v>147</v>
      </c>
      <c r="N66" s="16" t="s">
        <v>148</v>
      </c>
      <c r="O66" s="16" t="s">
        <v>9</v>
      </c>
      <c r="P66" s="16" t="s">
        <v>119</v>
      </c>
      <c r="Q66" s="16" t="s">
        <v>120</v>
      </c>
      <c r="R66" s="16" t="s">
        <v>121</v>
      </c>
      <c r="S66" s="16" t="s">
        <v>122</v>
      </c>
      <c r="T66" s="16" t="s">
        <v>123</v>
      </c>
      <c r="U66" s="16" t="s">
        <v>124</v>
      </c>
      <c r="V66" s="16" t="s">
        <v>125</v>
      </c>
      <c r="W66" s="41" t="s">
        <v>129</v>
      </c>
      <c r="X66" s="41" t="s">
        <v>130</v>
      </c>
    </row>
    <row r="67" spans="1:24" x14ac:dyDescent="0.25">
      <c r="A67" s="2" t="s">
        <v>44</v>
      </c>
      <c r="B67" s="2">
        <v>10</v>
      </c>
      <c r="C67" s="14">
        <v>5</v>
      </c>
      <c r="D67" s="14">
        <v>5</v>
      </c>
      <c r="E67" s="14">
        <v>7</v>
      </c>
      <c r="F67" s="14" t="s">
        <v>126</v>
      </c>
      <c r="G67" s="14" t="s">
        <v>126</v>
      </c>
      <c r="H67" s="53">
        <v>37</v>
      </c>
      <c r="I67" s="14">
        <v>17</v>
      </c>
      <c r="J67" s="14">
        <v>6</v>
      </c>
      <c r="K67" s="14">
        <v>4</v>
      </c>
      <c r="L67" s="14">
        <v>9</v>
      </c>
      <c r="M67" s="14" t="s">
        <v>127</v>
      </c>
      <c r="N67" s="14" t="s">
        <v>127</v>
      </c>
      <c r="O67" s="53">
        <v>40</v>
      </c>
      <c r="P67" s="14">
        <v>27</v>
      </c>
      <c r="Q67" s="14">
        <v>11</v>
      </c>
      <c r="R67" s="14">
        <v>9</v>
      </c>
      <c r="S67" s="14">
        <v>16</v>
      </c>
      <c r="T67" s="14">
        <v>6</v>
      </c>
      <c r="U67" s="14">
        <v>8</v>
      </c>
      <c r="V67" s="53">
        <v>77</v>
      </c>
      <c r="W67" s="42">
        <v>-2.5</v>
      </c>
      <c r="X67" s="42">
        <v>5.5</v>
      </c>
    </row>
    <row r="68" spans="1:24" x14ac:dyDescent="0.25">
      <c r="A68" s="2" t="s">
        <v>45</v>
      </c>
      <c r="B68" s="2">
        <v>14</v>
      </c>
      <c r="C68" s="14">
        <v>6</v>
      </c>
      <c r="D68" s="14">
        <v>7</v>
      </c>
      <c r="E68" s="14" t="s">
        <v>126</v>
      </c>
      <c r="F68" s="14">
        <v>9</v>
      </c>
      <c r="G68" s="14" t="s">
        <v>126</v>
      </c>
      <c r="H68" s="53">
        <v>47</v>
      </c>
      <c r="I68" s="14">
        <v>31</v>
      </c>
      <c r="J68" s="14">
        <v>12</v>
      </c>
      <c r="K68" s="14">
        <v>10</v>
      </c>
      <c r="L68" s="14" t="s">
        <v>126</v>
      </c>
      <c r="M68" s="14">
        <v>6</v>
      </c>
      <c r="N68" s="14" t="s">
        <v>127</v>
      </c>
      <c r="O68" s="53">
        <v>67</v>
      </c>
      <c r="P68" s="14">
        <v>45</v>
      </c>
      <c r="Q68" s="14">
        <v>18</v>
      </c>
      <c r="R68" s="14">
        <v>17</v>
      </c>
      <c r="S68" s="14">
        <v>13</v>
      </c>
      <c r="T68" s="14">
        <v>15</v>
      </c>
      <c r="U68" s="14">
        <v>6</v>
      </c>
      <c r="V68" s="53">
        <v>114</v>
      </c>
      <c r="W68" s="42">
        <v>4.5999999999999996</v>
      </c>
      <c r="X68" s="42">
        <v>15.2</v>
      </c>
    </row>
    <row r="69" spans="1:24" x14ac:dyDescent="0.25">
      <c r="A69" s="2" t="s">
        <v>46</v>
      </c>
      <c r="B69" s="2">
        <v>24</v>
      </c>
      <c r="C69" s="14">
        <v>7</v>
      </c>
      <c r="D69" s="14">
        <v>5</v>
      </c>
      <c r="E69" s="14">
        <v>8</v>
      </c>
      <c r="F69" s="14">
        <v>9</v>
      </c>
      <c r="G69" s="14">
        <v>8</v>
      </c>
      <c r="H69" s="53">
        <v>61</v>
      </c>
      <c r="I69" s="14">
        <v>40</v>
      </c>
      <c r="J69" s="14">
        <v>11</v>
      </c>
      <c r="K69" s="14">
        <v>13</v>
      </c>
      <c r="L69" s="14">
        <v>12</v>
      </c>
      <c r="M69" s="14">
        <v>5</v>
      </c>
      <c r="N69" s="14">
        <v>5</v>
      </c>
      <c r="O69" s="53">
        <v>86</v>
      </c>
      <c r="P69" s="14">
        <v>64</v>
      </c>
      <c r="Q69" s="14">
        <v>18</v>
      </c>
      <c r="R69" s="14">
        <v>18</v>
      </c>
      <c r="S69" s="14">
        <v>20</v>
      </c>
      <c r="T69" s="14">
        <v>14</v>
      </c>
      <c r="U69" s="14">
        <v>13</v>
      </c>
      <c r="V69" s="53">
        <v>147</v>
      </c>
      <c r="W69" s="42">
        <v>-3.9</v>
      </c>
      <c r="X69" s="42">
        <v>13.1</v>
      </c>
    </row>
    <row r="70" spans="1:24" x14ac:dyDescent="0.25">
      <c r="A70" s="2" t="s">
        <v>18</v>
      </c>
      <c r="B70" s="2">
        <v>29</v>
      </c>
      <c r="C70" s="14">
        <v>17</v>
      </c>
      <c r="D70" s="14">
        <v>16</v>
      </c>
      <c r="E70" s="14">
        <v>25</v>
      </c>
      <c r="F70" s="14">
        <v>24</v>
      </c>
      <c r="G70" s="14">
        <v>18</v>
      </c>
      <c r="H70" s="53">
        <v>129</v>
      </c>
      <c r="I70" s="14">
        <v>79</v>
      </c>
      <c r="J70" s="14">
        <v>22</v>
      </c>
      <c r="K70" s="14">
        <v>23</v>
      </c>
      <c r="L70" s="14">
        <v>27</v>
      </c>
      <c r="M70" s="14">
        <v>18</v>
      </c>
      <c r="N70" s="14">
        <v>11</v>
      </c>
      <c r="O70" s="53">
        <v>180</v>
      </c>
      <c r="P70" s="14">
        <v>108</v>
      </c>
      <c r="Q70" s="14">
        <v>39</v>
      </c>
      <c r="R70" s="14">
        <v>39</v>
      </c>
      <c r="S70" s="14">
        <v>52</v>
      </c>
      <c r="T70" s="14">
        <v>42</v>
      </c>
      <c r="U70" s="14">
        <v>29</v>
      </c>
      <c r="V70" s="53">
        <v>309</v>
      </c>
      <c r="W70" s="42">
        <v>1.3</v>
      </c>
      <c r="X70" s="42">
        <v>9.1999999999999993</v>
      </c>
    </row>
    <row r="71" spans="1:24" x14ac:dyDescent="0.25">
      <c r="A71" s="2" t="s">
        <v>47</v>
      </c>
      <c r="B71" s="2">
        <v>5</v>
      </c>
      <c r="C71" s="14">
        <v>12</v>
      </c>
      <c r="D71" s="14">
        <v>9</v>
      </c>
      <c r="E71" s="14">
        <v>9</v>
      </c>
      <c r="F71" s="14">
        <v>9</v>
      </c>
      <c r="G71" s="14">
        <v>7</v>
      </c>
      <c r="H71" s="53">
        <v>51</v>
      </c>
      <c r="I71" s="14">
        <v>27</v>
      </c>
      <c r="J71" s="14">
        <v>9</v>
      </c>
      <c r="K71" s="14">
        <v>5</v>
      </c>
      <c r="L71" s="14">
        <v>5</v>
      </c>
      <c r="M71" s="14">
        <v>3</v>
      </c>
      <c r="N71" s="14">
        <v>3</v>
      </c>
      <c r="O71" s="53">
        <v>52</v>
      </c>
      <c r="P71" s="14">
        <v>32</v>
      </c>
      <c r="Q71" s="14">
        <v>21</v>
      </c>
      <c r="R71" s="14">
        <v>14</v>
      </c>
      <c r="S71" s="14">
        <v>14</v>
      </c>
      <c r="T71" s="14">
        <v>12</v>
      </c>
      <c r="U71" s="14">
        <v>10</v>
      </c>
      <c r="V71" s="53">
        <v>103</v>
      </c>
      <c r="W71" s="42">
        <v>-1</v>
      </c>
      <c r="X71" s="42">
        <v>17</v>
      </c>
    </row>
    <row r="72" spans="1:24" x14ac:dyDescent="0.25">
      <c r="A72" s="2" t="s">
        <v>48</v>
      </c>
      <c r="B72" s="2">
        <v>11</v>
      </c>
      <c r="C72" s="14">
        <v>8</v>
      </c>
      <c r="D72" s="14">
        <v>5</v>
      </c>
      <c r="E72" s="14">
        <v>8</v>
      </c>
      <c r="F72" s="14">
        <v>18</v>
      </c>
      <c r="G72" s="14">
        <v>8</v>
      </c>
      <c r="H72" s="53">
        <v>58</v>
      </c>
      <c r="I72" s="14">
        <v>24</v>
      </c>
      <c r="J72" s="14">
        <v>5</v>
      </c>
      <c r="K72" s="14">
        <v>6</v>
      </c>
      <c r="L72" s="14">
        <v>10</v>
      </c>
      <c r="M72" s="14">
        <v>6</v>
      </c>
      <c r="N72" s="14">
        <v>3</v>
      </c>
      <c r="O72" s="53">
        <v>54</v>
      </c>
      <c r="P72" s="14">
        <v>35</v>
      </c>
      <c r="Q72" s="14">
        <v>13</v>
      </c>
      <c r="R72" s="14">
        <v>11</v>
      </c>
      <c r="S72" s="14">
        <v>18</v>
      </c>
      <c r="T72" s="14">
        <v>24</v>
      </c>
      <c r="U72" s="14">
        <v>11</v>
      </c>
      <c r="V72" s="53">
        <v>112</v>
      </c>
      <c r="W72" s="42">
        <v>4.7</v>
      </c>
      <c r="X72" s="42">
        <v>8.6999999999999993</v>
      </c>
    </row>
    <row r="73" spans="1:24" x14ac:dyDescent="0.25">
      <c r="A73" s="2" t="s">
        <v>49</v>
      </c>
      <c r="B73" s="2">
        <v>3</v>
      </c>
      <c r="C73" s="14">
        <v>6</v>
      </c>
      <c r="D73" s="14">
        <v>7</v>
      </c>
      <c r="E73" s="14" t="s">
        <v>126</v>
      </c>
      <c r="F73" s="14">
        <v>13</v>
      </c>
      <c r="G73" s="14" t="s">
        <v>127</v>
      </c>
      <c r="H73" s="53">
        <v>40</v>
      </c>
      <c r="I73" s="14">
        <v>11</v>
      </c>
      <c r="J73" s="14">
        <v>4</v>
      </c>
      <c r="K73" s="14">
        <v>7</v>
      </c>
      <c r="L73" s="14" t="s">
        <v>127</v>
      </c>
      <c r="M73" s="14">
        <v>5</v>
      </c>
      <c r="N73" s="14" t="s">
        <v>127</v>
      </c>
      <c r="O73" s="53">
        <v>31</v>
      </c>
      <c r="P73" s="14">
        <v>14</v>
      </c>
      <c r="Q73" s="14">
        <v>10</v>
      </c>
      <c r="R73" s="14">
        <v>14</v>
      </c>
      <c r="S73" s="14">
        <v>11</v>
      </c>
      <c r="T73" s="14">
        <v>18</v>
      </c>
      <c r="U73" s="14">
        <v>4</v>
      </c>
      <c r="V73" s="53">
        <v>71</v>
      </c>
      <c r="W73" s="42">
        <v>0</v>
      </c>
      <c r="X73" s="42">
        <v>0</v>
      </c>
    </row>
    <row r="74" spans="1:24" x14ac:dyDescent="0.25">
      <c r="A74" s="2" t="s">
        <v>50</v>
      </c>
      <c r="B74" s="2">
        <v>8</v>
      </c>
      <c r="C74" s="14">
        <v>7</v>
      </c>
      <c r="D74" s="14">
        <v>5</v>
      </c>
      <c r="E74" s="14">
        <v>6</v>
      </c>
      <c r="F74" s="14" t="s">
        <v>126</v>
      </c>
      <c r="G74" s="14" t="s">
        <v>126</v>
      </c>
      <c r="H74" s="53">
        <v>37</v>
      </c>
      <c r="I74" s="14">
        <v>22</v>
      </c>
      <c r="J74" s="14">
        <v>8</v>
      </c>
      <c r="K74" s="14">
        <v>7</v>
      </c>
      <c r="L74" s="14">
        <v>3</v>
      </c>
      <c r="M74" s="14" t="s">
        <v>127</v>
      </c>
      <c r="N74" s="14" t="s">
        <v>126</v>
      </c>
      <c r="O74" s="53">
        <v>44</v>
      </c>
      <c r="P74" s="14">
        <v>30</v>
      </c>
      <c r="Q74" s="14">
        <v>15</v>
      </c>
      <c r="R74" s="14">
        <v>12</v>
      </c>
      <c r="S74" s="14">
        <v>9</v>
      </c>
      <c r="T74" s="14">
        <v>9</v>
      </c>
      <c r="U74" s="14">
        <v>6</v>
      </c>
      <c r="V74" s="53">
        <v>81</v>
      </c>
      <c r="W74" s="42">
        <v>6.6</v>
      </c>
      <c r="X74" s="42">
        <v>19.100000000000001</v>
      </c>
    </row>
    <row r="75" spans="1:24" x14ac:dyDescent="0.25">
      <c r="A75" s="2" t="s">
        <v>51</v>
      </c>
      <c r="B75" s="2">
        <v>12</v>
      </c>
      <c r="C75" s="14">
        <v>3</v>
      </c>
      <c r="D75" s="14">
        <v>8</v>
      </c>
      <c r="E75" s="14">
        <v>10</v>
      </c>
      <c r="F75" s="14">
        <v>6</v>
      </c>
      <c r="G75" s="14">
        <v>6</v>
      </c>
      <c r="H75" s="53">
        <v>45</v>
      </c>
      <c r="I75" s="14">
        <v>25</v>
      </c>
      <c r="J75" s="14">
        <v>9</v>
      </c>
      <c r="K75" s="14">
        <v>8</v>
      </c>
      <c r="L75" s="14">
        <v>9</v>
      </c>
      <c r="M75" s="14">
        <v>6</v>
      </c>
      <c r="N75" s="14">
        <v>0</v>
      </c>
      <c r="O75" s="53">
        <v>57</v>
      </c>
      <c r="P75" s="14">
        <v>37</v>
      </c>
      <c r="Q75" s="14">
        <v>12</v>
      </c>
      <c r="R75" s="14">
        <v>16</v>
      </c>
      <c r="S75" s="14">
        <v>19</v>
      </c>
      <c r="T75" s="14">
        <v>12</v>
      </c>
      <c r="U75" s="14">
        <v>6</v>
      </c>
      <c r="V75" s="53">
        <v>102</v>
      </c>
      <c r="W75" s="42">
        <v>2</v>
      </c>
      <c r="X75" s="42">
        <v>15.9</v>
      </c>
    </row>
    <row r="76" spans="1:24" x14ac:dyDescent="0.25">
      <c r="A76" s="2" t="s">
        <v>52</v>
      </c>
      <c r="B76" s="2">
        <v>13</v>
      </c>
      <c r="C76" s="14">
        <v>8</v>
      </c>
      <c r="D76" s="14">
        <v>5</v>
      </c>
      <c r="E76" s="14" t="s">
        <v>126</v>
      </c>
      <c r="F76" s="14">
        <v>6</v>
      </c>
      <c r="G76" s="14" t="s">
        <v>126</v>
      </c>
      <c r="H76" s="53">
        <v>41</v>
      </c>
      <c r="I76" s="14">
        <v>16</v>
      </c>
      <c r="J76" s="14">
        <v>10</v>
      </c>
      <c r="K76" s="14">
        <v>4</v>
      </c>
      <c r="L76" s="14" t="s">
        <v>126</v>
      </c>
      <c r="M76" s="14">
        <v>5</v>
      </c>
      <c r="N76" s="14" t="s">
        <v>127</v>
      </c>
      <c r="O76" s="53">
        <v>47</v>
      </c>
      <c r="P76" s="14">
        <v>29</v>
      </c>
      <c r="Q76" s="14">
        <v>18</v>
      </c>
      <c r="R76" s="14">
        <v>9</v>
      </c>
      <c r="S76" s="14">
        <v>14</v>
      </c>
      <c r="T76" s="14">
        <v>11</v>
      </c>
      <c r="U76" s="14">
        <v>7</v>
      </c>
      <c r="V76" s="53">
        <v>88</v>
      </c>
      <c r="W76" s="42">
        <v>2.2999999999999998</v>
      </c>
      <c r="X76" s="42">
        <v>17.3</v>
      </c>
    </row>
    <row r="77" spans="1:24" x14ac:dyDescent="0.25">
      <c r="A77" s="2" t="s">
        <v>53</v>
      </c>
      <c r="B77" s="2">
        <v>11</v>
      </c>
      <c r="C77" s="14">
        <v>5</v>
      </c>
      <c r="D77" s="14">
        <v>6</v>
      </c>
      <c r="E77" s="14">
        <v>6</v>
      </c>
      <c r="F77" s="14">
        <v>12</v>
      </c>
      <c r="G77" s="14">
        <v>8</v>
      </c>
      <c r="H77" s="53">
        <v>48</v>
      </c>
      <c r="I77" s="14">
        <v>32</v>
      </c>
      <c r="J77" s="14">
        <v>6</v>
      </c>
      <c r="K77" s="14">
        <v>10</v>
      </c>
      <c r="L77" s="14">
        <v>11</v>
      </c>
      <c r="M77" s="14">
        <v>9</v>
      </c>
      <c r="N77" s="14">
        <v>3</v>
      </c>
      <c r="O77" s="53">
        <v>71</v>
      </c>
      <c r="P77" s="14">
        <v>43</v>
      </c>
      <c r="Q77" s="14">
        <v>11</v>
      </c>
      <c r="R77" s="14">
        <v>16</v>
      </c>
      <c r="S77" s="14">
        <v>17</v>
      </c>
      <c r="T77" s="14">
        <v>21</v>
      </c>
      <c r="U77" s="14">
        <v>11</v>
      </c>
      <c r="V77" s="53">
        <v>119</v>
      </c>
      <c r="W77" s="42">
        <v>2.6</v>
      </c>
      <c r="X77" s="42">
        <v>16.7</v>
      </c>
    </row>
    <row r="78" spans="1:24" x14ac:dyDescent="0.25">
      <c r="A78" s="3" t="s">
        <v>23</v>
      </c>
      <c r="B78" s="19">
        <v>140</v>
      </c>
      <c r="C78" s="47">
        <v>84</v>
      </c>
      <c r="D78" s="47">
        <v>78</v>
      </c>
      <c r="E78" s="47">
        <v>97</v>
      </c>
      <c r="F78" s="47">
        <v>118</v>
      </c>
      <c r="G78" s="47">
        <v>77</v>
      </c>
      <c r="H78" s="47">
        <v>594</v>
      </c>
      <c r="I78" s="47">
        <v>324</v>
      </c>
      <c r="J78" s="47">
        <v>102</v>
      </c>
      <c r="K78" s="47">
        <v>97</v>
      </c>
      <c r="L78" s="47">
        <v>106</v>
      </c>
      <c r="M78" s="47">
        <v>66</v>
      </c>
      <c r="N78" s="47">
        <v>34</v>
      </c>
      <c r="O78" s="47">
        <v>729</v>
      </c>
      <c r="P78" s="47">
        <v>464</v>
      </c>
      <c r="Q78" s="47">
        <v>186</v>
      </c>
      <c r="R78" s="47">
        <v>175</v>
      </c>
      <c r="S78" s="47">
        <v>203</v>
      </c>
      <c r="T78" s="47">
        <v>184</v>
      </c>
      <c r="U78" s="47">
        <v>111</v>
      </c>
      <c r="V78" s="47">
        <v>1323</v>
      </c>
      <c r="W78" s="48">
        <v>1.3</v>
      </c>
      <c r="X78" s="48">
        <v>12.1</v>
      </c>
    </row>
    <row r="80" spans="1:24" x14ac:dyDescent="0.25">
      <c r="A80" s="3" t="s">
        <v>155</v>
      </c>
    </row>
    <row r="81" spans="1:24" ht="30.95" customHeight="1" x14ac:dyDescent="0.25">
      <c r="A81" s="54" t="s">
        <v>43</v>
      </c>
      <c r="B81" s="16" t="s">
        <v>137</v>
      </c>
      <c r="C81" s="16" t="s">
        <v>138</v>
      </c>
      <c r="D81" s="16" t="s">
        <v>139</v>
      </c>
      <c r="E81" s="16" t="s">
        <v>140</v>
      </c>
      <c r="F81" s="16" t="s">
        <v>141</v>
      </c>
      <c r="G81" s="16" t="s">
        <v>142</v>
      </c>
      <c r="H81" s="16" t="s">
        <v>40</v>
      </c>
      <c r="I81" s="16" t="s">
        <v>143</v>
      </c>
      <c r="J81" s="16" t="s">
        <v>144</v>
      </c>
      <c r="K81" s="16" t="s">
        <v>145</v>
      </c>
      <c r="L81" s="16" t="s">
        <v>146</v>
      </c>
      <c r="M81" s="16" t="s">
        <v>147</v>
      </c>
      <c r="N81" s="16" t="s">
        <v>148</v>
      </c>
      <c r="O81" s="16" t="s">
        <v>9</v>
      </c>
      <c r="P81" s="16" t="s">
        <v>119</v>
      </c>
      <c r="Q81" s="16" t="s">
        <v>120</v>
      </c>
      <c r="R81" s="16" t="s">
        <v>121</v>
      </c>
      <c r="S81" s="16" t="s">
        <v>122</v>
      </c>
      <c r="T81" s="16" t="s">
        <v>123</v>
      </c>
      <c r="U81" s="16" t="s">
        <v>124</v>
      </c>
      <c r="V81" s="16" t="s">
        <v>125</v>
      </c>
      <c r="W81" s="41" t="s">
        <v>129</v>
      </c>
      <c r="X81" s="41" t="s">
        <v>130</v>
      </c>
    </row>
    <row r="82" spans="1:24" x14ac:dyDescent="0.25">
      <c r="A82" s="2" t="s">
        <v>44</v>
      </c>
      <c r="B82" s="2">
        <v>9</v>
      </c>
      <c r="C82" s="14">
        <v>7</v>
      </c>
      <c r="D82" s="14" t="s">
        <v>126</v>
      </c>
      <c r="E82" s="14">
        <v>7</v>
      </c>
      <c r="F82" s="14">
        <v>3</v>
      </c>
      <c r="G82" s="14" t="s">
        <v>126</v>
      </c>
      <c r="H82" s="53">
        <v>36</v>
      </c>
      <c r="I82" s="14">
        <v>16</v>
      </c>
      <c r="J82" s="14">
        <v>8</v>
      </c>
      <c r="K82" s="14" t="s">
        <v>127</v>
      </c>
      <c r="L82" s="14">
        <v>10</v>
      </c>
      <c r="M82" s="14">
        <v>4</v>
      </c>
      <c r="N82" s="14" t="s">
        <v>127</v>
      </c>
      <c r="O82" s="53">
        <v>41</v>
      </c>
      <c r="P82" s="14">
        <v>25</v>
      </c>
      <c r="Q82" s="14">
        <v>15</v>
      </c>
      <c r="R82" s="14">
        <v>6</v>
      </c>
      <c r="S82" s="14">
        <v>17</v>
      </c>
      <c r="T82" s="14">
        <v>7</v>
      </c>
      <c r="U82" s="14">
        <v>7</v>
      </c>
      <c r="V82" s="53">
        <v>77</v>
      </c>
      <c r="W82" s="42">
        <v>0</v>
      </c>
      <c r="X82" s="42">
        <v>5.5</v>
      </c>
    </row>
    <row r="83" spans="1:24" x14ac:dyDescent="0.25">
      <c r="A83" s="2" t="s">
        <v>45</v>
      </c>
      <c r="B83" s="2">
        <v>11</v>
      </c>
      <c r="C83" s="14">
        <v>8</v>
      </c>
      <c r="D83" s="14">
        <v>8</v>
      </c>
      <c r="E83" s="14">
        <v>7</v>
      </c>
      <c r="F83" s="14">
        <v>6</v>
      </c>
      <c r="G83" s="14">
        <v>5</v>
      </c>
      <c r="H83" s="53">
        <v>45</v>
      </c>
      <c r="I83" s="14">
        <v>31</v>
      </c>
      <c r="J83" s="14">
        <v>14</v>
      </c>
      <c r="K83" s="14">
        <v>8</v>
      </c>
      <c r="L83" s="14">
        <v>7</v>
      </c>
      <c r="M83" s="14">
        <v>4</v>
      </c>
      <c r="N83" s="14">
        <v>3</v>
      </c>
      <c r="O83" s="53">
        <v>67</v>
      </c>
      <c r="P83" s="14">
        <v>42</v>
      </c>
      <c r="Q83" s="14">
        <v>22</v>
      </c>
      <c r="R83" s="14">
        <v>16</v>
      </c>
      <c r="S83" s="14">
        <v>14</v>
      </c>
      <c r="T83" s="14">
        <v>10</v>
      </c>
      <c r="U83" s="14">
        <v>8</v>
      </c>
      <c r="V83" s="53">
        <v>112</v>
      </c>
      <c r="W83" s="42">
        <v>-1.8</v>
      </c>
      <c r="X83" s="42">
        <v>13.1</v>
      </c>
    </row>
    <row r="84" spans="1:24" x14ac:dyDescent="0.25">
      <c r="A84" s="2" t="s">
        <v>46</v>
      </c>
      <c r="B84" s="2">
        <v>25</v>
      </c>
      <c r="C84" s="14">
        <v>7</v>
      </c>
      <c r="D84" s="14">
        <v>5</v>
      </c>
      <c r="E84" s="14">
        <v>9</v>
      </c>
      <c r="F84" s="14">
        <v>8</v>
      </c>
      <c r="G84" s="14">
        <v>5</v>
      </c>
      <c r="H84" s="53">
        <v>59</v>
      </c>
      <c r="I84" s="14">
        <v>40</v>
      </c>
      <c r="J84" s="14">
        <v>15</v>
      </c>
      <c r="K84" s="14">
        <v>13</v>
      </c>
      <c r="L84" s="14">
        <v>9</v>
      </c>
      <c r="M84" s="14">
        <v>7</v>
      </c>
      <c r="N84" s="14">
        <v>8</v>
      </c>
      <c r="O84" s="53">
        <v>92</v>
      </c>
      <c r="P84" s="14">
        <v>65</v>
      </c>
      <c r="Q84" s="14">
        <v>22</v>
      </c>
      <c r="R84" s="14">
        <v>18</v>
      </c>
      <c r="S84" s="14">
        <v>18</v>
      </c>
      <c r="T84" s="14">
        <v>15</v>
      </c>
      <c r="U84" s="14">
        <v>13</v>
      </c>
      <c r="V84" s="53">
        <v>151</v>
      </c>
      <c r="W84" s="42">
        <v>2.7</v>
      </c>
      <c r="X84" s="42">
        <v>16.2</v>
      </c>
    </row>
    <row r="85" spans="1:24" x14ac:dyDescent="0.25">
      <c r="A85" s="2" t="s">
        <v>18</v>
      </c>
      <c r="B85" s="2">
        <v>31</v>
      </c>
      <c r="C85" s="14">
        <v>18</v>
      </c>
      <c r="D85" s="14">
        <v>17</v>
      </c>
      <c r="E85" s="14">
        <v>20</v>
      </c>
      <c r="F85" s="14">
        <v>22</v>
      </c>
      <c r="G85" s="14">
        <v>22</v>
      </c>
      <c r="H85" s="53">
        <v>130</v>
      </c>
      <c r="I85" s="14">
        <v>69</v>
      </c>
      <c r="J85" s="14">
        <v>37</v>
      </c>
      <c r="K85" s="14">
        <v>23</v>
      </c>
      <c r="L85" s="14">
        <v>23</v>
      </c>
      <c r="M85" s="14">
        <v>18</v>
      </c>
      <c r="N85" s="14">
        <v>11</v>
      </c>
      <c r="O85" s="53">
        <v>181</v>
      </c>
      <c r="P85" s="14">
        <v>100</v>
      </c>
      <c r="Q85" s="14">
        <v>55</v>
      </c>
      <c r="R85" s="14">
        <v>40</v>
      </c>
      <c r="S85" s="14">
        <v>43</v>
      </c>
      <c r="T85" s="14">
        <v>40</v>
      </c>
      <c r="U85" s="14">
        <v>33</v>
      </c>
      <c r="V85" s="53">
        <v>311</v>
      </c>
      <c r="W85" s="42">
        <v>0.6</v>
      </c>
      <c r="X85" s="42">
        <v>9.9</v>
      </c>
    </row>
    <row r="86" spans="1:24" x14ac:dyDescent="0.25">
      <c r="A86" s="2" t="s">
        <v>47</v>
      </c>
      <c r="B86" s="2">
        <v>7</v>
      </c>
      <c r="C86" s="14">
        <v>13</v>
      </c>
      <c r="D86" s="14">
        <v>8</v>
      </c>
      <c r="E86" s="14">
        <v>8</v>
      </c>
      <c r="F86" s="14">
        <v>9</v>
      </c>
      <c r="G86" s="14">
        <v>5</v>
      </c>
      <c r="H86" s="53">
        <v>50</v>
      </c>
      <c r="I86" s="14">
        <v>27</v>
      </c>
      <c r="J86" s="14">
        <v>6</v>
      </c>
      <c r="K86" s="14">
        <v>9</v>
      </c>
      <c r="L86" s="14">
        <v>7</v>
      </c>
      <c r="M86" s="14">
        <v>3</v>
      </c>
      <c r="N86" s="14">
        <v>3</v>
      </c>
      <c r="O86" s="53">
        <v>55</v>
      </c>
      <c r="P86" s="14">
        <v>34</v>
      </c>
      <c r="Q86" s="14">
        <v>19</v>
      </c>
      <c r="R86" s="14">
        <v>17</v>
      </c>
      <c r="S86" s="14">
        <v>15</v>
      </c>
      <c r="T86" s="14">
        <v>12</v>
      </c>
      <c r="U86" s="14">
        <v>8</v>
      </c>
      <c r="V86" s="53">
        <v>105</v>
      </c>
      <c r="W86" s="42">
        <v>1.9</v>
      </c>
      <c r="X86" s="42">
        <v>19.3</v>
      </c>
    </row>
    <row r="87" spans="1:24" x14ac:dyDescent="0.25">
      <c r="A87" s="2" t="s">
        <v>48</v>
      </c>
      <c r="B87" s="2">
        <v>7</v>
      </c>
      <c r="C87" s="14">
        <v>10</v>
      </c>
      <c r="D87" s="14">
        <v>8</v>
      </c>
      <c r="E87" s="14">
        <v>7</v>
      </c>
      <c r="F87" s="14">
        <v>16</v>
      </c>
      <c r="G87" s="14">
        <v>5</v>
      </c>
      <c r="H87" s="53">
        <v>53</v>
      </c>
      <c r="I87" s="14">
        <v>28</v>
      </c>
      <c r="J87" s="14">
        <v>7</v>
      </c>
      <c r="K87" s="14">
        <v>5</v>
      </c>
      <c r="L87" s="14">
        <v>7</v>
      </c>
      <c r="M87" s="14">
        <v>8</v>
      </c>
      <c r="N87" s="14">
        <v>3</v>
      </c>
      <c r="O87" s="53">
        <v>58</v>
      </c>
      <c r="P87" s="14">
        <v>35</v>
      </c>
      <c r="Q87" s="14">
        <v>17</v>
      </c>
      <c r="R87" s="14">
        <v>13</v>
      </c>
      <c r="S87" s="14">
        <v>14</v>
      </c>
      <c r="T87" s="14">
        <v>24</v>
      </c>
      <c r="U87" s="14">
        <v>8</v>
      </c>
      <c r="V87" s="53">
        <v>111</v>
      </c>
      <c r="W87" s="42">
        <v>-0.9</v>
      </c>
      <c r="X87" s="42">
        <v>7.8</v>
      </c>
    </row>
    <row r="88" spans="1:24" x14ac:dyDescent="0.25">
      <c r="A88" s="2" t="s">
        <v>49</v>
      </c>
      <c r="B88" s="2">
        <v>4</v>
      </c>
      <c r="C88" s="14">
        <v>4</v>
      </c>
      <c r="D88" s="14">
        <v>7</v>
      </c>
      <c r="E88" s="14" t="s">
        <v>126</v>
      </c>
      <c r="F88" s="14">
        <v>15</v>
      </c>
      <c r="G88" s="14" t="s">
        <v>126</v>
      </c>
      <c r="H88" s="53">
        <v>42</v>
      </c>
      <c r="I88" s="14">
        <v>12</v>
      </c>
      <c r="J88" s="14">
        <v>7</v>
      </c>
      <c r="K88" s="14">
        <v>7</v>
      </c>
      <c r="L88" s="14" t="s">
        <v>127</v>
      </c>
      <c r="M88" s="14">
        <v>4</v>
      </c>
      <c r="N88" s="14" t="s">
        <v>127</v>
      </c>
      <c r="O88" s="53">
        <v>33</v>
      </c>
      <c r="P88" s="14">
        <v>16</v>
      </c>
      <c r="Q88" s="14">
        <v>11</v>
      </c>
      <c r="R88" s="14">
        <v>14</v>
      </c>
      <c r="S88" s="14">
        <v>11</v>
      </c>
      <c r="T88" s="14">
        <v>19</v>
      </c>
      <c r="U88" s="14">
        <v>4</v>
      </c>
      <c r="V88" s="53">
        <v>75</v>
      </c>
      <c r="W88" s="42">
        <v>5.6</v>
      </c>
      <c r="X88" s="42">
        <v>5.6</v>
      </c>
    </row>
    <row r="89" spans="1:24" x14ac:dyDescent="0.25">
      <c r="A89" s="2" t="s">
        <v>50</v>
      </c>
      <c r="B89" s="2">
        <v>4</v>
      </c>
      <c r="C89" s="14">
        <v>8</v>
      </c>
      <c r="D89" s="14" t="s">
        <v>126</v>
      </c>
      <c r="E89" s="14">
        <v>6</v>
      </c>
      <c r="F89" s="14" t="s">
        <v>126</v>
      </c>
      <c r="G89" s="14">
        <v>3</v>
      </c>
      <c r="H89" s="53">
        <v>34</v>
      </c>
      <c r="I89" s="14">
        <v>24</v>
      </c>
      <c r="J89" s="14">
        <v>10</v>
      </c>
      <c r="K89" s="14" t="s">
        <v>126</v>
      </c>
      <c r="L89" s="14">
        <v>5</v>
      </c>
      <c r="M89" s="14" t="s">
        <v>127</v>
      </c>
      <c r="N89" s="14">
        <v>3</v>
      </c>
      <c r="O89" s="53">
        <v>48</v>
      </c>
      <c r="P89" s="14">
        <v>28</v>
      </c>
      <c r="Q89" s="14">
        <v>18</v>
      </c>
      <c r="R89" s="14">
        <v>11</v>
      </c>
      <c r="S89" s="14">
        <v>11</v>
      </c>
      <c r="T89" s="14">
        <v>8</v>
      </c>
      <c r="U89" s="14">
        <v>6</v>
      </c>
      <c r="V89" s="53">
        <v>82</v>
      </c>
      <c r="W89" s="42">
        <v>1.2</v>
      </c>
      <c r="X89" s="42">
        <v>20.6</v>
      </c>
    </row>
    <row r="90" spans="1:24" x14ac:dyDescent="0.25">
      <c r="A90" s="2" t="s">
        <v>51</v>
      </c>
      <c r="B90" s="2">
        <v>12</v>
      </c>
      <c r="C90" s="14" t="s">
        <v>126</v>
      </c>
      <c r="D90" s="14">
        <v>9</v>
      </c>
      <c r="E90" s="14">
        <v>7</v>
      </c>
      <c r="F90" s="14">
        <v>8</v>
      </c>
      <c r="G90" s="14" t="s">
        <v>126</v>
      </c>
      <c r="H90" s="53">
        <v>44</v>
      </c>
      <c r="I90" s="14">
        <v>28</v>
      </c>
      <c r="J90" s="14" t="s">
        <v>126</v>
      </c>
      <c r="K90" s="14">
        <v>10</v>
      </c>
      <c r="L90" s="14">
        <v>5</v>
      </c>
      <c r="M90" s="14">
        <v>9</v>
      </c>
      <c r="N90" s="14" t="s">
        <v>127</v>
      </c>
      <c r="O90" s="53">
        <v>61</v>
      </c>
      <c r="P90" s="14">
        <v>40</v>
      </c>
      <c r="Q90" s="14">
        <v>12</v>
      </c>
      <c r="R90" s="14">
        <v>19</v>
      </c>
      <c r="S90" s="14">
        <v>12</v>
      </c>
      <c r="T90" s="14">
        <v>17</v>
      </c>
      <c r="U90" s="14">
        <v>5</v>
      </c>
      <c r="V90" s="53">
        <v>105</v>
      </c>
      <c r="W90" s="42">
        <v>2.9</v>
      </c>
      <c r="X90" s="42">
        <v>19.3</v>
      </c>
    </row>
    <row r="91" spans="1:24" x14ac:dyDescent="0.25">
      <c r="A91" s="2" t="s">
        <v>52</v>
      </c>
      <c r="B91" s="2">
        <v>12</v>
      </c>
      <c r="C91" s="14">
        <v>10</v>
      </c>
      <c r="D91" s="14">
        <v>5</v>
      </c>
      <c r="E91" s="14" t="s">
        <v>127</v>
      </c>
      <c r="F91" s="14">
        <v>8</v>
      </c>
      <c r="G91" s="14" t="s">
        <v>126</v>
      </c>
      <c r="H91" s="53">
        <v>43</v>
      </c>
      <c r="I91" s="14">
        <v>14</v>
      </c>
      <c r="J91" s="14">
        <v>7</v>
      </c>
      <c r="K91" s="14">
        <v>7</v>
      </c>
      <c r="L91" s="14" t="s">
        <v>126</v>
      </c>
      <c r="M91" s="14">
        <v>8</v>
      </c>
      <c r="N91" s="14" t="s">
        <v>127</v>
      </c>
      <c r="O91" s="53">
        <v>44</v>
      </c>
      <c r="P91" s="14">
        <v>26</v>
      </c>
      <c r="Q91" s="14">
        <v>17</v>
      </c>
      <c r="R91" s="14">
        <v>12</v>
      </c>
      <c r="S91" s="14">
        <v>9</v>
      </c>
      <c r="T91" s="14">
        <v>16</v>
      </c>
      <c r="U91" s="14">
        <v>7</v>
      </c>
      <c r="V91" s="53">
        <v>87</v>
      </c>
      <c r="W91" s="42">
        <v>-1.1000000000000001</v>
      </c>
      <c r="X91" s="42">
        <v>16</v>
      </c>
    </row>
    <row r="92" spans="1:24" x14ac:dyDescent="0.25">
      <c r="A92" s="2" t="s">
        <v>53</v>
      </c>
      <c r="B92" s="2">
        <v>11</v>
      </c>
      <c r="C92" s="14" t="s">
        <v>127</v>
      </c>
      <c r="D92" s="14">
        <v>5</v>
      </c>
      <c r="E92" s="14">
        <v>8</v>
      </c>
      <c r="F92" s="14" t="s">
        <v>126</v>
      </c>
      <c r="G92" s="14">
        <v>10</v>
      </c>
      <c r="H92" s="53">
        <v>46</v>
      </c>
      <c r="I92" s="14">
        <v>31</v>
      </c>
      <c r="J92" s="14" t="s">
        <v>126</v>
      </c>
      <c r="K92" s="14">
        <v>8</v>
      </c>
      <c r="L92" s="14">
        <v>10</v>
      </c>
      <c r="M92" s="14" t="s">
        <v>126</v>
      </c>
      <c r="N92" s="14">
        <v>3</v>
      </c>
      <c r="O92" s="53">
        <v>72</v>
      </c>
      <c r="P92" s="14">
        <v>42</v>
      </c>
      <c r="Q92" s="14">
        <v>10</v>
      </c>
      <c r="R92" s="14">
        <v>13</v>
      </c>
      <c r="S92" s="14">
        <v>18</v>
      </c>
      <c r="T92" s="14">
        <v>22</v>
      </c>
      <c r="U92" s="14">
        <v>13</v>
      </c>
      <c r="V92" s="53">
        <v>118</v>
      </c>
      <c r="W92" s="42">
        <v>-0.8</v>
      </c>
      <c r="X92" s="42">
        <v>15.7</v>
      </c>
    </row>
    <row r="93" spans="1:24" x14ac:dyDescent="0.25">
      <c r="A93" s="3" t="s">
        <v>23</v>
      </c>
      <c r="B93" s="19">
        <v>133</v>
      </c>
      <c r="C93" s="47">
        <v>91</v>
      </c>
      <c r="D93" s="47">
        <v>82</v>
      </c>
      <c r="E93" s="47">
        <v>90</v>
      </c>
      <c r="F93" s="47">
        <v>112</v>
      </c>
      <c r="G93" s="47">
        <v>74</v>
      </c>
      <c r="H93" s="47">
        <v>582</v>
      </c>
      <c r="I93" s="47">
        <v>320</v>
      </c>
      <c r="J93" s="47">
        <v>127</v>
      </c>
      <c r="K93" s="47">
        <v>97</v>
      </c>
      <c r="L93" s="47">
        <v>92</v>
      </c>
      <c r="M93" s="47">
        <v>78</v>
      </c>
      <c r="N93" s="47">
        <v>38</v>
      </c>
      <c r="O93" s="47">
        <v>752</v>
      </c>
      <c r="P93" s="47">
        <v>453</v>
      </c>
      <c r="Q93" s="47">
        <v>218</v>
      </c>
      <c r="R93" s="47">
        <v>179</v>
      </c>
      <c r="S93" s="47">
        <v>182</v>
      </c>
      <c r="T93" s="47">
        <v>190</v>
      </c>
      <c r="U93" s="47">
        <v>112</v>
      </c>
      <c r="V93" s="47">
        <v>1334</v>
      </c>
      <c r="W93" s="48">
        <v>0.8</v>
      </c>
      <c r="X93" s="48">
        <v>13.1</v>
      </c>
    </row>
    <row r="95" spans="1:24" x14ac:dyDescent="0.25">
      <c r="A95" s="3" t="s">
        <v>156</v>
      </c>
    </row>
    <row r="96" spans="1:24" ht="30.95" customHeight="1" x14ac:dyDescent="0.25">
      <c r="A96" s="54" t="s">
        <v>43</v>
      </c>
      <c r="B96" s="16" t="s">
        <v>137</v>
      </c>
      <c r="C96" s="16" t="s">
        <v>138</v>
      </c>
      <c r="D96" s="16" t="s">
        <v>139</v>
      </c>
      <c r="E96" s="16" t="s">
        <v>140</v>
      </c>
      <c r="F96" s="16" t="s">
        <v>141</v>
      </c>
      <c r="G96" s="16" t="s">
        <v>142</v>
      </c>
      <c r="H96" s="16" t="s">
        <v>40</v>
      </c>
      <c r="I96" s="16" t="s">
        <v>143</v>
      </c>
      <c r="J96" s="16" t="s">
        <v>144</v>
      </c>
      <c r="K96" s="16" t="s">
        <v>145</v>
      </c>
      <c r="L96" s="16" t="s">
        <v>146</v>
      </c>
      <c r="M96" s="16" t="s">
        <v>147</v>
      </c>
      <c r="N96" s="16" t="s">
        <v>148</v>
      </c>
      <c r="O96" s="16" t="s">
        <v>9</v>
      </c>
      <c r="P96" s="16" t="s">
        <v>119</v>
      </c>
      <c r="Q96" s="16" t="s">
        <v>120</v>
      </c>
      <c r="R96" s="16" t="s">
        <v>121</v>
      </c>
      <c r="S96" s="16" t="s">
        <v>122</v>
      </c>
      <c r="T96" s="16" t="s">
        <v>123</v>
      </c>
      <c r="U96" s="16" t="s">
        <v>124</v>
      </c>
      <c r="V96" s="16" t="s">
        <v>125</v>
      </c>
      <c r="W96" s="41" t="s">
        <v>129</v>
      </c>
      <c r="X96" s="41" t="s">
        <v>130</v>
      </c>
    </row>
    <row r="97" spans="1:24" x14ac:dyDescent="0.25">
      <c r="A97" s="2" t="s">
        <v>44</v>
      </c>
      <c r="B97" s="2">
        <v>8</v>
      </c>
      <c r="C97" s="14">
        <v>7</v>
      </c>
      <c r="D97" s="14" t="s">
        <v>126</v>
      </c>
      <c r="E97" s="14">
        <v>9</v>
      </c>
      <c r="F97" s="14">
        <v>4</v>
      </c>
      <c r="G97" s="14" t="s">
        <v>126</v>
      </c>
      <c r="H97" s="53">
        <v>35</v>
      </c>
      <c r="I97" s="14">
        <v>21</v>
      </c>
      <c r="J97" s="14">
        <v>9</v>
      </c>
      <c r="K97" s="14" t="s">
        <v>127</v>
      </c>
      <c r="L97" s="14">
        <v>9</v>
      </c>
      <c r="M97" s="14">
        <v>5</v>
      </c>
      <c r="N97" s="14" t="s">
        <v>127</v>
      </c>
      <c r="O97" s="53">
        <v>47</v>
      </c>
      <c r="P97" s="14">
        <v>29</v>
      </c>
      <c r="Q97" s="14">
        <v>16</v>
      </c>
      <c r="R97" s="14">
        <v>6</v>
      </c>
      <c r="S97" s="14">
        <v>18</v>
      </c>
      <c r="T97" s="14">
        <v>9</v>
      </c>
      <c r="U97" s="14">
        <v>4</v>
      </c>
      <c r="V97" s="53">
        <v>82</v>
      </c>
      <c r="W97" s="42">
        <v>6.5</v>
      </c>
      <c r="X97" s="42">
        <v>12.3</v>
      </c>
    </row>
    <row r="98" spans="1:24" x14ac:dyDescent="0.25">
      <c r="A98" s="2" t="s">
        <v>45</v>
      </c>
      <c r="B98" s="2">
        <v>14</v>
      </c>
      <c r="C98" s="14">
        <v>6</v>
      </c>
      <c r="D98" s="14">
        <v>10</v>
      </c>
      <c r="E98" s="14" t="s">
        <v>126</v>
      </c>
      <c r="F98" s="14">
        <v>6</v>
      </c>
      <c r="G98" s="14" t="s">
        <v>126</v>
      </c>
      <c r="H98" s="53">
        <v>47</v>
      </c>
      <c r="I98" s="14">
        <v>25</v>
      </c>
      <c r="J98" s="14">
        <v>19</v>
      </c>
      <c r="K98" s="14">
        <v>7</v>
      </c>
      <c r="L98" s="14" t="s">
        <v>126</v>
      </c>
      <c r="M98" s="14">
        <v>5</v>
      </c>
      <c r="N98" s="14" t="s">
        <v>127</v>
      </c>
      <c r="O98" s="53">
        <v>68</v>
      </c>
      <c r="P98" s="14">
        <v>39</v>
      </c>
      <c r="Q98" s="14">
        <v>25</v>
      </c>
      <c r="R98" s="14">
        <v>17</v>
      </c>
      <c r="S98" s="14">
        <v>18</v>
      </c>
      <c r="T98" s="14">
        <v>11</v>
      </c>
      <c r="U98" s="14">
        <v>5</v>
      </c>
      <c r="V98" s="53">
        <v>115</v>
      </c>
      <c r="W98" s="42">
        <v>2.7</v>
      </c>
      <c r="X98" s="42">
        <v>16.2</v>
      </c>
    </row>
    <row r="99" spans="1:24" x14ac:dyDescent="0.25">
      <c r="A99" s="2" t="s">
        <v>46</v>
      </c>
      <c r="B99" s="2">
        <v>19</v>
      </c>
      <c r="C99" s="14">
        <v>14</v>
      </c>
      <c r="D99" s="14">
        <v>6</v>
      </c>
      <c r="E99" s="14">
        <v>7</v>
      </c>
      <c r="F99" s="14">
        <v>8</v>
      </c>
      <c r="G99" s="14">
        <v>7</v>
      </c>
      <c r="H99" s="53">
        <v>61</v>
      </c>
      <c r="I99" s="14">
        <v>40</v>
      </c>
      <c r="J99" s="14">
        <v>14</v>
      </c>
      <c r="K99" s="14">
        <v>16</v>
      </c>
      <c r="L99" s="14">
        <v>10</v>
      </c>
      <c r="M99" s="14">
        <v>7</v>
      </c>
      <c r="N99" s="14">
        <v>5</v>
      </c>
      <c r="O99" s="53">
        <v>92</v>
      </c>
      <c r="P99" s="14">
        <v>59</v>
      </c>
      <c r="Q99" s="14">
        <v>28</v>
      </c>
      <c r="R99" s="14">
        <v>22</v>
      </c>
      <c r="S99" s="14">
        <v>17</v>
      </c>
      <c r="T99" s="14">
        <v>15</v>
      </c>
      <c r="U99" s="14">
        <v>12</v>
      </c>
      <c r="V99" s="53">
        <v>153</v>
      </c>
      <c r="W99" s="42">
        <v>1.3</v>
      </c>
      <c r="X99" s="42">
        <v>17.7</v>
      </c>
    </row>
    <row r="100" spans="1:24" x14ac:dyDescent="0.25">
      <c r="A100" s="2" t="s">
        <v>18</v>
      </c>
      <c r="B100" s="2">
        <v>37</v>
      </c>
      <c r="C100" s="14">
        <v>16</v>
      </c>
      <c r="D100" s="14">
        <v>16</v>
      </c>
      <c r="E100" s="14">
        <v>21</v>
      </c>
      <c r="F100" s="14">
        <v>20</v>
      </c>
      <c r="G100" s="14">
        <v>20</v>
      </c>
      <c r="H100" s="53">
        <v>130</v>
      </c>
      <c r="I100" s="14">
        <v>61</v>
      </c>
      <c r="J100" s="14">
        <v>48</v>
      </c>
      <c r="K100" s="14">
        <v>20</v>
      </c>
      <c r="L100" s="14">
        <v>26</v>
      </c>
      <c r="M100" s="14">
        <v>18</v>
      </c>
      <c r="N100" s="14">
        <v>10</v>
      </c>
      <c r="O100" s="53">
        <v>183</v>
      </c>
      <c r="P100" s="14">
        <v>98</v>
      </c>
      <c r="Q100" s="14">
        <v>64</v>
      </c>
      <c r="R100" s="14">
        <v>36</v>
      </c>
      <c r="S100" s="14">
        <v>47</v>
      </c>
      <c r="T100" s="14">
        <v>38</v>
      </c>
      <c r="U100" s="14">
        <v>30</v>
      </c>
      <c r="V100" s="53">
        <v>313</v>
      </c>
      <c r="W100" s="42">
        <v>0.6</v>
      </c>
      <c r="X100" s="42">
        <v>10.6</v>
      </c>
    </row>
    <row r="101" spans="1:24" x14ac:dyDescent="0.25">
      <c r="A101" s="2" t="s">
        <v>47</v>
      </c>
      <c r="B101" s="2">
        <v>10</v>
      </c>
      <c r="C101" s="14">
        <v>11</v>
      </c>
      <c r="D101" s="14">
        <v>9</v>
      </c>
      <c r="E101" s="14">
        <v>6</v>
      </c>
      <c r="F101" s="14">
        <v>10</v>
      </c>
      <c r="G101" s="14">
        <v>4</v>
      </c>
      <c r="H101" s="53">
        <v>50</v>
      </c>
      <c r="I101" s="14">
        <v>27</v>
      </c>
      <c r="J101" s="14">
        <v>8</v>
      </c>
      <c r="K101" s="14">
        <v>8</v>
      </c>
      <c r="L101" s="14">
        <v>5</v>
      </c>
      <c r="M101" s="14">
        <v>3</v>
      </c>
      <c r="N101" s="14">
        <v>4</v>
      </c>
      <c r="O101" s="53">
        <v>55</v>
      </c>
      <c r="P101" s="14">
        <v>37</v>
      </c>
      <c r="Q101" s="14">
        <v>19</v>
      </c>
      <c r="R101" s="14">
        <v>17</v>
      </c>
      <c r="S101" s="14">
        <v>11</v>
      </c>
      <c r="T101" s="14">
        <v>13</v>
      </c>
      <c r="U101" s="14">
        <v>8</v>
      </c>
      <c r="V101" s="53">
        <v>105</v>
      </c>
      <c r="W101" s="42">
        <v>0</v>
      </c>
      <c r="X101" s="42">
        <v>19.3</v>
      </c>
    </row>
    <row r="102" spans="1:24" x14ac:dyDescent="0.25">
      <c r="A102" s="2" t="s">
        <v>48</v>
      </c>
      <c r="B102" s="2">
        <v>8</v>
      </c>
      <c r="C102" s="14">
        <v>10</v>
      </c>
      <c r="D102" s="14">
        <v>8</v>
      </c>
      <c r="E102" s="14">
        <v>5</v>
      </c>
      <c r="F102" s="14">
        <v>14</v>
      </c>
      <c r="G102" s="14">
        <v>7</v>
      </c>
      <c r="H102" s="53">
        <v>52</v>
      </c>
      <c r="I102" s="14">
        <v>34</v>
      </c>
      <c r="J102" s="14">
        <v>7</v>
      </c>
      <c r="K102" s="14">
        <v>7</v>
      </c>
      <c r="L102" s="14">
        <v>8</v>
      </c>
      <c r="M102" s="14">
        <v>7</v>
      </c>
      <c r="N102" s="14">
        <v>3</v>
      </c>
      <c r="O102" s="53">
        <v>66</v>
      </c>
      <c r="P102" s="14">
        <v>42</v>
      </c>
      <c r="Q102" s="14">
        <v>17</v>
      </c>
      <c r="R102" s="14">
        <v>15</v>
      </c>
      <c r="S102" s="14">
        <v>13</v>
      </c>
      <c r="T102" s="14">
        <v>21</v>
      </c>
      <c r="U102" s="14">
        <v>10</v>
      </c>
      <c r="V102" s="53">
        <v>118</v>
      </c>
      <c r="W102" s="42">
        <v>6.3</v>
      </c>
      <c r="X102" s="42">
        <v>14.6</v>
      </c>
    </row>
    <row r="103" spans="1:24" x14ac:dyDescent="0.25">
      <c r="A103" s="2" t="s">
        <v>49</v>
      </c>
      <c r="B103" s="2">
        <v>4</v>
      </c>
      <c r="C103" s="14">
        <v>5</v>
      </c>
      <c r="D103" s="14" t="s">
        <v>126</v>
      </c>
      <c r="E103" s="14">
        <v>8</v>
      </c>
      <c r="F103" s="14">
        <v>16</v>
      </c>
      <c r="G103" s="14" t="s">
        <v>126</v>
      </c>
      <c r="H103" s="53">
        <v>42</v>
      </c>
      <c r="I103" s="14">
        <v>13</v>
      </c>
      <c r="J103" s="14">
        <v>8</v>
      </c>
      <c r="K103" s="14" t="s">
        <v>126</v>
      </c>
      <c r="L103" s="14">
        <v>5</v>
      </c>
      <c r="M103" s="14">
        <v>4</v>
      </c>
      <c r="N103" s="14" t="s">
        <v>127</v>
      </c>
      <c r="O103" s="53">
        <v>37</v>
      </c>
      <c r="P103" s="14">
        <v>17</v>
      </c>
      <c r="Q103" s="14">
        <v>13</v>
      </c>
      <c r="R103" s="14">
        <v>12</v>
      </c>
      <c r="S103" s="14">
        <v>13</v>
      </c>
      <c r="T103" s="14">
        <v>20</v>
      </c>
      <c r="U103" s="14">
        <v>4</v>
      </c>
      <c r="V103" s="53">
        <v>79</v>
      </c>
      <c r="W103" s="42">
        <v>5.3</v>
      </c>
      <c r="X103" s="42">
        <v>11.3</v>
      </c>
    </row>
    <row r="104" spans="1:24" x14ac:dyDescent="0.25">
      <c r="A104" s="2" t="s">
        <v>50</v>
      </c>
      <c r="B104" s="2">
        <v>6</v>
      </c>
      <c r="C104" s="14">
        <v>7</v>
      </c>
      <c r="D104" s="14">
        <v>6</v>
      </c>
      <c r="E104" s="14">
        <v>5</v>
      </c>
      <c r="F104" s="14" t="s">
        <v>126</v>
      </c>
      <c r="G104" s="14" t="s">
        <v>126</v>
      </c>
      <c r="H104" s="53">
        <v>36</v>
      </c>
      <c r="I104" s="14">
        <v>25</v>
      </c>
      <c r="J104" s="14">
        <v>12</v>
      </c>
      <c r="K104" s="14">
        <v>3</v>
      </c>
      <c r="L104" s="14">
        <v>6</v>
      </c>
      <c r="M104" s="14" t="s">
        <v>127</v>
      </c>
      <c r="N104" s="14" t="s">
        <v>126</v>
      </c>
      <c r="O104" s="53">
        <v>50</v>
      </c>
      <c r="P104" s="14">
        <v>31</v>
      </c>
      <c r="Q104" s="14">
        <v>19</v>
      </c>
      <c r="R104" s="14">
        <v>9</v>
      </c>
      <c r="S104" s="14">
        <v>11</v>
      </c>
      <c r="T104" s="14">
        <v>8</v>
      </c>
      <c r="U104" s="14">
        <v>8</v>
      </c>
      <c r="V104" s="53">
        <v>86</v>
      </c>
      <c r="W104" s="42">
        <v>4.9000000000000004</v>
      </c>
      <c r="X104" s="42">
        <v>26.5</v>
      </c>
    </row>
    <row r="105" spans="1:24" x14ac:dyDescent="0.25">
      <c r="A105" s="2" t="s">
        <v>51</v>
      </c>
      <c r="B105" s="2">
        <v>9</v>
      </c>
      <c r="C105" s="14">
        <v>7</v>
      </c>
      <c r="D105" s="14" t="s">
        <v>126</v>
      </c>
      <c r="E105" s="14">
        <v>7</v>
      </c>
      <c r="F105" s="14">
        <v>8</v>
      </c>
      <c r="G105" s="14" t="s">
        <v>126</v>
      </c>
      <c r="H105" s="53">
        <v>42</v>
      </c>
      <c r="I105" s="14">
        <v>28</v>
      </c>
      <c r="J105" s="14">
        <v>12</v>
      </c>
      <c r="K105" s="14" t="s">
        <v>126</v>
      </c>
      <c r="L105" s="14">
        <v>8</v>
      </c>
      <c r="M105" s="14">
        <v>8</v>
      </c>
      <c r="N105" s="14" t="s">
        <v>127</v>
      </c>
      <c r="O105" s="53">
        <v>64</v>
      </c>
      <c r="P105" s="14">
        <v>37</v>
      </c>
      <c r="Q105" s="14">
        <v>19</v>
      </c>
      <c r="R105" s="14">
        <v>14</v>
      </c>
      <c r="S105" s="14">
        <v>15</v>
      </c>
      <c r="T105" s="14">
        <v>16</v>
      </c>
      <c r="U105" s="14">
        <v>5</v>
      </c>
      <c r="V105" s="53">
        <v>106</v>
      </c>
      <c r="W105" s="42">
        <v>1</v>
      </c>
      <c r="X105" s="42">
        <v>20.5</v>
      </c>
    </row>
    <row r="106" spans="1:24" x14ac:dyDescent="0.25">
      <c r="A106" s="2" t="s">
        <v>52</v>
      </c>
      <c r="B106" s="2">
        <v>9</v>
      </c>
      <c r="C106" s="14">
        <v>11</v>
      </c>
      <c r="D106" s="14">
        <v>6</v>
      </c>
      <c r="E106" s="14" t="s">
        <v>127</v>
      </c>
      <c r="F106" s="14" t="s">
        <v>126</v>
      </c>
      <c r="G106" s="14">
        <v>5</v>
      </c>
      <c r="H106" s="53">
        <v>39</v>
      </c>
      <c r="I106" s="14">
        <v>22</v>
      </c>
      <c r="J106" s="14">
        <v>5</v>
      </c>
      <c r="K106" s="14">
        <v>8</v>
      </c>
      <c r="L106" s="14" t="s">
        <v>126</v>
      </c>
      <c r="M106" s="14" t="s">
        <v>126</v>
      </c>
      <c r="N106" s="14">
        <v>3</v>
      </c>
      <c r="O106" s="53">
        <v>50</v>
      </c>
      <c r="P106" s="14">
        <v>31</v>
      </c>
      <c r="Q106" s="14">
        <v>16</v>
      </c>
      <c r="R106" s="14">
        <v>14</v>
      </c>
      <c r="S106" s="14">
        <v>7</v>
      </c>
      <c r="T106" s="14">
        <v>13</v>
      </c>
      <c r="U106" s="14">
        <v>8</v>
      </c>
      <c r="V106" s="53">
        <v>89</v>
      </c>
      <c r="W106" s="42">
        <v>2.2999999999999998</v>
      </c>
      <c r="X106" s="42">
        <v>18.7</v>
      </c>
    </row>
    <row r="107" spans="1:24" x14ac:dyDescent="0.25">
      <c r="A107" s="2" t="s">
        <v>53</v>
      </c>
      <c r="B107" s="2">
        <v>10</v>
      </c>
      <c r="C107" s="14">
        <v>3</v>
      </c>
      <c r="D107" s="14">
        <v>5</v>
      </c>
      <c r="E107" s="14">
        <v>6</v>
      </c>
      <c r="F107" s="14">
        <v>9</v>
      </c>
      <c r="G107" s="14">
        <v>10</v>
      </c>
      <c r="H107" s="53">
        <v>43</v>
      </c>
      <c r="I107" s="14">
        <v>33</v>
      </c>
      <c r="J107" s="14">
        <v>10</v>
      </c>
      <c r="K107" s="14">
        <v>5</v>
      </c>
      <c r="L107" s="14">
        <v>12</v>
      </c>
      <c r="M107" s="14">
        <v>11</v>
      </c>
      <c r="N107" s="14">
        <v>4</v>
      </c>
      <c r="O107" s="53">
        <v>75</v>
      </c>
      <c r="P107" s="14">
        <v>43</v>
      </c>
      <c r="Q107" s="14">
        <v>13</v>
      </c>
      <c r="R107" s="14">
        <v>10</v>
      </c>
      <c r="S107" s="14">
        <v>18</v>
      </c>
      <c r="T107" s="14">
        <v>20</v>
      </c>
      <c r="U107" s="14">
        <v>14</v>
      </c>
      <c r="V107" s="53">
        <v>118</v>
      </c>
      <c r="W107" s="42">
        <v>0</v>
      </c>
      <c r="X107" s="42">
        <v>15.7</v>
      </c>
    </row>
    <row r="108" spans="1:24" x14ac:dyDescent="0.25">
      <c r="A108" s="3" t="s">
        <v>23</v>
      </c>
      <c r="B108" s="19">
        <v>134</v>
      </c>
      <c r="C108" s="47">
        <v>97</v>
      </c>
      <c r="D108" s="47">
        <v>83</v>
      </c>
      <c r="E108" s="47">
        <v>83</v>
      </c>
      <c r="F108" s="47">
        <v>109</v>
      </c>
      <c r="G108" s="47">
        <v>71</v>
      </c>
      <c r="H108" s="47">
        <v>577</v>
      </c>
      <c r="I108" s="47">
        <v>329</v>
      </c>
      <c r="J108" s="47">
        <v>152</v>
      </c>
      <c r="K108" s="47">
        <v>89</v>
      </c>
      <c r="L108" s="47">
        <v>105</v>
      </c>
      <c r="M108" s="47">
        <v>75</v>
      </c>
      <c r="N108" s="47">
        <v>37</v>
      </c>
      <c r="O108" s="47">
        <v>787</v>
      </c>
      <c r="P108" s="47">
        <v>463</v>
      </c>
      <c r="Q108" s="47">
        <v>249</v>
      </c>
      <c r="R108" s="47">
        <v>172</v>
      </c>
      <c r="S108" s="47">
        <v>188</v>
      </c>
      <c r="T108" s="47">
        <v>184</v>
      </c>
      <c r="U108" s="47">
        <v>108</v>
      </c>
      <c r="V108" s="47">
        <v>1364</v>
      </c>
      <c r="W108" s="48">
        <v>2.2000000000000002</v>
      </c>
      <c r="X108" s="48">
        <v>15.6</v>
      </c>
    </row>
    <row r="110" spans="1:24" x14ac:dyDescent="0.25">
      <c r="A110" s="3" t="s">
        <v>157</v>
      </c>
    </row>
    <row r="111" spans="1:24" ht="30.95" customHeight="1" x14ac:dyDescent="0.25">
      <c r="A111" s="54" t="s">
        <v>43</v>
      </c>
      <c r="B111" s="16" t="s">
        <v>137</v>
      </c>
      <c r="C111" s="16" t="s">
        <v>138</v>
      </c>
      <c r="D111" s="16" t="s">
        <v>139</v>
      </c>
      <c r="E111" s="16" t="s">
        <v>140</v>
      </c>
      <c r="F111" s="16" t="s">
        <v>141</v>
      </c>
      <c r="G111" s="16" t="s">
        <v>142</v>
      </c>
      <c r="H111" s="16" t="s">
        <v>40</v>
      </c>
      <c r="I111" s="16" t="s">
        <v>143</v>
      </c>
      <c r="J111" s="16" t="s">
        <v>144</v>
      </c>
      <c r="K111" s="16" t="s">
        <v>145</v>
      </c>
      <c r="L111" s="16" t="s">
        <v>146</v>
      </c>
      <c r="M111" s="16" t="s">
        <v>147</v>
      </c>
      <c r="N111" s="16" t="s">
        <v>148</v>
      </c>
      <c r="O111" s="16" t="s">
        <v>9</v>
      </c>
      <c r="P111" s="16" t="s">
        <v>119</v>
      </c>
      <c r="Q111" s="16" t="s">
        <v>120</v>
      </c>
      <c r="R111" s="16" t="s">
        <v>121</v>
      </c>
      <c r="S111" s="16" t="s">
        <v>122</v>
      </c>
      <c r="T111" s="16" t="s">
        <v>123</v>
      </c>
      <c r="U111" s="16" t="s">
        <v>124</v>
      </c>
      <c r="V111" s="16" t="s">
        <v>125</v>
      </c>
      <c r="W111" s="41" t="s">
        <v>129</v>
      </c>
      <c r="X111" s="41" t="s">
        <v>130</v>
      </c>
    </row>
    <row r="112" spans="1:24" x14ac:dyDescent="0.25">
      <c r="A112" s="2" t="s">
        <v>44</v>
      </c>
      <c r="B112" s="2">
        <v>11</v>
      </c>
      <c r="C112" s="14">
        <v>7</v>
      </c>
      <c r="D112" s="14">
        <v>5</v>
      </c>
      <c r="E112" s="14" t="s">
        <v>126</v>
      </c>
      <c r="F112" s="14" t="s">
        <v>126</v>
      </c>
      <c r="G112" s="14" t="s">
        <v>126</v>
      </c>
      <c r="H112" s="53">
        <v>39</v>
      </c>
      <c r="I112" s="14">
        <v>20</v>
      </c>
      <c r="J112" s="14">
        <v>12</v>
      </c>
      <c r="K112" s="14">
        <v>4</v>
      </c>
      <c r="L112" s="14" t="s">
        <v>126</v>
      </c>
      <c r="M112" s="14" t="s">
        <v>126</v>
      </c>
      <c r="N112" s="14" t="s">
        <v>127</v>
      </c>
      <c r="O112" s="53">
        <v>50</v>
      </c>
      <c r="P112" s="14">
        <v>31</v>
      </c>
      <c r="Q112" s="14">
        <v>19</v>
      </c>
      <c r="R112" s="14">
        <v>9</v>
      </c>
      <c r="S112" s="14">
        <v>15</v>
      </c>
      <c r="T112" s="14">
        <v>10</v>
      </c>
      <c r="U112" s="14">
        <v>5</v>
      </c>
      <c r="V112" s="53">
        <v>89</v>
      </c>
      <c r="W112" s="42">
        <v>8.5</v>
      </c>
      <c r="X112" s="42">
        <v>21.9</v>
      </c>
    </row>
    <row r="113" spans="1:24" x14ac:dyDescent="0.25">
      <c r="A113" s="2" t="s">
        <v>45</v>
      </c>
      <c r="B113" s="2">
        <v>11</v>
      </c>
      <c r="C113" s="14">
        <v>8</v>
      </c>
      <c r="D113" s="14">
        <v>10</v>
      </c>
      <c r="E113" s="14">
        <v>7</v>
      </c>
      <c r="F113" s="14">
        <v>7</v>
      </c>
      <c r="G113" s="14">
        <v>4</v>
      </c>
      <c r="H113" s="53">
        <v>47</v>
      </c>
      <c r="I113" s="14">
        <v>22</v>
      </c>
      <c r="J113" s="14">
        <v>17</v>
      </c>
      <c r="K113" s="14">
        <v>10</v>
      </c>
      <c r="L113" s="14">
        <v>10</v>
      </c>
      <c r="M113" s="14">
        <v>3</v>
      </c>
      <c r="N113" s="14">
        <v>3</v>
      </c>
      <c r="O113" s="53">
        <v>65</v>
      </c>
      <c r="P113" s="14">
        <v>33</v>
      </c>
      <c r="Q113" s="14">
        <v>25</v>
      </c>
      <c r="R113" s="14">
        <v>20</v>
      </c>
      <c r="S113" s="14">
        <v>17</v>
      </c>
      <c r="T113" s="14">
        <v>10</v>
      </c>
      <c r="U113" s="14">
        <v>7</v>
      </c>
      <c r="V113" s="53">
        <v>112</v>
      </c>
      <c r="W113" s="42">
        <v>-2.6</v>
      </c>
      <c r="X113" s="42">
        <v>13.1</v>
      </c>
    </row>
    <row r="114" spans="1:24" x14ac:dyDescent="0.25">
      <c r="A114" s="2" t="s">
        <v>46</v>
      </c>
      <c r="B114" s="2">
        <v>19</v>
      </c>
      <c r="C114" s="14">
        <v>16</v>
      </c>
      <c r="D114" s="14">
        <v>4</v>
      </c>
      <c r="E114" s="14">
        <v>8</v>
      </c>
      <c r="F114" s="14">
        <v>9</v>
      </c>
      <c r="G114" s="14">
        <v>7</v>
      </c>
      <c r="H114" s="53">
        <v>63</v>
      </c>
      <c r="I114" s="14">
        <v>45</v>
      </c>
      <c r="J114" s="14">
        <v>17</v>
      </c>
      <c r="K114" s="14">
        <v>18</v>
      </c>
      <c r="L114" s="14">
        <v>9</v>
      </c>
      <c r="M114" s="14">
        <v>10</v>
      </c>
      <c r="N114" s="14">
        <v>6</v>
      </c>
      <c r="O114" s="53">
        <v>105</v>
      </c>
      <c r="P114" s="14">
        <v>64</v>
      </c>
      <c r="Q114" s="14">
        <v>33</v>
      </c>
      <c r="R114" s="14">
        <v>22</v>
      </c>
      <c r="S114" s="14">
        <v>17</v>
      </c>
      <c r="T114" s="14">
        <v>19</v>
      </c>
      <c r="U114" s="14">
        <v>13</v>
      </c>
      <c r="V114" s="53">
        <v>168</v>
      </c>
      <c r="W114" s="42">
        <v>9.8000000000000007</v>
      </c>
      <c r="X114" s="42">
        <v>29.2</v>
      </c>
    </row>
    <row r="115" spans="1:24" x14ac:dyDescent="0.25">
      <c r="A115" s="2" t="s">
        <v>18</v>
      </c>
      <c r="B115" s="2">
        <v>38</v>
      </c>
      <c r="C115" s="14">
        <v>18</v>
      </c>
      <c r="D115" s="14">
        <v>17</v>
      </c>
      <c r="E115" s="14">
        <v>20</v>
      </c>
      <c r="F115" s="14">
        <v>17</v>
      </c>
      <c r="G115" s="14">
        <v>20</v>
      </c>
      <c r="H115" s="53">
        <v>130</v>
      </c>
      <c r="I115" s="14">
        <v>65</v>
      </c>
      <c r="J115" s="14">
        <v>53</v>
      </c>
      <c r="K115" s="14">
        <v>25</v>
      </c>
      <c r="L115" s="14">
        <v>23</v>
      </c>
      <c r="M115" s="14">
        <v>23</v>
      </c>
      <c r="N115" s="14">
        <v>8</v>
      </c>
      <c r="O115" s="53">
        <v>197</v>
      </c>
      <c r="P115" s="14">
        <v>103</v>
      </c>
      <c r="Q115" s="14">
        <v>71</v>
      </c>
      <c r="R115" s="14">
        <v>42</v>
      </c>
      <c r="S115" s="14">
        <v>43</v>
      </c>
      <c r="T115" s="14">
        <v>40</v>
      </c>
      <c r="U115" s="14">
        <v>28</v>
      </c>
      <c r="V115" s="53">
        <v>327</v>
      </c>
      <c r="W115" s="42">
        <v>4.5</v>
      </c>
      <c r="X115" s="42">
        <v>15.5</v>
      </c>
    </row>
    <row r="116" spans="1:24" x14ac:dyDescent="0.25">
      <c r="A116" s="2" t="s">
        <v>47</v>
      </c>
      <c r="B116" s="2">
        <v>9</v>
      </c>
      <c r="C116" s="14">
        <v>12</v>
      </c>
      <c r="D116" s="14">
        <v>6</v>
      </c>
      <c r="E116" s="14">
        <v>9</v>
      </c>
      <c r="F116" s="14">
        <v>8</v>
      </c>
      <c r="G116" s="14">
        <v>5</v>
      </c>
      <c r="H116" s="53">
        <v>49</v>
      </c>
      <c r="I116" s="14">
        <v>25</v>
      </c>
      <c r="J116" s="14">
        <v>10</v>
      </c>
      <c r="K116" s="14">
        <v>7</v>
      </c>
      <c r="L116" s="14">
        <v>5</v>
      </c>
      <c r="M116" s="14">
        <v>4</v>
      </c>
      <c r="N116" s="14">
        <v>4</v>
      </c>
      <c r="O116" s="53">
        <v>55</v>
      </c>
      <c r="P116" s="14">
        <v>34</v>
      </c>
      <c r="Q116" s="14">
        <v>22</v>
      </c>
      <c r="R116" s="14">
        <v>13</v>
      </c>
      <c r="S116" s="14">
        <v>14</v>
      </c>
      <c r="T116" s="14">
        <v>12</v>
      </c>
      <c r="U116" s="14">
        <v>9</v>
      </c>
      <c r="V116" s="53">
        <v>104</v>
      </c>
      <c r="W116" s="42">
        <v>-1</v>
      </c>
      <c r="X116" s="42">
        <v>18.100000000000001</v>
      </c>
    </row>
    <row r="117" spans="1:24" x14ac:dyDescent="0.25">
      <c r="A117" s="2" t="s">
        <v>48</v>
      </c>
      <c r="B117" s="2">
        <v>8</v>
      </c>
      <c r="C117" s="14">
        <v>9</v>
      </c>
      <c r="D117" s="14">
        <v>8</v>
      </c>
      <c r="E117" s="14">
        <v>6</v>
      </c>
      <c r="F117" s="14">
        <v>12</v>
      </c>
      <c r="G117" s="14">
        <v>8</v>
      </c>
      <c r="H117" s="53">
        <v>51</v>
      </c>
      <c r="I117" s="14">
        <v>29</v>
      </c>
      <c r="J117" s="14">
        <v>15</v>
      </c>
      <c r="K117" s="14">
        <v>6</v>
      </c>
      <c r="L117" s="14">
        <v>4</v>
      </c>
      <c r="M117" s="14">
        <v>11</v>
      </c>
      <c r="N117" s="14">
        <v>3</v>
      </c>
      <c r="O117" s="53">
        <v>68</v>
      </c>
      <c r="P117" s="14">
        <v>37</v>
      </c>
      <c r="Q117" s="14">
        <v>24</v>
      </c>
      <c r="R117" s="14">
        <v>14</v>
      </c>
      <c r="S117" s="14">
        <v>10</v>
      </c>
      <c r="T117" s="14">
        <v>23</v>
      </c>
      <c r="U117" s="14">
        <v>11</v>
      </c>
      <c r="V117" s="53">
        <v>119</v>
      </c>
      <c r="W117" s="42">
        <v>0.8</v>
      </c>
      <c r="X117" s="42">
        <v>15.5</v>
      </c>
    </row>
    <row r="118" spans="1:24" x14ac:dyDescent="0.25">
      <c r="A118" s="2" t="s">
        <v>49</v>
      </c>
      <c r="B118" s="2">
        <v>3</v>
      </c>
      <c r="C118" s="14">
        <v>7</v>
      </c>
      <c r="D118" s="14">
        <v>7</v>
      </c>
      <c r="E118" s="14">
        <v>9</v>
      </c>
      <c r="F118" s="14" t="s">
        <v>126</v>
      </c>
      <c r="G118" s="14" t="s">
        <v>126</v>
      </c>
      <c r="H118" s="53">
        <v>43</v>
      </c>
      <c r="I118" s="14">
        <v>13</v>
      </c>
      <c r="J118" s="14">
        <v>10</v>
      </c>
      <c r="K118" s="14">
        <v>4</v>
      </c>
      <c r="L118" s="14">
        <v>9</v>
      </c>
      <c r="M118" s="14" t="s">
        <v>127</v>
      </c>
      <c r="N118" s="14" t="s">
        <v>127</v>
      </c>
      <c r="O118" s="53">
        <v>39</v>
      </c>
      <c r="P118" s="14">
        <v>16</v>
      </c>
      <c r="Q118" s="14">
        <v>17</v>
      </c>
      <c r="R118" s="14">
        <v>11</v>
      </c>
      <c r="S118" s="14">
        <v>18</v>
      </c>
      <c r="T118" s="14">
        <v>13</v>
      </c>
      <c r="U118" s="14">
        <v>7</v>
      </c>
      <c r="V118" s="53">
        <v>82</v>
      </c>
      <c r="W118" s="42">
        <v>3.8</v>
      </c>
      <c r="X118" s="42">
        <v>15.5</v>
      </c>
    </row>
    <row r="119" spans="1:24" x14ac:dyDescent="0.25">
      <c r="A119" s="2" t="s">
        <v>50</v>
      </c>
      <c r="B119" s="2">
        <v>9</v>
      </c>
      <c r="C119" s="14">
        <v>4</v>
      </c>
      <c r="D119" s="14">
        <v>8</v>
      </c>
      <c r="E119" s="14">
        <v>4</v>
      </c>
      <c r="F119" s="14">
        <v>7</v>
      </c>
      <c r="G119" s="14">
        <v>4</v>
      </c>
      <c r="H119" s="53">
        <v>36</v>
      </c>
      <c r="I119" s="14">
        <v>25</v>
      </c>
      <c r="J119" s="14">
        <v>13</v>
      </c>
      <c r="K119" s="14">
        <v>6</v>
      </c>
      <c r="L119" s="14">
        <v>6</v>
      </c>
      <c r="M119" s="14">
        <v>0</v>
      </c>
      <c r="N119" s="14">
        <v>3</v>
      </c>
      <c r="O119" s="53">
        <v>53</v>
      </c>
      <c r="P119" s="14">
        <v>34</v>
      </c>
      <c r="Q119" s="14">
        <v>17</v>
      </c>
      <c r="R119" s="14">
        <v>14</v>
      </c>
      <c r="S119" s="14">
        <v>10</v>
      </c>
      <c r="T119" s="14">
        <v>7</v>
      </c>
      <c r="U119" s="14">
        <v>7</v>
      </c>
      <c r="V119" s="53">
        <v>89</v>
      </c>
      <c r="W119" s="42">
        <v>3.5</v>
      </c>
      <c r="X119" s="42">
        <v>30.9</v>
      </c>
    </row>
    <row r="120" spans="1:24" x14ac:dyDescent="0.25">
      <c r="A120" s="2" t="s">
        <v>51</v>
      </c>
      <c r="B120" s="2">
        <v>11</v>
      </c>
      <c r="C120" s="14">
        <v>8</v>
      </c>
      <c r="D120" s="14">
        <v>4</v>
      </c>
      <c r="E120" s="14">
        <v>11</v>
      </c>
      <c r="F120" s="14">
        <v>8</v>
      </c>
      <c r="G120" s="14">
        <v>5</v>
      </c>
      <c r="H120" s="53">
        <v>47</v>
      </c>
      <c r="I120" s="14">
        <v>25</v>
      </c>
      <c r="J120" s="14">
        <v>14</v>
      </c>
      <c r="K120" s="14">
        <v>9</v>
      </c>
      <c r="L120" s="14">
        <v>7</v>
      </c>
      <c r="M120" s="14">
        <v>7</v>
      </c>
      <c r="N120" s="14">
        <v>0</v>
      </c>
      <c r="O120" s="53">
        <v>62</v>
      </c>
      <c r="P120" s="14">
        <v>36</v>
      </c>
      <c r="Q120" s="14">
        <v>22</v>
      </c>
      <c r="R120" s="14">
        <v>13</v>
      </c>
      <c r="S120" s="14">
        <v>18</v>
      </c>
      <c r="T120" s="14">
        <v>15</v>
      </c>
      <c r="U120" s="14">
        <v>5</v>
      </c>
      <c r="V120" s="53">
        <v>109</v>
      </c>
      <c r="W120" s="42">
        <v>2.8</v>
      </c>
      <c r="X120" s="42">
        <v>23.9</v>
      </c>
    </row>
    <row r="121" spans="1:24" x14ac:dyDescent="0.25">
      <c r="A121" s="2" t="s">
        <v>52</v>
      </c>
      <c r="B121" s="2">
        <v>8</v>
      </c>
      <c r="C121" s="14">
        <v>11</v>
      </c>
      <c r="D121" s="14">
        <v>6</v>
      </c>
      <c r="E121" s="14" t="s">
        <v>127</v>
      </c>
      <c r="F121" s="14">
        <v>6</v>
      </c>
      <c r="G121" s="14" t="s">
        <v>126</v>
      </c>
      <c r="H121" s="53">
        <v>37</v>
      </c>
      <c r="I121" s="14">
        <v>22</v>
      </c>
      <c r="J121" s="14">
        <v>6</v>
      </c>
      <c r="K121" s="14">
        <v>9</v>
      </c>
      <c r="L121" s="14" t="s">
        <v>126</v>
      </c>
      <c r="M121" s="14">
        <v>7</v>
      </c>
      <c r="N121" s="14" t="s">
        <v>127</v>
      </c>
      <c r="O121" s="53">
        <v>51</v>
      </c>
      <c r="P121" s="14">
        <v>30</v>
      </c>
      <c r="Q121" s="14">
        <v>17</v>
      </c>
      <c r="R121" s="14">
        <v>15</v>
      </c>
      <c r="S121" s="14">
        <v>6</v>
      </c>
      <c r="T121" s="14">
        <v>13</v>
      </c>
      <c r="U121" s="14">
        <v>7</v>
      </c>
      <c r="V121" s="53">
        <v>88</v>
      </c>
      <c r="W121" s="42">
        <v>-1.1000000000000001</v>
      </c>
      <c r="X121" s="42">
        <v>17.3</v>
      </c>
    </row>
    <row r="122" spans="1:24" x14ac:dyDescent="0.25">
      <c r="A122" s="2" t="s">
        <v>53</v>
      </c>
      <c r="B122" s="2">
        <v>10</v>
      </c>
      <c r="C122" s="14">
        <v>6</v>
      </c>
      <c r="D122" s="14">
        <v>6</v>
      </c>
      <c r="E122" s="14">
        <v>6</v>
      </c>
      <c r="F122" s="14">
        <v>8</v>
      </c>
      <c r="G122" s="14">
        <v>10</v>
      </c>
      <c r="H122" s="53">
        <v>46</v>
      </c>
      <c r="I122" s="14">
        <v>30</v>
      </c>
      <c r="J122" s="14">
        <v>14</v>
      </c>
      <c r="K122" s="14">
        <v>8</v>
      </c>
      <c r="L122" s="14">
        <v>8</v>
      </c>
      <c r="M122" s="14">
        <v>12</v>
      </c>
      <c r="N122" s="14">
        <v>5</v>
      </c>
      <c r="O122" s="53">
        <v>77</v>
      </c>
      <c r="P122" s="14">
        <v>40</v>
      </c>
      <c r="Q122" s="14">
        <v>20</v>
      </c>
      <c r="R122" s="14">
        <v>14</v>
      </c>
      <c r="S122" s="14">
        <v>14</v>
      </c>
      <c r="T122" s="14">
        <v>20</v>
      </c>
      <c r="U122" s="14">
        <v>15</v>
      </c>
      <c r="V122" s="53">
        <v>123</v>
      </c>
      <c r="W122" s="42">
        <v>4.2</v>
      </c>
      <c r="X122" s="42">
        <v>20.6</v>
      </c>
    </row>
    <row r="123" spans="1:24" x14ac:dyDescent="0.25">
      <c r="A123" s="3" t="s">
        <v>23</v>
      </c>
      <c r="B123" s="19">
        <v>137</v>
      </c>
      <c r="C123" s="47">
        <v>106</v>
      </c>
      <c r="D123" s="47">
        <v>81</v>
      </c>
      <c r="E123" s="47">
        <v>88</v>
      </c>
      <c r="F123" s="47">
        <v>99</v>
      </c>
      <c r="G123" s="47">
        <v>77</v>
      </c>
      <c r="H123" s="47">
        <v>588</v>
      </c>
      <c r="I123" s="47">
        <v>321</v>
      </c>
      <c r="J123" s="47">
        <v>181</v>
      </c>
      <c r="K123" s="47">
        <v>106</v>
      </c>
      <c r="L123" s="47">
        <v>94</v>
      </c>
      <c r="M123" s="47">
        <v>83</v>
      </c>
      <c r="N123" s="47">
        <v>37</v>
      </c>
      <c r="O123" s="47">
        <v>822</v>
      </c>
      <c r="P123" s="47">
        <v>458</v>
      </c>
      <c r="Q123" s="47">
        <v>287</v>
      </c>
      <c r="R123" s="47">
        <v>187</v>
      </c>
      <c r="S123" s="47">
        <v>182</v>
      </c>
      <c r="T123" s="47">
        <v>182</v>
      </c>
      <c r="U123" s="47">
        <v>114</v>
      </c>
      <c r="V123" s="47">
        <v>1410</v>
      </c>
      <c r="W123" s="48">
        <v>3.4</v>
      </c>
      <c r="X123" s="48">
        <v>19.5</v>
      </c>
    </row>
    <row r="125" spans="1:24" x14ac:dyDescent="0.25">
      <c r="A125" s="28" t="s">
        <v>550</v>
      </c>
    </row>
    <row r="126" spans="1:24" x14ac:dyDescent="0.25">
      <c r="A126" s="30" t="s">
        <v>482</v>
      </c>
      <c r="B126" s="29" t="s">
        <v>529</v>
      </c>
      <c r="C126" s="29" t="s">
        <v>530</v>
      </c>
      <c r="D126" s="29" t="s">
        <v>531</v>
      </c>
      <c r="E126" s="29" t="s">
        <v>532</v>
      </c>
      <c r="F126" s="29" t="s">
        <v>533</v>
      </c>
      <c r="G126" s="29" t="s">
        <v>534</v>
      </c>
      <c r="H126" s="29" t="s">
        <v>456</v>
      </c>
      <c r="I126" s="29" t="s">
        <v>535</v>
      </c>
      <c r="J126" s="29" t="s">
        <v>536</v>
      </c>
      <c r="K126" s="29" t="s">
        <v>537</v>
      </c>
      <c r="L126" s="29" t="s">
        <v>538</v>
      </c>
      <c r="M126" s="29" t="s">
        <v>539</v>
      </c>
      <c r="N126" s="29" t="s">
        <v>540</v>
      </c>
      <c r="O126" s="29" t="s">
        <v>464</v>
      </c>
      <c r="P126" s="29" t="s">
        <v>541</v>
      </c>
      <c r="Q126" s="29" t="s">
        <v>542</v>
      </c>
      <c r="R126" s="29" t="s">
        <v>543</v>
      </c>
      <c r="S126" s="29" t="s">
        <v>544</v>
      </c>
      <c r="T126" s="29" t="s">
        <v>545</v>
      </c>
      <c r="U126" s="29" t="s">
        <v>546</v>
      </c>
      <c r="V126" s="29" t="s">
        <v>547</v>
      </c>
      <c r="W126" s="29" t="s">
        <v>548</v>
      </c>
      <c r="X126" s="29" t="s">
        <v>549</v>
      </c>
    </row>
    <row r="127" spans="1:24" x14ac:dyDescent="0.25">
      <c r="A127" t="s">
        <v>483</v>
      </c>
      <c r="B127" s="31">
        <v>12</v>
      </c>
      <c r="C127" s="31">
        <v>7</v>
      </c>
      <c r="D127" s="31">
        <v>4</v>
      </c>
      <c r="E127" s="31">
        <v>6</v>
      </c>
      <c r="F127" s="31">
        <v>7</v>
      </c>
      <c r="G127" s="31">
        <v>3</v>
      </c>
      <c r="H127" s="33">
        <v>39</v>
      </c>
      <c r="I127" s="31">
        <v>18</v>
      </c>
      <c r="J127" s="31">
        <v>12</v>
      </c>
      <c r="K127" s="31">
        <v>5</v>
      </c>
      <c r="L127" s="31">
        <v>5</v>
      </c>
      <c r="M127" s="31">
        <v>9</v>
      </c>
      <c r="N127" s="31">
        <v>0</v>
      </c>
      <c r="O127" s="33">
        <v>49</v>
      </c>
      <c r="P127" s="31">
        <v>30</v>
      </c>
      <c r="Q127" s="31">
        <v>19</v>
      </c>
      <c r="R127" s="31">
        <v>9</v>
      </c>
      <c r="S127" s="31">
        <v>11</v>
      </c>
      <c r="T127" s="31">
        <v>16</v>
      </c>
      <c r="U127" s="31">
        <v>3</v>
      </c>
      <c r="V127" s="33">
        <v>88</v>
      </c>
      <c r="W127" s="32">
        <v>-1.1000000000000001</v>
      </c>
      <c r="X127" s="32">
        <v>20.5</v>
      </c>
    </row>
    <row r="128" spans="1:24" x14ac:dyDescent="0.25">
      <c r="A128" t="s">
        <v>484</v>
      </c>
      <c r="B128" s="31">
        <v>11</v>
      </c>
      <c r="C128" s="31">
        <v>12</v>
      </c>
      <c r="D128" s="31">
        <v>7</v>
      </c>
      <c r="E128" s="31">
        <v>8</v>
      </c>
      <c r="F128" s="31">
        <v>6</v>
      </c>
      <c r="G128" s="31">
        <v>4</v>
      </c>
      <c r="H128" s="33">
        <v>48</v>
      </c>
      <c r="I128" s="31">
        <v>25</v>
      </c>
      <c r="J128" s="31">
        <v>18</v>
      </c>
      <c r="K128" s="31">
        <v>10</v>
      </c>
      <c r="L128" s="31">
        <v>9</v>
      </c>
      <c r="M128" s="31">
        <v>4</v>
      </c>
      <c r="N128" s="31">
        <v>3</v>
      </c>
      <c r="O128" s="33">
        <v>69</v>
      </c>
      <c r="P128" s="31">
        <v>36</v>
      </c>
      <c r="Q128" s="31">
        <v>30</v>
      </c>
      <c r="R128" s="31">
        <v>17</v>
      </c>
      <c r="S128" s="31">
        <v>17</v>
      </c>
      <c r="T128" s="31">
        <v>10</v>
      </c>
      <c r="U128" s="31">
        <v>7</v>
      </c>
      <c r="V128" s="33">
        <v>117</v>
      </c>
      <c r="W128" s="32">
        <v>4.5</v>
      </c>
      <c r="X128" s="32">
        <v>18.2</v>
      </c>
    </row>
    <row r="129" spans="1:24" x14ac:dyDescent="0.25">
      <c r="A129" t="s">
        <v>485</v>
      </c>
      <c r="B129" s="31">
        <v>17</v>
      </c>
      <c r="C129" s="31">
        <v>17</v>
      </c>
      <c r="D129" s="31">
        <v>5</v>
      </c>
      <c r="E129" s="31">
        <v>6</v>
      </c>
      <c r="F129" s="31">
        <v>9</v>
      </c>
      <c r="G129" s="31">
        <v>4</v>
      </c>
      <c r="H129" s="33">
        <v>58</v>
      </c>
      <c r="I129" s="31">
        <v>39</v>
      </c>
      <c r="J129" s="31">
        <v>26</v>
      </c>
      <c r="K129" s="31">
        <v>17</v>
      </c>
      <c r="L129" s="31">
        <v>6</v>
      </c>
      <c r="M129" s="31">
        <v>12</v>
      </c>
      <c r="N129" s="31">
        <v>5</v>
      </c>
      <c r="O129" s="33">
        <v>105</v>
      </c>
      <c r="P129" s="31">
        <v>56</v>
      </c>
      <c r="Q129" s="31">
        <v>43</v>
      </c>
      <c r="R129" s="31">
        <v>22</v>
      </c>
      <c r="S129" s="31">
        <v>12</v>
      </c>
      <c r="T129" s="31">
        <v>21</v>
      </c>
      <c r="U129" s="31">
        <v>9</v>
      </c>
      <c r="V129" s="33">
        <v>163</v>
      </c>
      <c r="W129" s="32">
        <v>-3</v>
      </c>
      <c r="X129" s="32">
        <v>25.4</v>
      </c>
    </row>
    <row r="130" spans="1:24" x14ac:dyDescent="0.25">
      <c r="A130" t="s">
        <v>475</v>
      </c>
      <c r="B130" s="31">
        <v>38</v>
      </c>
      <c r="C130" s="31">
        <v>20</v>
      </c>
      <c r="D130" s="31">
        <v>18</v>
      </c>
      <c r="E130" s="31">
        <v>19</v>
      </c>
      <c r="F130" s="31">
        <v>18</v>
      </c>
      <c r="G130" s="31">
        <v>20</v>
      </c>
      <c r="H130" s="33">
        <v>133</v>
      </c>
      <c r="I130" s="31">
        <v>68</v>
      </c>
      <c r="J130" s="31">
        <v>53</v>
      </c>
      <c r="K130" s="31">
        <v>26</v>
      </c>
      <c r="L130" s="31">
        <v>28</v>
      </c>
      <c r="M130" s="31">
        <v>21</v>
      </c>
      <c r="N130" s="31">
        <v>6</v>
      </c>
      <c r="O130" s="33">
        <v>202</v>
      </c>
      <c r="P130" s="31">
        <v>106</v>
      </c>
      <c r="Q130" s="31">
        <v>73</v>
      </c>
      <c r="R130" s="31">
        <v>44</v>
      </c>
      <c r="S130" s="31">
        <v>47</v>
      </c>
      <c r="T130" s="31">
        <v>39</v>
      </c>
      <c r="U130" s="31">
        <v>26</v>
      </c>
      <c r="V130" s="33">
        <v>335</v>
      </c>
      <c r="W130" s="32">
        <v>2.4</v>
      </c>
      <c r="X130" s="32">
        <v>18.399999999999999</v>
      </c>
    </row>
    <row r="131" spans="1:24" x14ac:dyDescent="0.25">
      <c r="A131" t="s">
        <v>486</v>
      </c>
      <c r="B131" s="31">
        <v>8</v>
      </c>
      <c r="C131" s="31">
        <v>8</v>
      </c>
      <c r="D131" s="31">
        <v>10</v>
      </c>
      <c r="E131" s="31">
        <v>5</v>
      </c>
      <c r="F131" s="31">
        <v>9</v>
      </c>
      <c r="G131" s="31">
        <v>5</v>
      </c>
      <c r="H131" s="33">
        <v>45</v>
      </c>
      <c r="I131" s="31">
        <v>24</v>
      </c>
      <c r="J131" s="31">
        <v>12</v>
      </c>
      <c r="K131" s="31">
        <v>7</v>
      </c>
      <c r="L131" s="31">
        <v>6</v>
      </c>
      <c r="M131" s="31">
        <v>5</v>
      </c>
      <c r="N131" s="31">
        <v>3</v>
      </c>
      <c r="O131" s="33">
        <v>57</v>
      </c>
      <c r="P131" s="31">
        <v>32</v>
      </c>
      <c r="Q131" s="31">
        <v>20</v>
      </c>
      <c r="R131" s="31">
        <v>17</v>
      </c>
      <c r="S131" s="31">
        <v>11</v>
      </c>
      <c r="T131" s="31">
        <v>14</v>
      </c>
      <c r="U131" s="31">
        <v>8</v>
      </c>
      <c r="V131" s="33">
        <v>102</v>
      </c>
      <c r="W131" s="32">
        <v>-1.9</v>
      </c>
      <c r="X131" s="32">
        <v>15.9</v>
      </c>
    </row>
    <row r="132" spans="1:24" x14ac:dyDescent="0.25">
      <c r="A132" t="s">
        <v>487</v>
      </c>
      <c r="B132" s="31">
        <v>9</v>
      </c>
      <c r="C132" s="31">
        <v>8</v>
      </c>
      <c r="D132" s="31">
        <v>6</v>
      </c>
      <c r="E132" s="31">
        <v>7</v>
      </c>
      <c r="F132" s="31" t="s">
        <v>126</v>
      </c>
      <c r="G132" s="31" t="s">
        <v>126</v>
      </c>
      <c r="H132" s="33">
        <v>51</v>
      </c>
      <c r="I132" s="31">
        <v>27</v>
      </c>
      <c r="J132" s="31">
        <v>15</v>
      </c>
      <c r="K132" s="31">
        <v>7</v>
      </c>
      <c r="L132" s="31">
        <v>5</v>
      </c>
      <c r="M132" s="31" t="s">
        <v>126</v>
      </c>
      <c r="N132" s="31" t="s">
        <v>127</v>
      </c>
      <c r="O132" s="33">
        <v>65</v>
      </c>
      <c r="P132" s="31">
        <v>36</v>
      </c>
      <c r="Q132" s="31">
        <v>23</v>
      </c>
      <c r="R132" s="31">
        <v>13</v>
      </c>
      <c r="S132" s="31">
        <v>12</v>
      </c>
      <c r="T132" s="31">
        <v>19</v>
      </c>
      <c r="U132" s="31">
        <v>13</v>
      </c>
      <c r="V132" s="33">
        <v>116</v>
      </c>
      <c r="W132" s="32">
        <v>-2.5</v>
      </c>
      <c r="X132" s="32">
        <v>12.6</v>
      </c>
    </row>
    <row r="133" spans="1:24" x14ac:dyDescent="0.25">
      <c r="A133" t="s">
        <v>488</v>
      </c>
      <c r="B133" s="31" t="s">
        <v>127</v>
      </c>
      <c r="C133" s="31" t="s">
        <v>126</v>
      </c>
      <c r="D133" s="31">
        <v>6</v>
      </c>
      <c r="E133" s="31">
        <v>7</v>
      </c>
      <c r="F133" s="31">
        <v>11</v>
      </c>
      <c r="G133" s="31">
        <v>10</v>
      </c>
      <c r="H133" s="33">
        <v>40</v>
      </c>
      <c r="I133" s="31" t="s">
        <v>126</v>
      </c>
      <c r="J133" s="31" t="s">
        <v>126</v>
      </c>
      <c r="K133" s="31">
        <v>3</v>
      </c>
      <c r="L133" s="31">
        <v>7</v>
      </c>
      <c r="M133" s="31">
        <v>3</v>
      </c>
      <c r="N133" s="31">
        <v>3</v>
      </c>
      <c r="O133" s="33">
        <v>42</v>
      </c>
      <c r="P133" s="31">
        <v>15</v>
      </c>
      <c r="Q133" s="31">
        <v>17</v>
      </c>
      <c r="R133" s="31">
        <v>9</v>
      </c>
      <c r="S133" s="31">
        <v>14</v>
      </c>
      <c r="T133" s="31">
        <v>14</v>
      </c>
      <c r="U133" s="31">
        <v>13</v>
      </c>
      <c r="V133" s="33">
        <v>82</v>
      </c>
      <c r="W133" s="32">
        <v>0</v>
      </c>
      <c r="X133" s="32">
        <v>15.5</v>
      </c>
    </row>
    <row r="134" spans="1:24" x14ac:dyDescent="0.25">
      <c r="A134" t="s">
        <v>489</v>
      </c>
      <c r="B134" s="31" t="s">
        <v>126</v>
      </c>
      <c r="C134" s="31" t="s">
        <v>126</v>
      </c>
      <c r="D134" s="31">
        <v>6</v>
      </c>
      <c r="E134" s="31" t="s">
        <v>126</v>
      </c>
      <c r="F134" s="31" t="s">
        <v>126</v>
      </c>
      <c r="G134" s="31" t="s">
        <v>126</v>
      </c>
      <c r="H134" s="33">
        <v>34</v>
      </c>
      <c r="I134" s="31" t="s">
        <v>126</v>
      </c>
      <c r="J134" s="31" t="s">
        <v>126</v>
      </c>
      <c r="K134" s="31">
        <v>7</v>
      </c>
      <c r="L134" s="31" t="s">
        <v>126</v>
      </c>
      <c r="M134" s="31" t="s">
        <v>127</v>
      </c>
      <c r="N134" s="31" t="s">
        <v>127</v>
      </c>
      <c r="O134" s="33">
        <v>51</v>
      </c>
      <c r="P134" s="31">
        <v>30</v>
      </c>
      <c r="Q134" s="31">
        <v>17</v>
      </c>
      <c r="R134" s="31">
        <v>13</v>
      </c>
      <c r="S134" s="31">
        <v>10</v>
      </c>
      <c r="T134" s="31">
        <v>7</v>
      </c>
      <c r="U134" s="31">
        <v>8</v>
      </c>
      <c r="V134" s="33">
        <v>85</v>
      </c>
      <c r="W134" s="32">
        <v>-4.5</v>
      </c>
      <c r="X134" s="32">
        <v>25</v>
      </c>
    </row>
    <row r="135" spans="1:24" x14ac:dyDescent="0.25">
      <c r="A135" t="s">
        <v>490</v>
      </c>
      <c r="B135" s="31">
        <v>14</v>
      </c>
      <c r="C135" s="31">
        <v>6</v>
      </c>
      <c r="D135" s="31">
        <v>5</v>
      </c>
      <c r="E135" s="31">
        <v>8</v>
      </c>
      <c r="F135" s="31">
        <v>10</v>
      </c>
      <c r="G135" s="31">
        <v>5</v>
      </c>
      <c r="H135" s="33">
        <v>48</v>
      </c>
      <c r="I135" s="31">
        <v>21</v>
      </c>
      <c r="J135" s="31">
        <v>15</v>
      </c>
      <c r="K135" s="31">
        <v>11</v>
      </c>
      <c r="L135" s="31">
        <v>6</v>
      </c>
      <c r="M135" s="31">
        <v>8</v>
      </c>
      <c r="N135" s="31">
        <v>0</v>
      </c>
      <c r="O135" s="33">
        <v>61</v>
      </c>
      <c r="P135" s="31">
        <v>35</v>
      </c>
      <c r="Q135" s="31">
        <v>21</v>
      </c>
      <c r="R135" s="31">
        <v>16</v>
      </c>
      <c r="S135" s="31">
        <v>14</v>
      </c>
      <c r="T135" s="31">
        <v>18</v>
      </c>
      <c r="U135" s="31">
        <v>5</v>
      </c>
      <c r="V135" s="33">
        <v>109</v>
      </c>
      <c r="W135" s="32">
        <v>0</v>
      </c>
      <c r="X135" s="32">
        <v>23.9</v>
      </c>
    </row>
    <row r="136" spans="1:24" x14ac:dyDescent="0.25">
      <c r="A136" t="s">
        <v>491</v>
      </c>
      <c r="B136" s="31">
        <v>9</v>
      </c>
      <c r="C136" s="31">
        <v>10</v>
      </c>
      <c r="D136" s="31">
        <v>6</v>
      </c>
      <c r="E136" s="31" t="s">
        <v>126</v>
      </c>
      <c r="F136" s="31">
        <v>6</v>
      </c>
      <c r="G136" s="31" t="s">
        <v>126</v>
      </c>
      <c r="H136" s="33">
        <v>37</v>
      </c>
      <c r="I136" s="31">
        <v>21</v>
      </c>
      <c r="J136" s="31">
        <v>8</v>
      </c>
      <c r="K136" s="31">
        <v>10</v>
      </c>
      <c r="L136" s="31" t="s">
        <v>126</v>
      </c>
      <c r="M136" s="31">
        <v>8</v>
      </c>
      <c r="N136" s="31" t="s">
        <v>127</v>
      </c>
      <c r="O136" s="33">
        <v>53</v>
      </c>
      <c r="P136" s="31">
        <v>30</v>
      </c>
      <c r="Q136" s="31">
        <v>18</v>
      </c>
      <c r="R136" s="31">
        <v>16</v>
      </c>
      <c r="S136" s="31">
        <v>7</v>
      </c>
      <c r="T136" s="31">
        <v>14</v>
      </c>
      <c r="U136" s="31">
        <v>5</v>
      </c>
      <c r="V136" s="33">
        <v>90</v>
      </c>
      <c r="W136" s="32">
        <v>2.2999999999999998</v>
      </c>
      <c r="X136" s="32">
        <v>20</v>
      </c>
    </row>
    <row r="137" spans="1:24" x14ac:dyDescent="0.25">
      <c r="A137" t="s">
        <v>492</v>
      </c>
      <c r="B137" s="31">
        <v>13</v>
      </c>
      <c r="C137" s="31">
        <v>7</v>
      </c>
      <c r="D137" s="31">
        <v>6</v>
      </c>
      <c r="E137" s="31">
        <v>7</v>
      </c>
      <c r="F137" s="31">
        <v>7</v>
      </c>
      <c r="G137" s="31">
        <v>9</v>
      </c>
      <c r="H137" s="33">
        <v>49</v>
      </c>
      <c r="I137" s="31">
        <v>33</v>
      </c>
      <c r="J137" s="31">
        <v>16</v>
      </c>
      <c r="K137" s="31">
        <v>9</v>
      </c>
      <c r="L137" s="31">
        <v>9</v>
      </c>
      <c r="M137" s="31">
        <v>13</v>
      </c>
      <c r="N137" s="31">
        <v>3</v>
      </c>
      <c r="O137" s="33">
        <v>83</v>
      </c>
      <c r="P137" s="31">
        <v>46</v>
      </c>
      <c r="Q137" s="31">
        <v>23</v>
      </c>
      <c r="R137" s="31">
        <v>15</v>
      </c>
      <c r="S137" s="31">
        <v>16</v>
      </c>
      <c r="T137" s="31">
        <v>20</v>
      </c>
      <c r="U137" s="31">
        <v>12</v>
      </c>
      <c r="V137" s="33">
        <v>132</v>
      </c>
      <c r="W137" s="32">
        <v>7.3</v>
      </c>
      <c r="X137" s="32">
        <v>29.4</v>
      </c>
    </row>
    <row r="138" spans="1:24" x14ac:dyDescent="0.25">
      <c r="A138" s="30" t="s">
        <v>480</v>
      </c>
      <c r="B138" s="33">
        <v>139</v>
      </c>
      <c r="C138" s="33">
        <v>105</v>
      </c>
      <c r="D138" s="33">
        <v>79</v>
      </c>
      <c r="E138" s="33">
        <v>81</v>
      </c>
      <c r="F138" s="33">
        <v>98</v>
      </c>
      <c r="G138" s="33">
        <v>80</v>
      </c>
      <c r="H138" s="33">
        <v>582</v>
      </c>
      <c r="I138" s="33">
        <v>313</v>
      </c>
      <c r="J138" s="33">
        <v>199</v>
      </c>
      <c r="K138" s="33">
        <v>112</v>
      </c>
      <c r="L138" s="33">
        <v>90</v>
      </c>
      <c r="M138" s="33">
        <v>94</v>
      </c>
      <c r="N138" s="33">
        <v>29</v>
      </c>
      <c r="O138" s="33">
        <v>837</v>
      </c>
      <c r="P138" s="33">
        <v>452</v>
      </c>
      <c r="Q138" s="33">
        <v>304</v>
      </c>
      <c r="R138" s="33">
        <v>191</v>
      </c>
      <c r="S138" s="33">
        <v>171</v>
      </c>
      <c r="T138" s="33">
        <v>192</v>
      </c>
      <c r="U138" s="33">
        <v>109</v>
      </c>
      <c r="V138" s="33">
        <v>1419</v>
      </c>
      <c r="W138" s="34">
        <v>0.6</v>
      </c>
      <c r="X138" s="34">
        <v>20.3</v>
      </c>
    </row>
    <row r="139" spans="1:24" x14ac:dyDescent="0.25">
      <c r="B139" s="31"/>
      <c r="C139" s="31"/>
      <c r="D139" s="31"/>
      <c r="E139" s="31"/>
      <c r="F139" s="31"/>
      <c r="G139" s="31"/>
      <c r="H139" s="31"/>
      <c r="I139" s="31"/>
      <c r="J139" s="31"/>
      <c r="K139" s="31"/>
      <c r="L139" s="31"/>
      <c r="M139" s="31"/>
      <c r="N139" s="31"/>
      <c r="O139" s="31"/>
      <c r="P139" s="31"/>
      <c r="Q139" s="31"/>
      <c r="R139" s="31"/>
      <c r="S139" s="31"/>
      <c r="T139" s="31"/>
      <c r="U139" s="31"/>
      <c r="V139" s="31"/>
      <c r="W139" s="32"/>
      <c r="X139" s="32"/>
    </row>
    <row r="140" spans="1:24" x14ac:dyDescent="0.25">
      <c r="A140" s="28" t="s">
        <v>761</v>
      </c>
      <c r="B140" s="31"/>
      <c r="C140" s="31"/>
      <c r="D140" s="31"/>
      <c r="E140" s="31"/>
      <c r="F140" s="31"/>
      <c r="G140" s="31"/>
      <c r="H140" s="31"/>
      <c r="I140" s="31"/>
      <c r="J140" s="31"/>
      <c r="K140" s="31"/>
      <c r="L140" s="31"/>
      <c r="M140" s="31"/>
      <c r="N140" s="31"/>
      <c r="O140" s="31"/>
      <c r="P140" s="31"/>
      <c r="Q140" s="31"/>
      <c r="R140" s="31"/>
      <c r="S140" s="31"/>
      <c r="T140" s="31"/>
      <c r="U140" s="31"/>
      <c r="V140" s="31"/>
      <c r="W140" s="32"/>
      <c r="X140" s="32"/>
    </row>
    <row r="141" spans="1:24" x14ac:dyDescent="0.25">
      <c r="A141" s="30" t="s">
        <v>692</v>
      </c>
      <c r="B141" s="29" t="s">
        <v>740</v>
      </c>
      <c r="C141" s="29" t="s">
        <v>741</v>
      </c>
      <c r="D141" s="29" t="s">
        <v>742</v>
      </c>
      <c r="E141" s="29" t="s">
        <v>743</v>
      </c>
      <c r="F141" s="29" t="s">
        <v>744</v>
      </c>
      <c r="G141" s="29" t="s">
        <v>745</v>
      </c>
      <c r="H141" s="29" t="s">
        <v>666</v>
      </c>
      <c r="I141" s="29" t="s">
        <v>746</v>
      </c>
      <c r="J141" s="29" t="s">
        <v>747</v>
      </c>
      <c r="K141" s="29" t="s">
        <v>748</v>
      </c>
      <c r="L141" s="29" t="s">
        <v>749</v>
      </c>
      <c r="M141" s="29" t="s">
        <v>750</v>
      </c>
      <c r="N141" s="29" t="s">
        <v>751</v>
      </c>
      <c r="O141" s="29" t="s">
        <v>674</v>
      </c>
      <c r="P141" s="29" t="s">
        <v>752</v>
      </c>
      <c r="Q141" s="29" t="s">
        <v>753</v>
      </c>
      <c r="R141" s="29" t="s">
        <v>754</v>
      </c>
      <c r="S141" s="29" t="s">
        <v>755</v>
      </c>
      <c r="T141" s="29" t="s">
        <v>756</v>
      </c>
      <c r="U141" s="29" t="s">
        <v>757</v>
      </c>
      <c r="V141" s="29" t="s">
        <v>758</v>
      </c>
      <c r="W141" s="29" t="s">
        <v>759</v>
      </c>
      <c r="X141" s="29" t="s">
        <v>760</v>
      </c>
    </row>
    <row r="142" spans="1:24" x14ac:dyDescent="0.25">
      <c r="A142" t="s">
        <v>693</v>
      </c>
      <c r="B142" s="31" t="s">
        <v>126</v>
      </c>
      <c r="C142" s="31">
        <v>8</v>
      </c>
      <c r="D142" s="31">
        <v>3</v>
      </c>
      <c r="E142" s="31">
        <v>6</v>
      </c>
      <c r="F142" s="31">
        <v>7</v>
      </c>
      <c r="G142" s="31" t="s">
        <v>126</v>
      </c>
      <c r="H142" s="33">
        <v>39</v>
      </c>
      <c r="I142" s="31" t="s">
        <v>126</v>
      </c>
      <c r="J142" s="31">
        <v>12</v>
      </c>
      <c r="K142" s="31">
        <v>7</v>
      </c>
      <c r="L142" s="31">
        <v>4</v>
      </c>
      <c r="M142" s="31">
        <v>8</v>
      </c>
      <c r="N142" s="31" t="s">
        <v>127</v>
      </c>
      <c r="O142" s="33">
        <v>53</v>
      </c>
      <c r="P142" s="31">
        <v>32</v>
      </c>
      <c r="Q142" s="31">
        <v>20</v>
      </c>
      <c r="R142" s="31">
        <v>10</v>
      </c>
      <c r="S142" s="31">
        <v>10</v>
      </c>
      <c r="T142" s="31">
        <v>15</v>
      </c>
      <c r="U142" s="31">
        <v>5</v>
      </c>
      <c r="V142" s="33">
        <v>92</v>
      </c>
      <c r="W142" s="32">
        <v>4.5</v>
      </c>
      <c r="X142" s="32">
        <v>26</v>
      </c>
    </row>
    <row r="143" spans="1:24" x14ac:dyDescent="0.25">
      <c r="A143" t="s">
        <v>694</v>
      </c>
      <c r="B143" s="31">
        <v>13</v>
      </c>
      <c r="C143" s="31">
        <v>12</v>
      </c>
      <c r="D143" s="31">
        <v>6</v>
      </c>
      <c r="E143" s="31">
        <v>8</v>
      </c>
      <c r="F143" s="31">
        <v>7</v>
      </c>
      <c r="G143" s="31">
        <v>3</v>
      </c>
      <c r="H143" s="33">
        <v>50</v>
      </c>
      <c r="I143" s="31">
        <v>24</v>
      </c>
      <c r="J143" s="31">
        <v>16</v>
      </c>
      <c r="K143" s="31">
        <v>13</v>
      </c>
      <c r="L143" s="31">
        <v>10</v>
      </c>
      <c r="M143" s="31">
        <v>5</v>
      </c>
      <c r="N143" s="31">
        <v>3</v>
      </c>
      <c r="O143" s="33">
        <v>72</v>
      </c>
      <c r="P143" s="31">
        <v>37</v>
      </c>
      <c r="Q143" s="31">
        <v>28</v>
      </c>
      <c r="R143" s="31">
        <v>19</v>
      </c>
      <c r="S143" s="31">
        <v>18</v>
      </c>
      <c r="T143" s="31">
        <v>12</v>
      </c>
      <c r="U143" s="31">
        <v>6</v>
      </c>
      <c r="V143" s="33">
        <v>122</v>
      </c>
      <c r="W143" s="32">
        <v>4.3</v>
      </c>
      <c r="X143" s="32">
        <v>23.2</v>
      </c>
    </row>
    <row r="144" spans="1:24" x14ac:dyDescent="0.25">
      <c r="A144" t="s">
        <v>695</v>
      </c>
      <c r="B144" s="31">
        <v>16</v>
      </c>
      <c r="C144" s="31">
        <v>16</v>
      </c>
      <c r="D144" s="31">
        <v>7</v>
      </c>
      <c r="E144" s="31">
        <v>5</v>
      </c>
      <c r="F144" s="31">
        <v>7</v>
      </c>
      <c r="G144" s="31">
        <v>6</v>
      </c>
      <c r="H144" s="33">
        <v>57</v>
      </c>
      <c r="I144" s="31">
        <v>44</v>
      </c>
      <c r="J144" s="31">
        <v>27</v>
      </c>
      <c r="K144" s="31">
        <v>10</v>
      </c>
      <c r="L144" s="31">
        <v>13</v>
      </c>
      <c r="M144" s="31">
        <v>10</v>
      </c>
      <c r="N144" s="31">
        <v>5</v>
      </c>
      <c r="O144" s="33">
        <v>110</v>
      </c>
      <c r="P144" s="31">
        <v>60</v>
      </c>
      <c r="Q144" s="31">
        <v>43</v>
      </c>
      <c r="R144" s="31">
        <v>17</v>
      </c>
      <c r="S144" s="31">
        <v>18</v>
      </c>
      <c r="T144" s="31">
        <v>17</v>
      </c>
      <c r="U144" s="31">
        <v>11</v>
      </c>
      <c r="V144" s="33">
        <v>167</v>
      </c>
      <c r="W144" s="32">
        <v>2.5</v>
      </c>
      <c r="X144" s="32">
        <v>28.5</v>
      </c>
    </row>
    <row r="145" spans="1:24" x14ac:dyDescent="0.25">
      <c r="A145" t="s">
        <v>685</v>
      </c>
      <c r="B145" s="31">
        <v>40</v>
      </c>
      <c r="C145" s="31">
        <v>23</v>
      </c>
      <c r="D145" s="31">
        <v>17</v>
      </c>
      <c r="E145" s="31">
        <v>14</v>
      </c>
      <c r="F145" s="31">
        <v>23</v>
      </c>
      <c r="G145" s="31">
        <v>21</v>
      </c>
      <c r="H145" s="33">
        <v>140</v>
      </c>
      <c r="I145" s="31">
        <v>65</v>
      </c>
      <c r="J145" s="31">
        <v>56</v>
      </c>
      <c r="K145" s="31">
        <v>25</v>
      </c>
      <c r="L145" s="31">
        <v>22</v>
      </c>
      <c r="M145" s="31">
        <v>25</v>
      </c>
      <c r="N145" s="31">
        <v>8</v>
      </c>
      <c r="O145" s="33">
        <v>202</v>
      </c>
      <c r="P145" s="31">
        <v>105</v>
      </c>
      <c r="Q145" s="31">
        <v>79</v>
      </c>
      <c r="R145" s="31">
        <v>42</v>
      </c>
      <c r="S145" s="31">
        <v>36</v>
      </c>
      <c r="T145" s="31">
        <v>48</v>
      </c>
      <c r="U145" s="31">
        <v>29</v>
      </c>
      <c r="V145" s="33">
        <v>342</v>
      </c>
      <c r="W145" s="32">
        <v>2.1</v>
      </c>
      <c r="X145" s="32">
        <v>20.8</v>
      </c>
    </row>
    <row r="146" spans="1:24" x14ac:dyDescent="0.25">
      <c r="A146" t="s">
        <v>696</v>
      </c>
      <c r="B146" s="31">
        <v>7</v>
      </c>
      <c r="C146" s="31">
        <v>3</v>
      </c>
      <c r="D146" s="31">
        <v>12</v>
      </c>
      <c r="E146" s="31" t="s">
        <v>126</v>
      </c>
      <c r="F146" s="31">
        <v>9</v>
      </c>
      <c r="G146" s="31" t="s">
        <v>126</v>
      </c>
      <c r="H146" s="33">
        <v>44</v>
      </c>
      <c r="I146" s="31">
        <v>23</v>
      </c>
      <c r="J146" s="31">
        <v>13</v>
      </c>
      <c r="K146" s="31">
        <v>8</v>
      </c>
      <c r="L146" s="31" t="s">
        <v>126</v>
      </c>
      <c r="M146" s="31">
        <v>6</v>
      </c>
      <c r="N146" s="31" t="s">
        <v>127</v>
      </c>
      <c r="O146" s="33">
        <v>58</v>
      </c>
      <c r="P146" s="31">
        <v>30</v>
      </c>
      <c r="Q146" s="31">
        <v>16</v>
      </c>
      <c r="R146" s="31">
        <v>20</v>
      </c>
      <c r="S146" s="31">
        <v>13</v>
      </c>
      <c r="T146" s="31">
        <v>15</v>
      </c>
      <c r="U146" s="31">
        <v>7</v>
      </c>
      <c r="V146" s="33">
        <v>102</v>
      </c>
      <c r="W146" s="32">
        <v>0</v>
      </c>
      <c r="X146" s="32">
        <v>15.9</v>
      </c>
    </row>
    <row r="147" spans="1:24" x14ac:dyDescent="0.25">
      <c r="A147" t="s">
        <v>697</v>
      </c>
      <c r="B147" s="31">
        <v>9</v>
      </c>
      <c r="C147" s="31">
        <v>7</v>
      </c>
      <c r="D147" s="31">
        <v>7</v>
      </c>
      <c r="E147" s="31" t="s">
        <v>126</v>
      </c>
      <c r="F147" s="31">
        <v>8</v>
      </c>
      <c r="G147" s="31" t="s">
        <v>126</v>
      </c>
      <c r="H147" s="33">
        <v>49</v>
      </c>
      <c r="I147" s="31">
        <v>27</v>
      </c>
      <c r="J147" s="31">
        <v>17</v>
      </c>
      <c r="K147" s="31">
        <v>6</v>
      </c>
      <c r="L147" s="31" t="s">
        <v>126</v>
      </c>
      <c r="M147" s="31">
        <v>8</v>
      </c>
      <c r="N147" s="31" t="s">
        <v>127</v>
      </c>
      <c r="O147" s="33">
        <v>67</v>
      </c>
      <c r="P147" s="31">
        <v>36</v>
      </c>
      <c r="Q147" s="31">
        <v>24</v>
      </c>
      <c r="R147" s="31">
        <v>13</v>
      </c>
      <c r="S147" s="31">
        <v>12</v>
      </c>
      <c r="T147" s="31">
        <v>16</v>
      </c>
      <c r="U147" s="31">
        <v>14</v>
      </c>
      <c r="V147" s="33">
        <v>116</v>
      </c>
      <c r="W147" s="32">
        <v>0</v>
      </c>
      <c r="X147" s="32">
        <v>12.6</v>
      </c>
    </row>
    <row r="148" spans="1:24" x14ac:dyDescent="0.25">
      <c r="A148" t="s">
        <v>698</v>
      </c>
      <c r="B148" s="31" t="s">
        <v>127</v>
      </c>
      <c r="C148" s="31">
        <v>4</v>
      </c>
      <c r="D148" s="31">
        <v>6</v>
      </c>
      <c r="E148" s="31">
        <v>7</v>
      </c>
      <c r="F148" s="31" t="s">
        <v>126</v>
      </c>
      <c r="G148" s="31">
        <v>10</v>
      </c>
      <c r="H148" s="33">
        <v>38</v>
      </c>
      <c r="I148" s="31" t="s">
        <v>126</v>
      </c>
      <c r="J148" s="31">
        <v>9</v>
      </c>
      <c r="K148" s="31">
        <v>5</v>
      </c>
      <c r="L148" s="31">
        <v>7</v>
      </c>
      <c r="M148" s="31" t="s">
        <v>126</v>
      </c>
      <c r="N148" s="31">
        <v>3</v>
      </c>
      <c r="O148" s="33">
        <v>40</v>
      </c>
      <c r="P148" s="31">
        <v>14</v>
      </c>
      <c r="Q148" s="31">
        <v>13</v>
      </c>
      <c r="R148" s="31">
        <v>11</v>
      </c>
      <c r="S148" s="31">
        <v>14</v>
      </c>
      <c r="T148" s="31">
        <v>12</v>
      </c>
      <c r="U148" s="31">
        <v>13</v>
      </c>
      <c r="V148" s="33">
        <v>78</v>
      </c>
      <c r="W148" s="32">
        <v>-4.9000000000000004</v>
      </c>
      <c r="X148" s="32">
        <v>9.9</v>
      </c>
    </row>
    <row r="149" spans="1:24" x14ac:dyDescent="0.25">
      <c r="A149" t="s">
        <v>699</v>
      </c>
      <c r="B149" s="31">
        <v>8</v>
      </c>
      <c r="C149" s="31">
        <v>4</v>
      </c>
      <c r="D149" s="31">
        <v>6</v>
      </c>
      <c r="E149" s="31">
        <v>5</v>
      </c>
      <c r="F149" s="31" t="s">
        <v>126</v>
      </c>
      <c r="G149" s="31" t="s">
        <v>126</v>
      </c>
      <c r="H149" s="33">
        <v>33</v>
      </c>
      <c r="I149" s="31">
        <v>22</v>
      </c>
      <c r="J149" s="31">
        <v>15</v>
      </c>
      <c r="K149" s="31">
        <v>8</v>
      </c>
      <c r="L149" s="31">
        <v>6</v>
      </c>
      <c r="M149" s="31" t="s">
        <v>127</v>
      </c>
      <c r="N149" s="31" t="s">
        <v>127</v>
      </c>
      <c r="O149" s="33">
        <v>55</v>
      </c>
      <c r="P149" s="31">
        <v>30</v>
      </c>
      <c r="Q149" s="31">
        <v>19</v>
      </c>
      <c r="R149" s="31">
        <v>14</v>
      </c>
      <c r="S149" s="31">
        <v>11</v>
      </c>
      <c r="T149" s="31">
        <v>8</v>
      </c>
      <c r="U149" s="31">
        <v>4</v>
      </c>
      <c r="V149" s="33">
        <v>88</v>
      </c>
      <c r="W149" s="32">
        <v>3.5</v>
      </c>
      <c r="X149" s="32">
        <v>29.4</v>
      </c>
    </row>
    <row r="150" spans="1:24" x14ac:dyDescent="0.25">
      <c r="A150" t="s">
        <v>700</v>
      </c>
      <c r="B150" s="31">
        <v>14</v>
      </c>
      <c r="C150" s="31">
        <v>6</v>
      </c>
      <c r="D150" s="31">
        <v>3</v>
      </c>
      <c r="E150" s="31">
        <v>9</v>
      </c>
      <c r="F150" s="31" t="s">
        <v>126</v>
      </c>
      <c r="G150" s="31" t="s">
        <v>126</v>
      </c>
      <c r="H150" s="33">
        <v>46</v>
      </c>
      <c r="I150" s="31">
        <v>34</v>
      </c>
      <c r="J150" s="31">
        <v>15</v>
      </c>
      <c r="K150" s="31">
        <v>8</v>
      </c>
      <c r="L150" s="31">
        <v>7</v>
      </c>
      <c r="M150" s="31" t="s">
        <v>126</v>
      </c>
      <c r="N150" s="31" t="s">
        <v>127</v>
      </c>
      <c r="O150" s="33">
        <v>72</v>
      </c>
      <c r="P150" s="31">
        <v>48</v>
      </c>
      <c r="Q150" s="31">
        <v>21</v>
      </c>
      <c r="R150" s="31">
        <v>11</v>
      </c>
      <c r="S150" s="31">
        <v>16</v>
      </c>
      <c r="T150" s="31">
        <v>15</v>
      </c>
      <c r="U150" s="31">
        <v>7</v>
      </c>
      <c r="V150" s="33">
        <v>118</v>
      </c>
      <c r="W150" s="32">
        <v>8.3000000000000007</v>
      </c>
      <c r="X150" s="32">
        <v>34.1</v>
      </c>
    </row>
    <row r="151" spans="1:24" x14ac:dyDescent="0.25">
      <c r="A151" t="s">
        <v>701</v>
      </c>
      <c r="B151" s="31">
        <v>6</v>
      </c>
      <c r="C151" s="31">
        <v>9</v>
      </c>
      <c r="D151" s="31">
        <v>8</v>
      </c>
      <c r="E151" s="31">
        <v>3</v>
      </c>
      <c r="F151" s="31">
        <v>4</v>
      </c>
      <c r="G151" s="31">
        <v>4</v>
      </c>
      <c r="H151" s="33">
        <v>35</v>
      </c>
      <c r="I151" s="31">
        <v>27</v>
      </c>
      <c r="J151" s="31">
        <v>9</v>
      </c>
      <c r="K151" s="31">
        <v>10</v>
      </c>
      <c r="L151" s="31">
        <v>5</v>
      </c>
      <c r="M151" s="31">
        <v>6</v>
      </c>
      <c r="N151" s="31">
        <v>3</v>
      </c>
      <c r="O151" s="33">
        <v>60</v>
      </c>
      <c r="P151" s="31">
        <v>33</v>
      </c>
      <c r="Q151" s="31">
        <v>18</v>
      </c>
      <c r="R151" s="31">
        <v>18</v>
      </c>
      <c r="S151" s="31">
        <v>8</v>
      </c>
      <c r="T151" s="31">
        <v>10</v>
      </c>
      <c r="U151" s="31">
        <v>7</v>
      </c>
      <c r="V151" s="33">
        <v>95</v>
      </c>
      <c r="W151" s="32">
        <v>5.6</v>
      </c>
      <c r="X151" s="32">
        <v>26.7</v>
      </c>
    </row>
    <row r="152" spans="1:24" x14ac:dyDescent="0.25">
      <c r="A152" t="s">
        <v>702</v>
      </c>
      <c r="B152" s="31">
        <v>14</v>
      </c>
      <c r="C152" s="31">
        <v>8</v>
      </c>
      <c r="D152" s="31">
        <v>3</v>
      </c>
      <c r="E152" s="31">
        <v>8</v>
      </c>
      <c r="F152" s="31">
        <v>4</v>
      </c>
      <c r="G152" s="31">
        <v>10</v>
      </c>
      <c r="H152" s="33">
        <v>48</v>
      </c>
      <c r="I152" s="31">
        <v>28</v>
      </c>
      <c r="J152" s="31">
        <v>20</v>
      </c>
      <c r="K152" s="31">
        <v>6</v>
      </c>
      <c r="L152" s="31">
        <v>11</v>
      </c>
      <c r="M152" s="31">
        <v>11</v>
      </c>
      <c r="N152" s="31">
        <v>3</v>
      </c>
      <c r="O152" s="33">
        <v>80</v>
      </c>
      <c r="P152" s="31">
        <v>42</v>
      </c>
      <c r="Q152" s="31">
        <v>28</v>
      </c>
      <c r="R152" s="31">
        <v>9</v>
      </c>
      <c r="S152" s="31">
        <v>19</v>
      </c>
      <c r="T152" s="31">
        <v>15</v>
      </c>
      <c r="U152" s="31">
        <v>13</v>
      </c>
      <c r="V152" s="33">
        <v>128</v>
      </c>
      <c r="W152" s="32">
        <v>-3</v>
      </c>
      <c r="X152" s="32">
        <v>25.5</v>
      </c>
    </row>
    <row r="153" spans="1:24" x14ac:dyDescent="0.25">
      <c r="A153" s="30" t="s">
        <v>690</v>
      </c>
      <c r="B153" s="33">
        <v>140</v>
      </c>
      <c r="C153" s="33">
        <v>100</v>
      </c>
      <c r="D153" s="33">
        <v>78</v>
      </c>
      <c r="E153" s="33">
        <v>79</v>
      </c>
      <c r="F153" s="33">
        <v>93</v>
      </c>
      <c r="G153" s="33">
        <v>83</v>
      </c>
      <c r="H153" s="33">
        <v>579</v>
      </c>
      <c r="I153" s="33">
        <v>327</v>
      </c>
      <c r="J153" s="33">
        <v>209</v>
      </c>
      <c r="K153" s="33">
        <v>106</v>
      </c>
      <c r="L153" s="33">
        <v>96</v>
      </c>
      <c r="M153" s="33">
        <v>90</v>
      </c>
      <c r="N153" s="33">
        <v>33</v>
      </c>
      <c r="O153" s="33">
        <v>869</v>
      </c>
      <c r="P153" s="33">
        <v>467</v>
      </c>
      <c r="Q153" s="33">
        <v>309</v>
      </c>
      <c r="R153" s="33">
        <v>184</v>
      </c>
      <c r="S153" s="33">
        <v>175</v>
      </c>
      <c r="T153" s="33">
        <v>183</v>
      </c>
      <c r="U153" s="33">
        <v>116</v>
      </c>
      <c r="V153" s="33">
        <v>1448</v>
      </c>
      <c r="W153" s="34">
        <v>2</v>
      </c>
      <c r="X153" s="34">
        <v>22.7</v>
      </c>
    </row>
    <row r="154" spans="1:24" x14ac:dyDescent="0.25">
      <c r="B154" s="31"/>
      <c r="C154" s="31"/>
      <c r="D154" s="31"/>
      <c r="E154" s="31"/>
      <c r="F154" s="31"/>
      <c r="G154" s="31"/>
      <c r="H154" s="31"/>
      <c r="I154" s="31"/>
      <c r="J154" s="31"/>
      <c r="K154" s="31"/>
      <c r="L154" s="31"/>
      <c r="M154" s="31"/>
      <c r="N154" s="31"/>
      <c r="O154" s="31"/>
      <c r="P154" s="31"/>
      <c r="Q154" s="31"/>
      <c r="R154" s="31"/>
      <c r="S154" s="31"/>
      <c r="T154" s="31"/>
      <c r="U154" s="31"/>
      <c r="V154" s="31"/>
      <c r="W154" s="32"/>
      <c r="X154" s="32"/>
    </row>
    <row r="155" spans="1:24" x14ac:dyDescent="0.25">
      <c r="A155" s="95" t="s">
        <v>953</v>
      </c>
      <c r="B155" s="31"/>
      <c r="C155" s="31"/>
      <c r="D155" s="31"/>
      <c r="E155" s="31"/>
      <c r="F155" s="31"/>
      <c r="G155" s="31"/>
      <c r="H155" s="31"/>
      <c r="I155" s="31"/>
      <c r="J155" s="31"/>
      <c r="K155" s="31"/>
      <c r="L155" s="31"/>
      <c r="M155" s="31"/>
      <c r="N155" s="31"/>
      <c r="O155" s="31"/>
      <c r="P155" s="31"/>
      <c r="Q155" s="31"/>
      <c r="R155" s="31"/>
      <c r="S155" s="31"/>
      <c r="T155" s="31"/>
      <c r="U155" s="31"/>
      <c r="V155" s="31"/>
      <c r="W155" s="32"/>
      <c r="X155" s="32"/>
    </row>
    <row r="156" spans="1:24" x14ac:dyDescent="0.25">
      <c r="A156" s="97" t="s">
        <v>881</v>
      </c>
      <c r="B156" s="96" t="s">
        <v>932</v>
      </c>
      <c r="C156" s="96" t="s">
        <v>933</v>
      </c>
      <c r="D156" s="96" t="s">
        <v>934</v>
      </c>
      <c r="E156" s="96" t="s">
        <v>935</v>
      </c>
      <c r="F156" s="96" t="s">
        <v>936</v>
      </c>
      <c r="G156" s="96" t="s">
        <v>937</v>
      </c>
      <c r="H156" s="96" t="s">
        <v>855</v>
      </c>
      <c r="I156" s="96" t="s">
        <v>938</v>
      </c>
      <c r="J156" s="96" t="s">
        <v>939</v>
      </c>
      <c r="K156" s="96" t="s">
        <v>940</v>
      </c>
      <c r="L156" s="96" t="s">
        <v>941</v>
      </c>
      <c r="M156" s="96" t="s">
        <v>942</v>
      </c>
      <c r="N156" s="96" t="s">
        <v>943</v>
      </c>
      <c r="O156" s="96" t="s">
        <v>863</v>
      </c>
      <c r="P156" s="96" t="s">
        <v>944</v>
      </c>
      <c r="Q156" s="96" t="s">
        <v>945</v>
      </c>
      <c r="R156" s="96" t="s">
        <v>946</v>
      </c>
      <c r="S156" s="96" t="s">
        <v>947</v>
      </c>
      <c r="T156" s="96" t="s">
        <v>948</v>
      </c>
      <c r="U156" s="96" t="s">
        <v>949</v>
      </c>
      <c r="V156" s="96" t="s">
        <v>950</v>
      </c>
      <c r="W156" s="96" t="s">
        <v>951</v>
      </c>
      <c r="X156" s="96" t="s">
        <v>952</v>
      </c>
    </row>
    <row r="157" spans="1:24" x14ac:dyDescent="0.25">
      <c r="A157" t="s">
        <v>882</v>
      </c>
      <c r="B157" s="98">
        <v>13</v>
      </c>
      <c r="C157" s="98">
        <v>6</v>
      </c>
      <c r="D157" s="98">
        <v>5</v>
      </c>
      <c r="E157" s="98" t="s">
        <v>126</v>
      </c>
      <c r="F157" s="98">
        <v>7</v>
      </c>
      <c r="G157" s="98" t="s">
        <v>127</v>
      </c>
      <c r="H157" s="100">
        <v>40</v>
      </c>
      <c r="I157" s="98">
        <v>26</v>
      </c>
      <c r="J157" s="98">
        <v>9</v>
      </c>
      <c r="K157" s="98">
        <v>9</v>
      </c>
      <c r="L157" s="98" t="s">
        <v>127</v>
      </c>
      <c r="M157" s="98">
        <v>10</v>
      </c>
      <c r="N157" s="98" t="s">
        <v>127</v>
      </c>
      <c r="O157" s="100">
        <v>59</v>
      </c>
      <c r="P157" s="98">
        <v>39</v>
      </c>
      <c r="Q157" s="98">
        <v>15</v>
      </c>
      <c r="R157" s="98">
        <v>14</v>
      </c>
      <c r="S157" s="98">
        <v>9</v>
      </c>
      <c r="T157" s="98">
        <v>17</v>
      </c>
      <c r="U157" s="98">
        <v>4</v>
      </c>
      <c r="V157" s="100">
        <v>99</v>
      </c>
      <c r="W157" s="99">
        <v>7.6</v>
      </c>
      <c r="X157" s="99">
        <v>35.6</v>
      </c>
    </row>
    <row r="158" spans="1:24" x14ac:dyDescent="0.25">
      <c r="A158" t="s">
        <v>883</v>
      </c>
      <c r="B158" s="98">
        <v>13</v>
      </c>
      <c r="C158" s="98">
        <v>10</v>
      </c>
      <c r="D158" s="98" t="s">
        <v>126</v>
      </c>
      <c r="E158" s="98">
        <v>7</v>
      </c>
      <c r="F158" s="98">
        <v>6</v>
      </c>
      <c r="G158" s="98" t="s">
        <v>127</v>
      </c>
      <c r="H158" s="100">
        <v>49</v>
      </c>
      <c r="I158" s="98">
        <v>26</v>
      </c>
      <c r="J158" s="98">
        <v>16</v>
      </c>
      <c r="K158" s="98" t="s">
        <v>126</v>
      </c>
      <c r="L158" s="98">
        <v>9</v>
      </c>
      <c r="M158" s="98">
        <v>5</v>
      </c>
      <c r="N158" s="98" t="s">
        <v>127</v>
      </c>
      <c r="O158" s="100">
        <v>73</v>
      </c>
      <c r="P158" s="98">
        <v>39</v>
      </c>
      <c r="Q158" s="98">
        <v>26</v>
      </c>
      <c r="R158" s="98">
        <v>21</v>
      </c>
      <c r="S158" s="98">
        <v>16</v>
      </c>
      <c r="T158" s="98">
        <v>11</v>
      </c>
      <c r="U158" s="98">
        <v>4</v>
      </c>
      <c r="V158" s="100">
        <v>122</v>
      </c>
      <c r="W158" s="99">
        <v>0</v>
      </c>
      <c r="X158" s="99">
        <v>23.2</v>
      </c>
    </row>
    <row r="159" spans="1:24" x14ac:dyDescent="0.25">
      <c r="A159" t="s">
        <v>884</v>
      </c>
      <c r="B159" s="98">
        <v>15</v>
      </c>
      <c r="C159" s="98">
        <v>16</v>
      </c>
      <c r="D159" s="98">
        <v>6</v>
      </c>
      <c r="E159" s="98">
        <v>5</v>
      </c>
      <c r="F159" s="98">
        <v>8</v>
      </c>
      <c r="G159" s="98">
        <v>4</v>
      </c>
      <c r="H159" s="100">
        <v>54</v>
      </c>
      <c r="I159" s="98">
        <v>41</v>
      </c>
      <c r="J159" s="98">
        <v>28</v>
      </c>
      <c r="K159" s="98">
        <v>14</v>
      </c>
      <c r="L159" s="98">
        <v>15</v>
      </c>
      <c r="M159" s="98">
        <v>8</v>
      </c>
      <c r="N159" s="98">
        <v>6</v>
      </c>
      <c r="O159" s="100">
        <v>115</v>
      </c>
      <c r="P159" s="98">
        <v>56</v>
      </c>
      <c r="Q159" s="98">
        <v>44</v>
      </c>
      <c r="R159" s="98">
        <v>20</v>
      </c>
      <c r="S159" s="98">
        <v>20</v>
      </c>
      <c r="T159" s="98">
        <v>16</v>
      </c>
      <c r="U159" s="98">
        <v>10</v>
      </c>
      <c r="V159" s="100">
        <v>169</v>
      </c>
      <c r="W159" s="99">
        <v>1.2</v>
      </c>
      <c r="X159" s="99">
        <v>30</v>
      </c>
    </row>
    <row r="160" spans="1:24" x14ac:dyDescent="0.25">
      <c r="A160" t="s">
        <v>874</v>
      </c>
      <c r="B160" s="98">
        <v>41</v>
      </c>
      <c r="C160" s="98">
        <v>25</v>
      </c>
      <c r="D160" s="98">
        <v>19</v>
      </c>
      <c r="E160" s="98">
        <v>16</v>
      </c>
      <c r="F160" s="98">
        <v>18</v>
      </c>
      <c r="G160" s="98">
        <v>23</v>
      </c>
      <c r="H160" s="100">
        <v>144</v>
      </c>
      <c r="I160" s="98">
        <v>70</v>
      </c>
      <c r="J160" s="98">
        <v>43</v>
      </c>
      <c r="K160" s="98">
        <v>37</v>
      </c>
      <c r="L160" s="98">
        <v>22</v>
      </c>
      <c r="M160" s="98">
        <v>22</v>
      </c>
      <c r="N160" s="98">
        <v>9</v>
      </c>
      <c r="O160" s="100">
        <v>204</v>
      </c>
      <c r="P160" s="98">
        <v>111</v>
      </c>
      <c r="Q160" s="98">
        <v>68</v>
      </c>
      <c r="R160" s="98">
        <v>56</v>
      </c>
      <c r="S160" s="98">
        <v>38</v>
      </c>
      <c r="T160" s="98">
        <v>40</v>
      </c>
      <c r="U160" s="98">
        <v>32</v>
      </c>
      <c r="V160" s="100">
        <v>348</v>
      </c>
      <c r="W160" s="99">
        <v>1.8</v>
      </c>
      <c r="X160" s="99">
        <v>23</v>
      </c>
    </row>
    <row r="161" spans="1:24" x14ac:dyDescent="0.25">
      <c r="A161" t="s">
        <v>885</v>
      </c>
      <c r="B161" s="98">
        <v>6</v>
      </c>
      <c r="C161" s="98" t="s">
        <v>126</v>
      </c>
      <c r="D161" s="98">
        <v>13</v>
      </c>
      <c r="E161" s="98">
        <v>7</v>
      </c>
      <c r="F161" s="98">
        <v>8</v>
      </c>
      <c r="G161" s="98" t="s">
        <v>126</v>
      </c>
      <c r="H161" s="100">
        <v>46</v>
      </c>
      <c r="I161" s="98">
        <v>22</v>
      </c>
      <c r="J161" s="98" t="s">
        <v>126</v>
      </c>
      <c r="K161" s="98">
        <v>7</v>
      </c>
      <c r="L161" s="98">
        <v>7</v>
      </c>
      <c r="M161" s="98">
        <v>5</v>
      </c>
      <c r="N161" s="98" t="s">
        <v>127</v>
      </c>
      <c r="O161" s="100">
        <v>56</v>
      </c>
      <c r="P161" s="98">
        <v>28</v>
      </c>
      <c r="Q161" s="98">
        <v>16</v>
      </c>
      <c r="R161" s="98">
        <v>20</v>
      </c>
      <c r="S161" s="98">
        <v>14</v>
      </c>
      <c r="T161" s="98">
        <v>13</v>
      </c>
      <c r="U161" s="98">
        <v>9</v>
      </c>
      <c r="V161" s="100">
        <v>102</v>
      </c>
      <c r="W161" s="99">
        <v>0</v>
      </c>
      <c r="X161" s="99">
        <v>15.9</v>
      </c>
    </row>
    <row r="162" spans="1:24" x14ac:dyDescent="0.25">
      <c r="A162" t="s">
        <v>886</v>
      </c>
      <c r="B162" s="98">
        <v>9</v>
      </c>
      <c r="C162" s="98">
        <v>3</v>
      </c>
      <c r="D162" s="98">
        <v>10</v>
      </c>
      <c r="E162" s="98">
        <v>7</v>
      </c>
      <c r="F162" s="98">
        <v>7</v>
      </c>
      <c r="G162" s="98">
        <v>10</v>
      </c>
      <c r="H162" s="100">
        <v>46</v>
      </c>
      <c r="I162" s="98">
        <v>25</v>
      </c>
      <c r="J162" s="98">
        <v>19</v>
      </c>
      <c r="K162" s="98">
        <v>7</v>
      </c>
      <c r="L162" s="98">
        <v>6</v>
      </c>
      <c r="M162" s="98">
        <v>5</v>
      </c>
      <c r="N162" s="98">
        <v>4</v>
      </c>
      <c r="O162" s="100">
        <v>68</v>
      </c>
      <c r="P162" s="98">
        <v>34</v>
      </c>
      <c r="Q162" s="98">
        <v>22</v>
      </c>
      <c r="R162" s="98">
        <v>17</v>
      </c>
      <c r="S162" s="98">
        <v>13</v>
      </c>
      <c r="T162" s="98">
        <v>12</v>
      </c>
      <c r="U162" s="98">
        <v>14</v>
      </c>
      <c r="V162" s="100">
        <v>114</v>
      </c>
      <c r="W162" s="99">
        <v>-1.7</v>
      </c>
      <c r="X162" s="99">
        <v>10.7</v>
      </c>
    </row>
    <row r="163" spans="1:24" x14ac:dyDescent="0.25">
      <c r="A163" t="s">
        <v>887</v>
      </c>
      <c r="B163" s="98" t="s">
        <v>127</v>
      </c>
      <c r="C163" s="98">
        <v>3</v>
      </c>
      <c r="D163" s="98">
        <v>4</v>
      </c>
      <c r="E163" s="98">
        <v>6</v>
      </c>
      <c r="F163" s="98" t="s">
        <v>126</v>
      </c>
      <c r="G163" s="98">
        <v>9</v>
      </c>
      <c r="H163" s="100">
        <v>32</v>
      </c>
      <c r="I163" s="98" t="s">
        <v>126</v>
      </c>
      <c r="J163" s="98">
        <v>6</v>
      </c>
      <c r="K163" s="98">
        <v>6</v>
      </c>
      <c r="L163" s="98">
        <v>6</v>
      </c>
      <c r="M163" s="98" t="s">
        <v>127</v>
      </c>
      <c r="N163" s="98">
        <v>3</v>
      </c>
      <c r="O163" s="100">
        <v>35</v>
      </c>
      <c r="P163" s="98">
        <v>12</v>
      </c>
      <c r="Q163" s="98">
        <v>9</v>
      </c>
      <c r="R163" s="98">
        <v>10</v>
      </c>
      <c r="S163" s="98">
        <v>12</v>
      </c>
      <c r="T163" s="98">
        <v>10</v>
      </c>
      <c r="U163" s="98">
        <v>12</v>
      </c>
      <c r="V163" s="100">
        <v>67</v>
      </c>
      <c r="W163" s="99">
        <v>-14.1</v>
      </c>
      <c r="X163" s="99">
        <v>-5.6</v>
      </c>
    </row>
    <row r="164" spans="1:24" x14ac:dyDescent="0.25">
      <c r="A164" t="s">
        <v>888</v>
      </c>
      <c r="B164" s="98">
        <v>10</v>
      </c>
      <c r="C164" s="98" t="s">
        <v>127</v>
      </c>
      <c r="D164" s="98">
        <v>8</v>
      </c>
      <c r="E164" s="98">
        <v>5</v>
      </c>
      <c r="F164" s="98">
        <v>4</v>
      </c>
      <c r="G164" s="98" t="s">
        <v>127</v>
      </c>
      <c r="H164" s="100">
        <v>32</v>
      </c>
      <c r="I164" s="98">
        <v>18</v>
      </c>
      <c r="J164" s="98" t="s">
        <v>126</v>
      </c>
      <c r="K164" s="98">
        <v>13</v>
      </c>
      <c r="L164" s="98">
        <v>5</v>
      </c>
      <c r="M164" s="98">
        <v>3</v>
      </c>
      <c r="N164" s="98" t="s">
        <v>127</v>
      </c>
      <c r="O164" s="100">
        <v>57</v>
      </c>
      <c r="P164" s="98">
        <v>28</v>
      </c>
      <c r="Q164" s="98">
        <v>18</v>
      </c>
      <c r="R164" s="98">
        <v>21</v>
      </c>
      <c r="S164" s="98">
        <v>10</v>
      </c>
      <c r="T164" s="98">
        <v>7</v>
      </c>
      <c r="U164" s="98">
        <v>3</v>
      </c>
      <c r="V164" s="100">
        <v>89</v>
      </c>
      <c r="W164" s="99">
        <v>1.1000000000000001</v>
      </c>
      <c r="X164" s="99">
        <v>30.9</v>
      </c>
    </row>
    <row r="165" spans="1:24" x14ac:dyDescent="0.25">
      <c r="A165" t="s">
        <v>889</v>
      </c>
      <c r="B165" s="98">
        <v>21</v>
      </c>
      <c r="C165" s="98">
        <v>4</v>
      </c>
      <c r="D165" s="98">
        <v>5</v>
      </c>
      <c r="E165" s="98">
        <v>7</v>
      </c>
      <c r="F165" s="98">
        <v>9</v>
      </c>
      <c r="G165" s="98">
        <v>5</v>
      </c>
      <c r="H165" s="100">
        <v>52</v>
      </c>
      <c r="I165" s="98">
        <v>31</v>
      </c>
      <c r="J165" s="98">
        <v>17</v>
      </c>
      <c r="K165" s="98">
        <v>8</v>
      </c>
      <c r="L165" s="98">
        <v>9</v>
      </c>
      <c r="M165" s="98">
        <v>3</v>
      </c>
      <c r="N165" s="98">
        <v>4</v>
      </c>
      <c r="O165" s="100">
        <v>73</v>
      </c>
      <c r="P165" s="98">
        <v>52</v>
      </c>
      <c r="Q165" s="98">
        <v>21</v>
      </c>
      <c r="R165" s="98">
        <v>13</v>
      </c>
      <c r="S165" s="98">
        <v>16</v>
      </c>
      <c r="T165" s="98">
        <v>12</v>
      </c>
      <c r="U165" s="98">
        <v>9</v>
      </c>
      <c r="V165" s="100">
        <v>125</v>
      </c>
      <c r="W165" s="99">
        <v>5.9</v>
      </c>
      <c r="X165" s="99">
        <v>42</v>
      </c>
    </row>
    <row r="166" spans="1:24" x14ac:dyDescent="0.25">
      <c r="A166" t="s">
        <v>890</v>
      </c>
      <c r="B166" s="98">
        <v>3</v>
      </c>
      <c r="C166" s="98">
        <v>10</v>
      </c>
      <c r="D166" s="98">
        <v>8</v>
      </c>
      <c r="E166" s="98" t="s">
        <v>126</v>
      </c>
      <c r="F166" s="98" t="s">
        <v>127</v>
      </c>
      <c r="G166" s="98">
        <v>5</v>
      </c>
      <c r="H166" s="100">
        <v>33</v>
      </c>
      <c r="I166" s="98">
        <v>28</v>
      </c>
      <c r="J166" s="98">
        <v>9</v>
      </c>
      <c r="K166" s="98">
        <v>9</v>
      </c>
      <c r="L166" s="98" t="s">
        <v>126</v>
      </c>
      <c r="M166" s="98" t="s">
        <v>126</v>
      </c>
      <c r="N166" s="98">
        <v>4</v>
      </c>
      <c r="O166" s="100">
        <v>62</v>
      </c>
      <c r="P166" s="98">
        <v>31</v>
      </c>
      <c r="Q166" s="98">
        <v>19</v>
      </c>
      <c r="R166" s="98">
        <v>17</v>
      </c>
      <c r="S166" s="98">
        <v>11</v>
      </c>
      <c r="T166" s="98">
        <v>7</v>
      </c>
      <c r="U166" s="98">
        <v>9</v>
      </c>
      <c r="V166" s="100">
        <v>95</v>
      </c>
      <c r="W166" s="99">
        <v>0</v>
      </c>
      <c r="X166" s="99">
        <v>26.7</v>
      </c>
    </row>
    <row r="167" spans="1:24" x14ac:dyDescent="0.25">
      <c r="A167" t="s">
        <v>891</v>
      </c>
      <c r="B167" s="98" t="s">
        <v>126</v>
      </c>
      <c r="C167" s="98">
        <v>9</v>
      </c>
      <c r="D167" s="98" t="s">
        <v>127</v>
      </c>
      <c r="E167" s="98">
        <v>5</v>
      </c>
      <c r="F167" s="98">
        <v>6</v>
      </c>
      <c r="G167" s="98">
        <v>10</v>
      </c>
      <c r="H167" s="100">
        <v>47</v>
      </c>
      <c r="I167" s="98" t="s">
        <v>126</v>
      </c>
      <c r="J167" s="98">
        <v>18</v>
      </c>
      <c r="K167" s="98" t="s">
        <v>126</v>
      </c>
      <c r="L167" s="98">
        <v>9</v>
      </c>
      <c r="M167" s="98">
        <v>10</v>
      </c>
      <c r="N167" s="98">
        <v>5</v>
      </c>
      <c r="O167" s="100">
        <v>77</v>
      </c>
      <c r="P167" s="98">
        <v>37</v>
      </c>
      <c r="Q167" s="98">
        <v>27</v>
      </c>
      <c r="R167" s="98">
        <v>10</v>
      </c>
      <c r="S167" s="98">
        <v>14</v>
      </c>
      <c r="T167" s="98">
        <v>16</v>
      </c>
      <c r="U167" s="98">
        <v>15</v>
      </c>
      <c r="V167" s="100">
        <v>124</v>
      </c>
      <c r="W167" s="99">
        <v>-3.1</v>
      </c>
      <c r="X167" s="99">
        <v>21.6</v>
      </c>
    </row>
    <row r="168" spans="1:24" x14ac:dyDescent="0.25">
      <c r="A168" s="97" t="s">
        <v>879</v>
      </c>
      <c r="B168" s="100">
        <v>146</v>
      </c>
      <c r="C168" s="100">
        <v>92</v>
      </c>
      <c r="D168" s="100">
        <v>87</v>
      </c>
      <c r="E168" s="100">
        <v>76</v>
      </c>
      <c r="F168" s="100">
        <v>83</v>
      </c>
      <c r="G168" s="100">
        <v>79</v>
      </c>
      <c r="H168" s="100">
        <v>575</v>
      </c>
      <c r="I168" s="100">
        <v>321</v>
      </c>
      <c r="J168" s="100">
        <v>193</v>
      </c>
      <c r="K168" s="100">
        <v>132</v>
      </c>
      <c r="L168" s="100">
        <v>97</v>
      </c>
      <c r="M168" s="100">
        <v>78</v>
      </c>
      <c r="N168" s="100">
        <v>42</v>
      </c>
      <c r="O168" s="100">
        <v>879</v>
      </c>
      <c r="P168" s="100">
        <v>467</v>
      </c>
      <c r="Q168" s="100">
        <v>285</v>
      </c>
      <c r="R168" s="100">
        <v>219</v>
      </c>
      <c r="S168" s="100">
        <v>173</v>
      </c>
      <c r="T168" s="100">
        <v>161</v>
      </c>
      <c r="U168" s="100">
        <v>121</v>
      </c>
      <c r="V168" s="100">
        <v>1454</v>
      </c>
      <c r="W168" s="101">
        <v>0.4</v>
      </c>
      <c r="X168" s="101">
        <v>23.2</v>
      </c>
    </row>
    <row r="169" spans="1:24" x14ac:dyDescent="0.25">
      <c r="B169" s="98"/>
      <c r="C169" s="98"/>
      <c r="D169" s="98"/>
      <c r="E169" s="98"/>
      <c r="F169" s="98"/>
      <c r="G169" s="98"/>
      <c r="H169" s="98"/>
      <c r="I169" s="98"/>
      <c r="J169" s="98"/>
      <c r="K169" s="98"/>
      <c r="L169" s="98"/>
      <c r="M169" s="98"/>
      <c r="N169" s="98"/>
      <c r="O169" s="98"/>
      <c r="P169" s="98"/>
      <c r="Q169" s="98"/>
      <c r="R169" s="98"/>
      <c r="S169" s="98"/>
      <c r="T169" s="98"/>
      <c r="U169" s="98"/>
      <c r="V169" s="98"/>
      <c r="W169" s="99"/>
      <c r="X169" s="99"/>
    </row>
    <row r="170" spans="1:24" x14ac:dyDescent="0.25">
      <c r="B170" s="98"/>
      <c r="C170" s="98"/>
      <c r="D170" s="98"/>
      <c r="E170" s="98"/>
      <c r="F170" s="98"/>
      <c r="G170" s="98"/>
      <c r="H170" s="98"/>
      <c r="I170" s="98"/>
      <c r="J170" s="98"/>
      <c r="K170" s="98"/>
      <c r="L170" s="98"/>
      <c r="M170" s="98"/>
      <c r="N170" s="98"/>
      <c r="O170" s="98"/>
      <c r="P170" s="98"/>
      <c r="Q170" s="98"/>
      <c r="R170" s="98"/>
      <c r="S170" s="98"/>
      <c r="T170" s="98"/>
      <c r="U170" s="98"/>
      <c r="V170" s="98"/>
      <c r="W170" s="99"/>
      <c r="X170" s="99"/>
    </row>
    <row r="171" spans="1:24" x14ac:dyDescent="0.25">
      <c r="B171" s="98"/>
      <c r="C171" s="98"/>
      <c r="D171" s="98"/>
      <c r="E171" s="98"/>
      <c r="F171" s="98"/>
      <c r="G171" s="98"/>
      <c r="H171" s="98"/>
      <c r="I171" s="98"/>
      <c r="J171" s="98"/>
      <c r="K171" s="98"/>
      <c r="L171" s="98"/>
      <c r="M171" s="98"/>
      <c r="N171" s="98"/>
      <c r="O171" s="98"/>
      <c r="P171" s="98"/>
      <c r="Q171" s="98"/>
      <c r="R171" s="98"/>
      <c r="S171" s="98"/>
      <c r="T171" s="98"/>
      <c r="U171" s="98"/>
      <c r="V171" s="98"/>
      <c r="W171" s="99"/>
      <c r="X171" s="99"/>
    </row>
    <row r="172" spans="1:24" x14ac:dyDescent="0.25">
      <c r="B172" s="98"/>
      <c r="C172" s="98"/>
      <c r="D172" s="98"/>
      <c r="E172" s="98"/>
      <c r="F172" s="98"/>
      <c r="G172" s="98"/>
      <c r="H172" s="98"/>
      <c r="I172" s="98"/>
      <c r="J172" s="98"/>
      <c r="K172" s="98"/>
      <c r="L172" s="98"/>
      <c r="M172" s="98"/>
      <c r="N172" s="98"/>
      <c r="O172" s="98"/>
      <c r="P172" s="98"/>
      <c r="Q172" s="98"/>
      <c r="R172" s="98"/>
      <c r="S172" s="98"/>
      <c r="T172" s="98"/>
      <c r="U172" s="98"/>
      <c r="V172" s="98"/>
      <c r="W172" s="99"/>
      <c r="X172" s="99"/>
    </row>
    <row r="173" spans="1:24" x14ac:dyDescent="0.25">
      <c r="B173" s="98"/>
      <c r="C173" s="98"/>
      <c r="D173" s="98"/>
      <c r="E173" s="98"/>
      <c r="F173" s="98"/>
      <c r="G173" s="98"/>
      <c r="H173" s="98"/>
      <c r="I173" s="98"/>
      <c r="J173" s="98"/>
      <c r="K173" s="98"/>
      <c r="L173" s="98"/>
      <c r="M173" s="98"/>
      <c r="N173" s="98"/>
      <c r="O173" s="98"/>
      <c r="P173" s="98"/>
      <c r="Q173" s="98"/>
      <c r="R173" s="98"/>
      <c r="S173" s="98"/>
      <c r="T173" s="98"/>
      <c r="U173" s="98"/>
      <c r="V173" s="98"/>
      <c r="W173" s="99"/>
      <c r="X173" s="99"/>
    </row>
    <row r="174" spans="1:24" x14ac:dyDescent="0.25">
      <c r="B174" s="98"/>
      <c r="C174" s="98"/>
      <c r="D174" s="98"/>
      <c r="E174" s="98"/>
      <c r="F174" s="98"/>
      <c r="G174" s="98"/>
      <c r="H174" s="98"/>
      <c r="I174" s="98"/>
      <c r="J174" s="98"/>
      <c r="K174" s="98"/>
      <c r="L174" s="98"/>
      <c r="M174" s="98"/>
      <c r="N174" s="98"/>
      <c r="O174" s="98"/>
      <c r="P174" s="98"/>
      <c r="Q174" s="98"/>
      <c r="R174" s="98"/>
      <c r="S174" s="98"/>
      <c r="T174" s="98"/>
      <c r="U174" s="98"/>
      <c r="V174" s="98"/>
      <c r="W174" s="99"/>
      <c r="X174" s="99"/>
    </row>
    <row r="175" spans="1:24" x14ac:dyDescent="0.25">
      <c r="B175" s="98"/>
      <c r="C175" s="98"/>
      <c r="D175" s="98"/>
      <c r="E175" s="98"/>
      <c r="F175" s="98"/>
      <c r="G175" s="98"/>
      <c r="H175" s="98"/>
      <c r="I175" s="98"/>
      <c r="J175" s="98"/>
      <c r="K175" s="98"/>
      <c r="L175" s="98"/>
      <c r="M175" s="98"/>
      <c r="N175" s="98"/>
      <c r="O175" s="98"/>
      <c r="P175" s="98"/>
      <c r="Q175" s="98"/>
      <c r="R175" s="98"/>
      <c r="S175" s="98"/>
      <c r="T175" s="98"/>
      <c r="U175" s="98"/>
      <c r="V175" s="98"/>
      <c r="W175" s="99"/>
      <c r="X175" s="99"/>
    </row>
    <row r="176" spans="1:24" x14ac:dyDescent="0.25">
      <c r="B176" s="98"/>
      <c r="C176" s="98"/>
      <c r="D176" s="98"/>
      <c r="E176" s="98"/>
      <c r="F176" s="98"/>
      <c r="G176" s="98"/>
      <c r="H176" s="98"/>
      <c r="I176" s="98"/>
      <c r="J176" s="98"/>
      <c r="K176" s="98"/>
      <c r="L176" s="98"/>
      <c r="M176" s="98"/>
      <c r="N176" s="98"/>
      <c r="O176" s="98"/>
      <c r="P176" s="98"/>
      <c r="Q176" s="98"/>
      <c r="R176" s="98"/>
      <c r="S176" s="98"/>
      <c r="T176" s="98"/>
      <c r="U176" s="98"/>
      <c r="V176" s="98"/>
      <c r="W176" s="99"/>
      <c r="X176" s="99"/>
    </row>
    <row r="177" spans="2:24" x14ac:dyDescent="0.25">
      <c r="B177" s="98"/>
      <c r="C177" s="98"/>
      <c r="D177" s="98"/>
      <c r="E177" s="98"/>
      <c r="F177" s="98"/>
      <c r="G177" s="98"/>
      <c r="H177" s="98"/>
      <c r="I177" s="98"/>
      <c r="J177" s="98"/>
      <c r="K177" s="98"/>
      <c r="L177" s="98"/>
      <c r="M177" s="98"/>
      <c r="N177" s="98"/>
      <c r="O177" s="98"/>
      <c r="P177" s="98"/>
      <c r="Q177" s="98"/>
      <c r="R177" s="98"/>
      <c r="S177" s="98"/>
      <c r="T177" s="98"/>
      <c r="U177" s="98"/>
      <c r="V177" s="98"/>
      <c r="W177" s="99"/>
      <c r="X177" s="99"/>
    </row>
    <row r="178" spans="2:24" x14ac:dyDescent="0.25">
      <c r="B178" s="98"/>
      <c r="C178" s="98"/>
      <c r="D178" s="98"/>
      <c r="E178" s="98"/>
      <c r="F178" s="98"/>
      <c r="G178" s="98"/>
      <c r="H178" s="98"/>
      <c r="I178" s="98"/>
      <c r="J178" s="98"/>
      <c r="K178" s="98"/>
      <c r="L178" s="98"/>
      <c r="M178" s="98"/>
      <c r="N178" s="98"/>
      <c r="O178" s="98"/>
      <c r="P178" s="98"/>
      <c r="Q178" s="98"/>
      <c r="R178" s="98"/>
      <c r="S178" s="98"/>
      <c r="T178" s="98"/>
      <c r="U178" s="98"/>
      <c r="V178" s="98"/>
      <c r="W178" s="99"/>
      <c r="X178" s="99"/>
    </row>
    <row r="179" spans="2:24" x14ac:dyDescent="0.25">
      <c r="B179" s="98"/>
      <c r="C179" s="98"/>
      <c r="D179" s="98"/>
      <c r="E179" s="98"/>
      <c r="F179" s="98"/>
      <c r="G179" s="98"/>
      <c r="H179" s="98"/>
      <c r="I179" s="98"/>
      <c r="J179" s="98"/>
      <c r="K179" s="98"/>
      <c r="L179" s="98"/>
      <c r="M179" s="98"/>
      <c r="N179" s="98"/>
      <c r="O179" s="98"/>
      <c r="P179" s="98"/>
      <c r="Q179" s="98"/>
      <c r="R179" s="98"/>
      <c r="S179" s="98"/>
      <c r="T179" s="98"/>
      <c r="U179" s="98"/>
      <c r="V179" s="98"/>
      <c r="W179" s="99"/>
      <c r="X179" s="99"/>
    </row>
    <row r="180" spans="2:24" x14ac:dyDescent="0.25">
      <c r="B180" s="98"/>
      <c r="C180" s="98"/>
      <c r="D180" s="98"/>
      <c r="E180" s="98"/>
      <c r="F180" s="98"/>
      <c r="G180" s="98"/>
      <c r="H180" s="98"/>
      <c r="I180" s="98"/>
      <c r="J180" s="98"/>
      <c r="K180" s="98"/>
      <c r="L180" s="98"/>
      <c r="M180" s="98"/>
      <c r="N180" s="98"/>
      <c r="O180" s="98"/>
      <c r="P180" s="98"/>
      <c r="Q180" s="98"/>
      <c r="R180" s="98"/>
      <c r="S180" s="98"/>
      <c r="T180" s="98"/>
      <c r="U180" s="98"/>
      <c r="V180" s="98"/>
      <c r="W180" s="99"/>
      <c r="X180" s="99"/>
    </row>
    <row r="181" spans="2:24" x14ac:dyDescent="0.25">
      <c r="B181" s="98"/>
      <c r="C181" s="98"/>
      <c r="D181" s="98"/>
      <c r="E181" s="98"/>
      <c r="F181" s="98"/>
      <c r="G181" s="98"/>
      <c r="H181" s="98"/>
      <c r="I181" s="98"/>
      <c r="J181" s="98"/>
      <c r="K181" s="98"/>
      <c r="L181" s="98"/>
      <c r="M181" s="98"/>
      <c r="N181" s="98"/>
      <c r="O181" s="98"/>
      <c r="P181" s="98"/>
      <c r="Q181" s="98"/>
      <c r="R181" s="98"/>
      <c r="S181" s="98"/>
      <c r="T181" s="98"/>
      <c r="U181" s="98"/>
      <c r="V181" s="98"/>
      <c r="W181" s="99"/>
      <c r="X181" s="99"/>
    </row>
    <row r="182" spans="2:24" x14ac:dyDescent="0.25">
      <c r="B182" s="98"/>
      <c r="C182" s="98"/>
      <c r="D182" s="98"/>
      <c r="E182" s="98"/>
      <c r="F182" s="98"/>
      <c r="G182" s="98"/>
      <c r="H182" s="98"/>
      <c r="I182" s="98"/>
      <c r="J182" s="98"/>
      <c r="K182" s="98"/>
      <c r="L182" s="98"/>
      <c r="M182" s="98"/>
      <c r="N182" s="98"/>
      <c r="O182" s="98"/>
      <c r="P182" s="98"/>
      <c r="Q182" s="98"/>
      <c r="R182" s="98"/>
      <c r="S182" s="98"/>
      <c r="T182" s="98"/>
      <c r="U182" s="98"/>
      <c r="V182" s="98"/>
      <c r="W182" s="99"/>
      <c r="X182" s="99"/>
    </row>
    <row r="183" spans="2:24" x14ac:dyDescent="0.25">
      <c r="B183" s="98"/>
      <c r="C183" s="98"/>
      <c r="D183" s="98"/>
      <c r="E183" s="98"/>
      <c r="F183" s="98"/>
      <c r="G183" s="98"/>
      <c r="H183" s="98"/>
      <c r="I183" s="98"/>
      <c r="J183" s="98"/>
      <c r="K183" s="98"/>
      <c r="L183" s="98"/>
      <c r="M183" s="98"/>
      <c r="N183" s="98"/>
      <c r="O183" s="98"/>
      <c r="P183" s="98"/>
      <c r="Q183" s="98"/>
      <c r="R183" s="98"/>
      <c r="S183" s="98"/>
      <c r="T183" s="98"/>
      <c r="U183" s="98"/>
      <c r="V183" s="98"/>
      <c r="W183" s="99"/>
      <c r="X183" s="99"/>
    </row>
    <row r="184" spans="2:24" x14ac:dyDescent="0.25">
      <c r="B184" s="98"/>
      <c r="C184" s="98"/>
      <c r="D184" s="98"/>
      <c r="E184" s="98"/>
      <c r="F184" s="98"/>
      <c r="G184" s="98"/>
      <c r="H184" s="98"/>
      <c r="I184" s="98"/>
      <c r="J184" s="98"/>
      <c r="K184" s="98"/>
      <c r="L184" s="98"/>
      <c r="M184" s="98"/>
      <c r="N184" s="98"/>
      <c r="O184" s="98"/>
      <c r="P184" s="98"/>
      <c r="Q184" s="98"/>
      <c r="R184" s="98"/>
      <c r="S184" s="98"/>
      <c r="T184" s="98"/>
      <c r="U184" s="98"/>
      <c r="V184" s="98"/>
      <c r="W184" s="99"/>
      <c r="X184" s="99"/>
    </row>
    <row r="185" spans="2:24" x14ac:dyDescent="0.25">
      <c r="B185" s="98"/>
      <c r="C185" s="98"/>
      <c r="D185" s="98"/>
      <c r="E185" s="98"/>
      <c r="F185" s="98"/>
      <c r="G185" s="98"/>
      <c r="H185" s="98"/>
      <c r="I185" s="98"/>
      <c r="J185" s="98"/>
      <c r="K185" s="98"/>
      <c r="L185" s="98"/>
      <c r="M185" s="98"/>
      <c r="N185" s="98"/>
      <c r="O185" s="98"/>
      <c r="P185" s="98"/>
      <c r="Q185" s="98"/>
      <c r="R185" s="98"/>
      <c r="S185" s="98"/>
      <c r="T185" s="98"/>
      <c r="U185" s="98"/>
      <c r="V185" s="98"/>
      <c r="W185" s="99"/>
      <c r="X185" s="99"/>
    </row>
    <row r="186" spans="2:24" x14ac:dyDescent="0.25">
      <c r="B186" s="98"/>
      <c r="C186" s="98"/>
      <c r="D186" s="98"/>
      <c r="E186" s="98"/>
      <c r="F186" s="98"/>
      <c r="G186" s="98"/>
      <c r="H186" s="98"/>
      <c r="I186" s="98"/>
      <c r="J186" s="98"/>
      <c r="K186" s="98"/>
      <c r="L186" s="98"/>
      <c r="M186" s="98"/>
      <c r="N186" s="98"/>
      <c r="O186" s="98"/>
      <c r="P186" s="98"/>
      <c r="Q186" s="98"/>
      <c r="R186" s="98"/>
      <c r="S186" s="98"/>
      <c r="T186" s="98"/>
      <c r="U186" s="98"/>
      <c r="V186" s="98"/>
      <c r="W186" s="99"/>
      <c r="X186" s="99"/>
    </row>
    <row r="187" spans="2:24" x14ac:dyDescent="0.25">
      <c r="B187" s="98"/>
      <c r="C187" s="98"/>
      <c r="D187" s="98"/>
      <c r="E187" s="98"/>
      <c r="F187" s="98"/>
      <c r="G187" s="98"/>
      <c r="H187" s="98"/>
      <c r="I187" s="98"/>
      <c r="J187" s="98"/>
      <c r="K187" s="98"/>
      <c r="L187" s="98"/>
      <c r="M187" s="98"/>
      <c r="N187" s="98"/>
      <c r="O187" s="98"/>
      <c r="P187" s="98"/>
      <c r="Q187" s="98"/>
      <c r="R187" s="98"/>
      <c r="S187" s="98"/>
      <c r="T187" s="98"/>
      <c r="U187" s="98"/>
      <c r="V187" s="98"/>
      <c r="W187" s="99"/>
      <c r="X187" s="99"/>
    </row>
    <row r="188" spans="2:24" x14ac:dyDescent="0.25">
      <c r="B188" s="98"/>
      <c r="C188" s="98"/>
      <c r="D188" s="98"/>
      <c r="E188" s="98"/>
      <c r="F188" s="98"/>
      <c r="G188" s="98"/>
      <c r="H188" s="98"/>
      <c r="I188" s="98"/>
      <c r="J188" s="98"/>
      <c r="K188" s="98"/>
      <c r="L188" s="98"/>
      <c r="M188" s="98"/>
      <c r="N188" s="98"/>
      <c r="O188" s="98"/>
      <c r="P188" s="98"/>
      <c r="Q188" s="98"/>
      <c r="R188" s="98"/>
      <c r="S188" s="98"/>
      <c r="T188" s="98"/>
      <c r="U188" s="98"/>
      <c r="V188" s="98"/>
      <c r="W188" s="99"/>
      <c r="X188" s="99"/>
    </row>
    <row r="189" spans="2:24" x14ac:dyDescent="0.25">
      <c r="B189" s="98"/>
      <c r="C189" s="98"/>
      <c r="D189" s="98"/>
      <c r="E189" s="98"/>
      <c r="F189" s="98"/>
      <c r="G189" s="98"/>
      <c r="H189" s="98"/>
      <c r="I189" s="98"/>
      <c r="J189" s="98"/>
      <c r="K189" s="98"/>
      <c r="L189" s="98"/>
      <c r="M189" s="98"/>
      <c r="N189" s="98"/>
      <c r="O189" s="98"/>
      <c r="P189" s="98"/>
      <c r="Q189" s="98"/>
      <c r="R189" s="98"/>
      <c r="S189" s="98"/>
      <c r="T189" s="98"/>
      <c r="U189" s="98"/>
      <c r="V189" s="98"/>
      <c r="W189" s="99"/>
      <c r="X189" s="99"/>
    </row>
    <row r="190" spans="2:24" x14ac:dyDescent="0.25">
      <c r="B190" s="98"/>
      <c r="C190" s="98"/>
      <c r="D190" s="98"/>
      <c r="E190" s="98"/>
      <c r="F190" s="98"/>
      <c r="G190" s="98"/>
      <c r="H190" s="98"/>
      <c r="I190" s="98"/>
      <c r="J190" s="98"/>
      <c r="K190" s="98"/>
      <c r="L190" s="98"/>
      <c r="M190" s="98"/>
      <c r="N190" s="98"/>
      <c r="O190" s="98"/>
      <c r="P190" s="98"/>
      <c r="Q190" s="98"/>
      <c r="R190" s="98"/>
      <c r="S190" s="98"/>
      <c r="T190" s="98"/>
      <c r="U190" s="98"/>
      <c r="V190" s="98"/>
      <c r="W190" s="99"/>
      <c r="X190" s="99"/>
    </row>
    <row r="191" spans="2:24" x14ac:dyDescent="0.25">
      <c r="B191" s="98"/>
      <c r="C191" s="98"/>
      <c r="D191" s="98"/>
      <c r="E191" s="98"/>
      <c r="F191" s="98"/>
      <c r="G191" s="98"/>
      <c r="H191" s="98"/>
      <c r="I191" s="98"/>
      <c r="J191" s="98"/>
      <c r="K191" s="98"/>
      <c r="L191" s="98"/>
      <c r="M191" s="98"/>
      <c r="N191" s="98"/>
      <c r="O191" s="98"/>
      <c r="P191" s="98"/>
      <c r="Q191" s="98"/>
      <c r="R191" s="98"/>
      <c r="S191" s="98"/>
      <c r="T191" s="98"/>
      <c r="U191" s="98"/>
      <c r="V191" s="98"/>
      <c r="W191" s="99"/>
      <c r="X191" s="99"/>
    </row>
    <row r="192" spans="2:24" x14ac:dyDescent="0.25">
      <c r="B192" s="98"/>
      <c r="C192" s="98"/>
      <c r="D192" s="98"/>
      <c r="E192" s="98"/>
      <c r="F192" s="98"/>
      <c r="G192" s="98"/>
      <c r="H192" s="98"/>
      <c r="I192" s="98"/>
      <c r="J192" s="98"/>
      <c r="K192" s="98"/>
      <c r="L192" s="98"/>
      <c r="M192" s="98"/>
      <c r="N192" s="98"/>
      <c r="O192" s="98"/>
      <c r="P192" s="98"/>
      <c r="Q192" s="98"/>
      <c r="R192" s="98"/>
      <c r="S192" s="98"/>
      <c r="T192" s="98"/>
      <c r="U192" s="98"/>
      <c r="V192" s="98"/>
      <c r="W192" s="99"/>
      <c r="X192" s="99"/>
    </row>
    <row r="193" spans="2:24" x14ac:dyDescent="0.25">
      <c r="B193" s="98"/>
      <c r="C193" s="98"/>
      <c r="D193" s="98"/>
      <c r="E193" s="98"/>
      <c r="F193" s="98"/>
      <c r="G193" s="98"/>
      <c r="H193" s="98"/>
      <c r="I193" s="98"/>
      <c r="J193" s="98"/>
      <c r="K193" s="98"/>
      <c r="L193" s="98"/>
      <c r="M193" s="98"/>
      <c r="N193" s="98"/>
      <c r="O193" s="98"/>
      <c r="P193" s="98"/>
      <c r="Q193" s="98"/>
      <c r="R193" s="98"/>
      <c r="S193" s="98"/>
      <c r="T193" s="98"/>
      <c r="U193" s="98"/>
      <c r="V193" s="98"/>
      <c r="W193" s="99"/>
      <c r="X193" s="99"/>
    </row>
    <row r="194" spans="2:24" x14ac:dyDescent="0.25">
      <c r="B194" s="98"/>
      <c r="C194" s="98"/>
      <c r="D194" s="98"/>
      <c r="E194" s="98"/>
      <c r="F194" s="98"/>
      <c r="G194" s="98"/>
      <c r="H194" s="98"/>
      <c r="I194" s="98"/>
      <c r="J194" s="98"/>
      <c r="K194" s="98"/>
      <c r="L194" s="98"/>
      <c r="M194" s="98"/>
      <c r="N194" s="98"/>
      <c r="O194" s="98"/>
      <c r="P194" s="98"/>
      <c r="Q194" s="98"/>
      <c r="R194" s="98"/>
      <c r="S194" s="98"/>
      <c r="T194" s="98"/>
      <c r="U194" s="98"/>
      <c r="V194" s="98"/>
      <c r="W194" s="99"/>
      <c r="X194" s="99"/>
    </row>
    <row r="195" spans="2:24" x14ac:dyDescent="0.25">
      <c r="B195" s="98"/>
      <c r="C195" s="98"/>
      <c r="D195" s="98"/>
      <c r="E195" s="98"/>
      <c r="F195" s="98"/>
      <c r="G195" s="98"/>
      <c r="H195" s="98"/>
      <c r="I195" s="98"/>
      <c r="J195" s="98"/>
      <c r="K195" s="98"/>
      <c r="L195" s="98"/>
      <c r="M195" s="98"/>
      <c r="N195" s="98"/>
      <c r="O195" s="98"/>
      <c r="P195" s="98"/>
      <c r="Q195" s="98"/>
      <c r="R195" s="98"/>
      <c r="S195" s="98"/>
      <c r="T195" s="98"/>
      <c r="U195" s="98"/>
      <c r="V195" s="98"/>
      <c r="W195" s="99"/>
      <c r="X195" s="99"/>
    </row>
    <row r="196" spans="2:24" x14ac:dyDescent="0.25">
      <c r="B196" s="98"/>
      <c r="C196" s="98"/>
      <c r="D196" s="98"/>
      <c r="E196" s="98"/>
      <c r="F196" s="98"/>
      <c r="G196" s="98"/>
      <c r="H196" s="98"/>
      <c r="I196" s="98"/>
      <c r="J196" s="98"/>
      <c r="K196" s="98"/>
      <c r="L196" s="98"/>
      <c r="M196" s="98"/>
      <c r="N196" s="98"/>
      <c r="O196" s="98"/>
      <c r="P196" s="98"/>
      <c r="Q196" s="98"/>
      <c r="R196" s="98"/>
      <c r="S196" s="98"/>
      <c r="T196" s="98"/>
      <c r="U196" s="98"/>
      <c r="V196" s="98"/>
      <c r="W196" s="99"/>
      <c r="X196" s="99"/>
    </row>
    <row r="197" spans="2:24" x14ac:dyDescent="0.25">
      <c r="B197" s="98"/>
      <c r="C197" s="98"/>
      <c r="D197" s="98"/>
      <c r="E197" s="98"/>
      <c r="F197" s="98"/>
      <c r="G197" s="98"/>
      <c r="H197" s="98"/>
      <c r="I197" s="98"/>
      <c r="J197" s="98"/>
      <c r="K197" s="98"/>
      <c r="L197" s="98"/>
      <c r="M197" s="98"/>
      <c r="N197" s="98"/>
      <c r="O197" s="98"/>
      <c r="P197" s="98"/>
      <c r="Q197" s="98"/>
      <c r="R197" s="98"/>
      <c r="S197" s="98"/>
      <c r="T197" s="98"/>
      <c r="U197" s="98"/>
      <c r="V197" s="98"/>
      <c r="W197" s="99"/>
      <c r="X197" s="99"/>
    </row>
    <row r="198" spans="2:24" x14ac:dyDescent="0.25">
      <c r="B198" s="98"/>
      <c r="C198" s="98"/>
      <c r="D198" s="98"/>
      <c r="E198" s="98"/>
      <c r="F198" s="98"/>
      <c r="G198" s="98"/>
      <c r="H198" s="98"/>
      <c r="I198" s="98"/>
      <c r="J198" s="98"/>
      <c r="K198" s="98"/>
      <c r="L198" s="98"/>
      <c r="M198" s="98"/>
      <c r="N198" s="98"/>
      <c r="O198" s="98"/>
      <c r="P198" s="98"/>
      <c r="Q198" s="98"/>
      <c r="R198" s="98"/>
      <c r="S198" s="98"/>
      <c r="T198" s="98"/>
      <c r="U198" s="98"/>
      <c r="V198" s="98"/>
      <c r="W198" s="99"/>
      <c r="X198" s="99"/>
    </row>
    <row r="199" spans="2:24" x14ac:dyDescent="0.25">
      <c r="B199" s="98"/>
      <c r="C199" s="98"/>
      <c r="D199" s="98"/>
      <c r="E199" s="98"/>
      <c r="F199" s="98"/>
      <c r="G199" s="98"/>
      <c r="H199" s="98"/>
      <c r="I199" s="98"/>
      <c r="J199" s="98"/>
      <c r="K199" s="98"/>
      <c r="L199" s="98"/>
      <c r="M199" s="98"/>
      <c r="N199" s="98"/>
      <c r="O199" s="98"/>
      <c r="P199" s="98"/>
      <c r="Q199" s="98"/>
      <c r="R199" s="98"/>
      <c r="S199" s="98"/>
      <c r="T199" s="98"/>
      <c r="U199" s="98"/>
      <c r="V199" s="98"/>
      <c r="W199" s="99"/>
      <c r="X199" s="99"/>
    </row>
    <row r="200" spans="2:24" x14ac:dyDescent="0.25">
      <c r="B200" s="98"/>
      <c r="C200" s="98"/>
      <c r="D200" s="98"/>
      <c r="E200" s="98"/>
      <c r="F200" s="98"/>
      <c r="G200" s="98"/>
      <c r="H200" s="98"/>
      <c r="I200" s="98"/>
      <c r="J200" s="98"/>
      <c r="K200" s="98"/>
      <c r="L200" s="98"/>
      <c r="M200" s="98"/>
      <c r="N200" s="98"/>
      <c r="O200" s="98"/>
      <c r="P200" s="98"/>
      <c r="Q200" s="98"/>
      <c r="R200" s="98"/>
      <c r="S200" s="98"/>
      <c r="T200" s="98"/>
      <c r="U200" s="98"/>
      <c r="V200" s="98"/>
      <c r="W200" s="99"/>
      <c r="X200" s="99"/>
    </row>
    <row r="201" spans="2:24" x14ac:dyDescent="0.25">
      <c r="B201" s="98"/>
      <c r="C201" s="98"/>
      <c r="D201" s="98"/>
      <c r="E201" s="98"/>
      <c r="F201" s="98"/>
      <c r="G201" s="98"/>
      <c r="H201" s="98"/>
      <c r="I201" s="98"/>
      <c r="J201" s="98"/>
      <c r="K201" s="98"/>
      <c r="L201" s="98"/>
      <c r="M201" s="98"/>
      <c r="N201" s="98"/>
      <c r="O201" s="98"/>
      <c r="P201" s="98"/>
      <c r="Q201" s="98"/>
      <c r="R201" s="98"/>
      <c r="S201" s="98"/>
      <c r="T201" s="98"/>
      <c r="U201" s="98"/>
      <c r="V201" s="98"/>
      <c r="W201" s="99"/>
      <c r="X201" s="99"/>
    </row>
    <row r="202" spans="2:24" x14ac:dyDescent="0.25">
      <c r="B202" s="98"/>
      <c r="C202" s="98"/>
      <c r="D202" s="98"/>
      <c r="E202" s="98"/>
      <c r="F202" s="98"/>
      <c r="G202" s="98"/>
      <c r="H202" s="98"/>
      <c r="I202" s="98"/>
      <c r="J202" s="98"/>
      <c r="K202" s="98"/>
      <c r="L202" s="98"/>
      <c r="M202" s="98"/>
      <c r="N202" s="98"/>
      <c r="O202" s="98"/>
      <c r="P202" s="98"/>
      <c r="Q202" s="98"/>
      <c r="R202" s="98"/>
      <c r="S202" s="98"/>
      <c r="T202" s="98"/>
      <c r="U202" s="98"/>
      <c r="V202" s="98"/>
      <c r="W202" s="99"/>
      <c r="X202" s="99"/>
    </row>
    <row r="203" spans="2:24" x14ac:dyDescent="0.25">
      <c r="B203" s="98"/>
      <c r="C203" s="98"/>
      <c r="D203" s="98"/>
      <c r="E203" s="98"/>
      <c r="F203" s="98"/>
      <c r="G203" s="98"/>
      <c r="H203" s="98"/>
      <c r="I203" s="98"/>
      <c r="J203" s="98"/>
      <c r="K203" s="98"/>
      <c r="L203" s="98"/>
      <c r="M203" s="98"/>
      <c r="N203" s="98"/>
      <c r="O203" s="98"/>
      <c r="P203" s="98"/>
      <c r="Q203" s="98"/>
      <c r="R203" s="98"/>
      <c r="S203" s="98"/>
      <c r="T203" s="98"/>
      <c r="U203" s="98"/>
      <c r="V203" s="98"/>
      <c r="W203" s="99"/>
      <c r="X203" s="99"/>
    </row>
    <row r="204" spans="2:24" x14ac:dyDescent="0.25">
      <c r="B204" s="98"/>
      <c r="C204" s="98"/>
      <c r="D204" s="98"/>
      <c r="E204" s="98"/>
      <c r="F204" s="98"/>
      <c r="G204" s="98"/>
      <c r="H204" s="98"/>
      <c r="I204" s="98"/>
      <c r="J204" s="98"/>
      <c r="K204" s="98"/>
      <c r="L204" s="98"/>
      <c r="M204" s="98"/>
      <c r="N204" s="98"/>
      <c r="O204" s="98"/>
      <c r="P204" s="98"/>
      <c r="Q204" s="98"/>
      <c r="R204" s="98"/>
      <c r="S204" s="98"/>
      <c r="T204" s="98"/>
      <c r="U204" s="98"/>
      <c r="V204" s="98"/>
      <c r="W204" s="99"/>
      <c r="X204" s="99"/>
    </row>
    <row r="205" spans="2:24" x14ac:dyDescent="0.25">
      <c r="B205" s="98"/>
      <c r="C205" s="98"/>
      <c r="D205" s="98"/>
      <c r="E205" s="98"/>
      <c r="F205" s="98"/>
      <c r="G205" s="98"/>
      <c r="H205" s="98"/>
      <c r="I205" s="98"/>
      <c r="J205" s="98"/>
      <c r="K205" s="98"/>
      <c r="L205" s="98"/>
      <c r="M205" s="98"/>
      <c r="N205" s="98"/>
      <c r="O205" s="98"/>
      <c r="P205" s="98"/>
      <c r="Q205" s="98"/>
      <c r="R205" s="98"/>
      <c r="S205" s="98"/>
      <c r="T205" s="98"/>
      <c r="U205" s="98"/>
      <c r="V205" s="98"/>
      <c r="W205" s="99"/>
      <c r="X205" s="99"/>
    </row>
    <row r="206" spans="2:24" x14ac:dyDescent="0.25">
      <c r="B206" s="98"/>
      <c r="C206" s="98"/>
      <c r="D206" s="98"/>
      <c r="E206" s="98"/>
      <c r="F206" s="98"/>
      <c r="G206" s="98"/>
      <c r="H206" s="98"/>
      <c r="I206" s="98"/>
      <c r="J206" s="98"/>
      <c r="K206" s="98"/>
      <c r="L206" s="98"/>
      <c r="M206" s="98"/>
      <c r="N206" s="98"/>
      <c r="O206" s="98"/>
      <c r="P206" s="98"/>
      <c r="Q206" s="98"/>
      <c r="R206" s="98"/>
      <c r="S206" s="98"/>
      <c r="T206" s="98"/>
      <c r="U206" s="98"/>
      <c r="V206" s="98"/>
      <c r="W206" s="99"/>
      <c r="X206" s="99"/>
    </row>
    <row r="207" spans="2:24" x14ac:dyDescent="0.25">
      <c r="B207" s="98"/>
      <c r="C207" s="98"/>
      <c r="D207" s="98"/>
      <c r="E207" s="98"/>
      <c r="F207" s="98"/>
      <c r="G207" s="98"/>
      <c r="H207" s="98"/>
      <c r="I207" s="98"/>
      <c r="J207" s="98"/>
      <c r="K207" s="98"/>
      <c r="L207" s="98"/>
      <c r="M207" s="98"/>
      <c r="N207" s="98"/>
      <c r="O207" s="98"/>
      <c r="P207" s="98"/>
      <c r="Q207" s="98"/>
      <c r="R207" s="98"/>
      <c r="S207" s="98"/>
      <c r="T207" s="98"/>
      <c r="U207" s="98"/>
      <c r="V207" s="98"/>
      <c r="W207" s="99"/>
      <c r="X207" s="99"/>
    </row>
    <row r="208" spans="2:24" x14ac:dyDescent="0.25">
      <c r="B208" s="98"/>
      <c r="C208" s="98"/>
      <c r="D208" s="98"/>
      <c r="E208" s="98"/>
      <c r="F208" s="98"/>
      <c r="G208" s="98"/>
      <c r="H208" s="98"/>
      <c r="I208" s="98"/>
      <c r="J208" s="98"/>
      <c r="K208" s="98"/>
      <c r="L208" s="98"/>
      <c r="M208" s="98"/>
      <c r="N208" s="98"/>
      <c r="O208" s="98"/>
      <c r="P208" s="98"/>
      <c r="Q208" s="98"/>
      <c r="R208" s="98"/>
      <c r="S208" s="98"/>
      <c r="T208" s="98"/>
      <c r="U208" s="98"/>
      <c r="V208" s="98"/>
      <c r="W208" s="99"/>
      <c r="X208" s="99"/>
    </row>
    <row r="209" spans="2:24" x14ac:dyDescent="0.25">
      <c r="B209" s="98"/>
      <c r="C209" s="98"/>
      <c r="D209" s="98"/>
      <c r="E209" s="98"/>
      <c r="F209" s="98"/>
      <c r="G209" s="98"/>
      <c r="H209" s="98"/>
      <c r="I209" s="98"/>
      <c r="J209" s="98"/>
      <c r="K209" s="98"/>
      <c r="L209" s="98"/>
      <c r="M209" s="98"/>
      <c r="N209" s="98"/>
      <c r="O209" s="98"/>
      <c r="P209" s="98"/>
      <c r="Q209" s="98"/>
      <c r="R209" s="98"/>
      <c r="S209" s="98"/>
      <c r="T209" s="98"/>
      <c r="U209" s="98"/>
      <c r="V209" s="98"/>
      <c r="W209" s="99"/>
      <c r="X209" s="99"/>
    </row>
    <row r="210" spans="2:24" x14ac:dyDescent="0.25">
      <c r="B210" s="98"/>
      <c r="C210" s="98"/>
      <c r="D210" s="98"/>
      <c r="E210" s="98"/>
      <c r="F210" s="98"/>
      <c r="G210" s="98"/>
      <c r="H210" s="98"/>
      <c r="I210" s="98"/>
      <c r="J210" s="98"/>
      <c r="K210" s="98"/>
      <c r="L210" s="98"/>
      <c r="M210" s="98"/>
      <c r="N210" s="98"/>
      <c r="O210" s="98"/>
      <c r="P210" s="98"/>
      <c r="Q210" s="98"/>
      <c r="R210" s="98"/>
      <c r="S210" s="98"/>
      <c r="T210" s="98"/>
      <c r="U210" s="98"/>
      <c r="V210" s="98"/>
      <c r="W210" s="99"/>
      <c r="X210" s="99"/>
    </row>
    <row r="211" spans="2:24" x14ac:dyDescent="0.25">
      <c r="B211" s="98"/>
      <c r="C211" s="98"/>
      <c r="D211" s="98"/>
      <c r="E211" s="98"/>
      <c r="F211" s="98"/>
      <c r="G211" s="98"/>
      <c r="H211" s="98"/>
      <c r="I211" s="98"/>
      <c r="J211" s="98"/>
      <c r="K211" s="98"/>
      <c r="L211" s="98"/>
      <c r="M211" s="98"/>
      <c r="N211" s="98"/>
      <c r="O211" s="98"/>
      <c r="P211" s="98"/>
      <c r="Q211" s="98"/>
      <c r="R211" s="98"/>
      <c r="S211" s="98"/>
      <c r="T211" s="98"/>
      <c r="U211" s="98"/>
      <c r="V211" s="98"/>
      <c r="W211" s="99"/>
      <c r="X211" s="99"/>
    </row>
    <row r="212" spans="2:24" x14ac:dyDescent="0.25">
      <c r="B212" s="98"/>
      <c r="C212" s="98"/>
      <c r="D212" s="98"/>
      <c r="E212" s="98"/>
      <c r="F212" s="98"/>
      <c r="G212" s="98"/>
      <c r="H212" s="98"/>
      <c r="I212" s="98"/>
      <c r="J212" s="98"/>
      <c r="K212" s="98"/>
      <c r="L212" s="98"/>
      <c r="M212" s="98"/>
      <c r="N212" s="98"/>
      <c r="O212" s="98"/>
      <c r="P212" s="98"/>
      <c r="Q212" s="98"/>
      <c r="R212" s="98"/>
      <c r="S212" s="98"/>
      <c r="T212" s="98"/>
      <c r="U212" s="98"/>
      <c r="V212" s="98"/>
      <c r="W212" s="99"/>
      <c r="X212" s="99"/>
    </row>
    <row r="213" spans="2:24" x14ac:dyDescent="0.25">
      <c r="B213" s="98"/>
      <c r="C213" s="98"/>
      <c r="D213" s="98"/>
      <c r="E213" s="98"/>
      <c r="F213" s="98"/>
      <c r="G213" s="98"/>
      <c r="H213" s="98"/>
      <c r="I213" s="98"/>
      <c r="J213" s="98"/>
      <c r="K213" s="98"/>
      <c r="L213" s="98"/>
      <c r="M213" s="98"/>
      <c r="N213" s="98"/>
      <c r="O213" s="98"/>
      <c r="P213" s="98"/>
      <c r="Q213" s="98"/>
      <c r="R213" s="98"/>
      <c r="S213" s="98"/>
      <c r="T213" s="98"/>
      <c r="U213" s="98"/>
      <c r="V213" s="98"/>
      <c r="W213" s="99"/>
      <c r="X213" s="99"/>
    </row>
    <row r="214" spans="2:24" x14ac:dyDescent="0.25">
      <c r="B214" s="98"/>
      <c r="C214" s="98"/>
      <c r="D214" s="98"/>
      <c r="E214" s="98"/>
      <c r="F214" s="98"/>
      <c r="G214" s="98"/>
      <c r="H214" s="98"/>
      <c r="I214" s="98"/>
      <c r="J214" s="98"/>
      <c r="K214" s="98"/>
      <c r="L214" s="98"/>
      <c r="M214" s="98"/>
      <c r="N214" s="98"/>
      <c r="O214" s="98"/>
      <c r="P214" s="98"/>
      <c r="Q214" s="98"/>
      <c r="R214" s="98"/>
      <c r="S214" s="98"/>
      <c r="T214" s="98"/>
      <c r="U214" s="98"/>
      <c r="V214" s="98"/>
      <c r="W214" s="99"/>
      <c r="X214" s="99"/>
    </row>
    <row r="215" spans="2:24" x14ac:dyDescent="0.25">
      <c r="B215" s="98"/>
      <c r="C215" s="98"/>
      <c r="D215" s="98"/>
      <c r="E215" s="98"/>
      <c r="F215" s="98"/>
      <c r="G215" s="98"/>
      <c r="H215" s="98"/>
      <c r="I215" s="98"/>
      <c r="J215" s="98"/>
      <c r="K215" s="98"/>
      <c r="L215" s="98"/>
      <c r="M215" s="98"/>
      <c r="N215" s="98"/>
      <c r="O215" s="98"/>
      <c r="P215" s="98"/>
      <c r="Q215" s="98"/>
      <c r="R215" s="98"/>
      <c r="S215" s="98"/>
      <c r="T215" s="98"/>
      <c r="U215" s="98"/>
      <c r="V215" s="98"/>
      <c r="W215" s="99"/>
      <c r="X215" s="99"/>
    </row>
    <row r="216" spans="2:24" x14ac:dyDescent="0.25">
      <c r="B216" s="98"/>
      <c r="C216" s="98"/>
      <c r="D216" s="98"/>
      <c r="E216" s="98"/>
      <c r="F216" s="98"/>
      <c r="G216" s="98"/>
      <c r="H216" s="98"/>
      <c r="I216" s="98"/>
      <c r="J216" s="98"/>
      <c r="K216" s="98"/>
      <c r="L216" s="98"/>
      <c r="M216" s="98"/>
      <c r="N216" s="98"/>
      <c r="O216" s="98"/>
      <c r="P216" s="98"/>
      <c r="Q216" s="98"/>
      <c r="R216" s="98"/>
      <c r="S216" s="98"/>
      <c r="T216" s="98"/>
      <c r="U216" s="98"/>
      <c r="V216" s="98"/>
      <c r="W216" s="99"/>
      <c r="X216" s="99"/>
    </row>
    <row r="217" spans="2:24" x14ac:dyDescent="0.25">
      <c r="B217" s="98"/>
      <c r="C217" s="98"/>
      <c r="D217" s="98"/>
      <c r="E217" s="98"/>
      <c r="F217" s="98"/>
      <c r="G217" s="98"/>
      <c r="H217" s="98"/>
      <c r="I217" s="98"/>
      <c r="J217" s="98"/>
      <c r="K217" s="98"/>
      <c r="L217" s="98"/>
      <c r="M217" s="98"/>
      <c r="N217" s="98"/>
      <c r="O217" s="98"/>
      <c r="P217" s="98"/>
      <c r="Q217" s="98"/>
      <c r="R217" s="98"/>
      <c r="S217" s="98"/>
      <c r="T217" s="98"/>
      <c r="U217" s="98"/>
      <c r="V217" s="98"/>
      <c r="W217" s="99"/>
      <c r="X217" s="99"/>
    </row>
    <row r="218" spans="2:24" x14ac:dyDescent="0.25">
      <c r="B218" s="98"/>
      <c r="C218" s="98"/>
      <c r="D218" s="98"/>
      <c r="E218" s="98"/>
      <c r="F218" s="98"/>
      <c r="G218" s="98"/>
      <c r="H218" s="98"/>
      <c r="I218" s="98"/>
      <c r="J218" s="98"/>
      <c r="K218" s="98"/>
      <c r="L218" s="98"/>
      <c r="M218" s="98"/>
      <c r="N218" s="98"/>
      <c r="O218" s="98"/>
      <c r="P218" s="98"/>
      <c r="Q218" s="98"/>
      <c r="R218" s="98"/>
      <c r="S218" s="98"/>
      <c r="T218" s="98"/>
      <c r="U218" s="98"/>
      <c r="V218" s="98"/>
      <c r="W218" s="99"/>
      <c r="X218" s="99"/>
    </row>
    <row r="219" spans="2:24" x14ac:dyDescent="0.25">
      <c r="B219" s="98"/>
      <c r="C219" s="98"/>
      <c r="D219" s="98"/>
      <c r="E219" s="98"/>
      <c r="F219" s="98"/>
      <c r="G219" s="98"/>
      <c r="H219" s="98"/>
      <c r="I219" s="98"/>
      <c r="J219" s="98"/>
      <c r="K219" s="98"/>
      <c r="L219" s="98"/>
      <c r="M219" s="98"/>
      <c r="N219" s="98"/>
      <c r="O219" s="98"/>
      <c r="P219" s="98"/>
      <c r="Q219" s="98"/>
      <c r="R219" s="98"/>
      <c r="S219" s="98"/>
      <c r="T219" s="98"/>
      <c r="U219" s="98"/>
      <c r="V219" s="98"/>
      <c r="W219" s="99"/>
      <c r="X219" s="99"/>
    </row>
    <row r="220" spans="2:24" x14ac:dyDescent="0.25">
      <c r="B220" s="98"/>
      <c r="C220" s="98"/>
      <c r="D220" s="98"/>
      <c r="E220" s="98"/>
      <c r="F220" s="98"/>
      <c r="G220" s="98"/>
      <c r="H220" s="98"/>
      <c r="I220" s="98"/>
      <c r="J220" s="98"/>
      <c r="K220" s="98"/>
      <c r="L220" s="98"/>
      <c r="M220" s="98"/>
      <c r="N220" s="98"/>
      <c r="O220" s="98"/>
      <c r="P220" s="98"/>
      <c r="Q220" s="98"/>
      <c r="R220" s="98"/>
      <c r="S220" s="98"/>
      <c r="T220" s="98"/>
      <c r="U220" s="98"/>
      <c r="V220" s="98"/>
      <c r="W220" s="99"/>
      <c r="X220" s="99"/>
    </row>
    <row r="221" spans="2:24" x14ac:dyDescent="0.25">
      <c r="B221" s="98"/>
      <c r="C221" s="98"/>
      <c r="D221" s="98"/>
      <c r="E221" s="98"/>
      <c r="F221" s="98"/>
      <c r="G221" s="98"/>
      <c r="H221" s="98"/>
      <c r="I221" s="98"/>
      <c r="J221" s="98"/>
      <c r="K221" s="98"/>
      <c r="L221" s="98"/>
      <c r="M221" s="98"/>
      <c r="N221" s="98"/>
      <c r="O221" s="98"/>
      <c r="P221" s="98"/>
      <c r="Q221" s="98"/>
      <c r="R221" s="98"/>
      <c r="S221" s="98"/>
      <c r="T221" s="98"/>
      <c r="U221" s="98"/>
      <c r="V221" s="98"/>
      <c r="W221" s="99"/>
      <c r="X221" s="99"/>
    </row>
    <row r="222" spans="2:24" x14ac:dyDescent="0.25">
      <c r="B222" s="98"/>
      <c r="C222" s="98"/>
      <c r="D222" s="98"/>
      <c r="E222" s="98"/>
      <c r="F222" s="98"/>
      <c r="G222" s="98"/>
      <c r="H222" s="98"/>
      <c r="I222" s="98"/>
      <c r="J222" s="98"/>
      <c r="K222" s="98"/>
      <c r="L222" s="98"/>
      <c r="M222" s="98"/>
      <c r="N222" s="98"/>
      <c r="O222" s="98"/>
      <c r="P222" s="98"/>
      <c r="Q222" s="98"/>
      <c r="R222" s="98"/>
      <c r="S222" s="98"/>
      <c r="T222" s="98"/>
      <c r="U222" s="98"/>
      <c r="V222" s="98"/>
      <c r="W222" s="99"/>
      <c r="X222" s="99"/>
    </row>
    <row r="223" spans="2:24" x14ac:dyDescent="0.25">
      <c r="B223" s="98"/>
      <c r="C223" s="98"/>
      <c r="D223" s="98"/>
      <c r="E223" s="98"/>
      <c r="F223" s="98"/>
      <c r="G223" s="98"/>
      <c r="H223" s="98"/>
      <c r="I223" s="98"/>
      <c r="J223" s="98"/>
      <c r="K223" s="98"/>
      <c r="L223" s="98"/>
      <c r="M223" s="98"/>
      <c r="N223" s="98"/>
      <c r="O223" s="98"/>
      <c r="P223" s="98"/>
      <c r="Q223" s="98"/>
      <c r="R223" s="98"/>
      <c r="S223" s="98"/>
      <c r="T223" s="98"/>
      <c r="U223" s="98"/>
      <c r="V223" s="98"/>
      <c r="W223" s="99"/>
      <c r="X223" s="99"/>
    </row>
    <row r="224" spans="2:24" x14ac:dyDescent="0.25">
      <c r="B224" s="98"/>
      <c r="C224" s="98"/>
      <c r="D224" s="98"/>
      <c r="E224" s="98"/>
      <c r="F224" s="98"/>
      <c r="G224" s="98"/>
      <c r="H224" s="98"/>
      <c r="I224" s="98"/>
      <c r="J224" s="98"/>
      <c r="K224" s="98"/>
      <c r="L224" s="98"/>
      <c r="M224" s="98"/>
      <c r="N224" s="98"/>
      <c r="O224" s="98"/>
      <c r="P224" s="98"/>
      <c r="Q224" s="98"/>
      <c r="R224" s="98"/>
      <c r="S224" s="98"/>
      <c r="T224" s="98"/>
      <c r="U224" s="98"/>
      <c r="V224" s="98"/>
      <c r="W224" s="99"/>
      <c r="X224" s="99"/>
    </row>
    <row r="225" spans="2:24" x14ac:dyDescent="0.25">
      <c r="B225" s="98"/>
      <c r="C225" s="98"/>
      <c r="D225" s="98"/>
      <c r="E225" s="98"/>
      <c r="F225" s="98"/>
      <c r="G225" s="98"/>
      <c r="H225" s="98"/>
      <c r="I225" s="98"/>
      <c r="J225" s="98"/>
      <c r="K225" s="98"/>
      <c r="L225" s="98"/>
      <c r="M225" s="98"/>
      <c r="N225" s="98"/>
      <c r="O225" s="98"/>
      <c r="P225" s="98"/>
      <c r="Q225" s="98"/>
      <c r="R225" s="98"/>
      <c r="S225" s="98"/>
      <c r="T225" s="98"/>
      <c r="U225" s="98"/>
      <c r="V225" s="98"/>
      <c r="W225" s="99"/>
      <c r="X225" s="99"/>
    </row>
    <row r="226" spans="2:24" x14ac:dyDescent="0.25">
      <c r="B226" s="98"/>
      <c r="C226" s="98"/>
      <c r="D226" s="98"/>
      <c r="E226" s="98"/>
      <c r="F226" s="98"/>
      <c r="G226" s="98"/>
      <c r="H226" s="98"/>
      <c r="I226" s="98"/>
      <c r="J226" s="98"/>
      <c r="K226" s="98"/>
      <c r="L226" s="98"/>
      <c r="M226" s="98"/>
      <c r="N226" s="98"/>
      <c r="O226" s="98"/>
      <c r="P226" s="98"/>
      <c r="Q226" s="98"/>
      <c r="R226" s="98"/>
      <c r="S226" s="98"/>
      <c r="T226" s="98"/>
      <c r="U226" s="98"/>
      <c r="V226" s="98"/>
      <c r="W226" s="99"/>
      <c r="X226" s="99"/>
    </row>
    <row r="227" spans="2:24" x14ac:dyDescent="0.25">
      <c r="B227" s="98"/>
      <c r="C227" s="98"/>
      <c r="D227" s="98"/>
      <c r="E227" s="98"/>
      <c r="F227" s="98"/>
      <c r="G227" s="98"/>
      <c r="H227" s="98"/>
      <c r="I227" s="98"/>
      <c r="J227" s="98"/>
      <c r="K227" s="98"/>
      <c r="L227" s="98"/>
      <c r="M227" s="98"/>
      <c r="N227" s="98"/>
      <c r="O227" s="98"/>
      <c r="P227" s="98"/>
      <c r="Q227" s="98"/>
      <c r="R227" s="98"/>
      <c r="S227" s="98"/>
      <c r="T227" s="98"/>
      <c r="U227" s="98"/>
      <c r="V227" s="98"/>
      <c r="W227" s="99"/>
      <c r="X227" s="99"/>
    </row>
    <row r="228" spans="2:24" x14ac:dyDescent="0.25">
      <c r="B228" s="98"/>
      <c r="C228" s="98"/>
      <c r="D228" s="98"/>
      <c r="E228" s="98"/>
      <c r="F228" s="98"/>
      <c r="G228" s="98"/>
      <c r="H228" s="98"/>
      <c r="I228" s="98"/>
      <c r="J228" s="98"/>
      <c r="K228" s="98"/>
      <c r="L228" s="98"/>
      <c r="M228" s="98"/>
      <c r="N228" s="98"/>
      <c r="O228" s="98"/>
      <c r="P228" s="98"/>
      <c r="Q228" s="98"/>
      <c r="R228" s="98"/>
      <c r="S228" s="98"/>
      <c r="T228" s="98"/>
      <c r="U228" s="98"/>
      <c r="V228" s="98"/>
      <c r="W228" s="99"/>
      <c r="X228" s="99"/>
    </row>
    <row r="229" spans="2:24" x14ac:dyDescent="0.25">
      <c r="B229" s="98"/>
      <c r="C229" s="98"/>
      <c r="D229" s="98"/>
      <c r="E229" s="98"/>
      <c r="F229" s="98"/>
      <c r="G229" s="98"/>
      <c r="H229" s="98"/>
      <c r="I229" s="98"/>
      <c r="J229" s="98"/>
      <c r="K229" s="98"/>
      <c r="L229" s="98"/>
      <c r="M229" s="98"/>
      <c r="N229" s="98"/>
      <c r="O229" s="98"/>
      <c r="P229" s="98"/>
      <c r="Q229" s="98"/>
      <c r="R229" s="98"/>
      <c r="S229" s="98"/>
      <c r="T229" s="98"/>
      <c r="U229" s="98"/>
      <c r="V229" s="98"/>
      <c r="W229" s="99"/>
      <c r="X229" s="99"/>
    </row>
    <row r="230" spans="2:24" x14ac:dyDescent="0.25">
      <c r="B230" s="98"/>
      <c r="C230" s="98"/>
      <c r="D230" s="98"/>
      <c r="E230" s="98"/>
      <c r="F230" s="98"/>
      <c r="G230" s="98"/>
      <c r="H230" s="98"/>
      <c r="I230" s="98"/>
      <c r="J230" s="98"/>
      <c r="K230" s="98"/>
      <c r="L230" s="98"/>
      <c r="M230" s="98"/>
      <c r="N230" s="98"/>
      <c r="O230" s="98"/>
      <c r="P230" s="98"/>
      <c r="Q230" s="98"/>
      <c r="R230" s="98"/>
      <c r="S230" s="98"/>
      <c r="T230" s="98"/>
      <c r="U230" s="98"/>
      <c r="V230" s="98"/>
      <c r="W230" s="99"/>
      <c r="X230" s="99"/>
    </row>
    <row r="231" spans="2:24" x14ac:dyDescent="0.25">
      <c r="B231" s="98"/>
      <c r="C231" s="98"/>
      <c r="D231" s="98"/>
      <c r="E231" s="98"/>
      <c r="F231" s="98"/>
      <c r="G231" s="98"/>
      <c r="H231" s="98"/>
      <c r="I231" s="98"/>
      <c r="J231" s="98"/>
      <c r="K231" s="98"/>
      <c r="L231" s="98"/>
      <c r="M231" s="98"/>
      <c r="N231" s="98"/>
      <c r="O231" s="98"/>
      <c r="P231" s="98"/>
      <c r="Q231" s="98"/>
      <c r="R231" s="98"/>
      <c r="S231" s="98"/>
      <c r="T231" s="98"/>
      <c r="U231" s="98"/>
      <c r="V231" s="98"/>
      <c r="W231" s="99"/>
      <c r="X231" s="99"/>
    </row>
    <row r="232" spans="2:24" x14ac:dyDescent="0.25">
      <c r="B232" s="98"/>
      <c r="C232" s="98"/>
      <c r="D232" s="98"/>
      <c r="E232" s="98"/>
      <c r="F232" s="98"/>
      <c r="G232" s="98"/>
      <c r="H232" s="98"/>
      <c r="I232" s="98"/>
      <c r="J232" s="98"/>
      <c r="K232" s="98"/>
      <c r="L232" s="98"/>
      <c r="M232" s="98"/>
      <c r="N232" s="98"/>
      <c r="O232" s="98"/>
      <c r="P232" s="98"/>
      <c r="Q232" s="98"/>
      <c r="R232" s="98"/>
      <c r="S232" s="98"/>
      <c r="T232" s="98"/>
      <c r="U232" s="98"/>
      <c r="V232" s="98"/>
      <c r="W232" s="99"/>
      <c r="X232" s="99"/>
    </row>
    <row r="233" spans="2:24" x14ac:dyDescent="0.25">
      <c r="B233" s="98"/>
      <c r="C233" s="98"/>
      <c r="D233" s="98"/>
      <c r="E233" s="98"/>
      <c r="F233" s="98"/>
      <c r="G233" s="98"/>
      <c r="H233" s="98"/>
      <c r="I233" s="98"/>
      <c r="J233" s="98"/>
      <c r="K233" s="98"/>
      <c r="L233" s="98"/>
      <c r="M233" s="98"/>
      <c r="N233" s="98"/>
      <c r="O233" s="98"/>
      <c r="P233" s="98"/>
      <c r="Q233" s="98"/>
      <c r="R233" s="98"/>
      <c r="S233" s="98"/>
      <c r="T233" s="98"/>
      <c r="U233" s="98"/>
      <c r="V233" s="98"/>
      <c r="W233" s="99"/>
      <c r="X233" s="99"/>
    </row>
    <row r="234" spans="2:24" x14ac:dyDescent="0.25">
      <c r="B234" s="98"/>
      <c r="C234" s="98"/>
      <c r="D234" s="98"/>
      <c r="E234" s="98"/>
      <c r="F234" s="98"/>
      <c r="G234" s="98"/>
      <c r="H234" s="98"/>
      <c r="I234" s="98"/>
      <c r="J234" s="98"/>
      <c r="K234" s="98"/>
      <c r="L234" s="98"/>
      <c r="M234" s="98"/>
      <c r="N234" s="98"/>
      <c r="O234" s="98"/>
      <c r="P234" s="98"/>
      <c r="Q234" s="98"/>
      <c r="R234" s="98"/>
      <c r="S234" s="98"/>
      <c r="T234" s="98"/>
      <c r="U234" s="98"/>
      <c r="V234" s="98"/>
      <c r="W234" s="99"/>
      <c r="X234" s="99"/>
    </row>
    <row r="235" spans="2:24" x14ac:dyDescent="0.25">
      <c r="B235" s="98"/>
      <c r="C235" s="98"/>
      <c r="D235" s="98"/>
      <c r="E235" s="98"/>
      <c r="F235" s="98"/>
      <c r="G235" s="98"/>
      <c r="H235" s="98"/>
      <c r="I235" s="98"/>
      <c r="J235" s="98"/>
      <c r="K235" s="98"/>
      <c r="L235" s="98"/>
      <c r="M235" s="98"/>
      <c r="N235" s="98"/>
      <c r="O235" s="98"/>
      <c r="P235" s="98"/>
      <c r="Q235" s="98"/>
      <c r="R235" s="98"/>
      <c r="S235" s="98"/>
      <c r="T235" s="98"/>
      <c r="U235" s="98"/>
      <c r="V235" s="98"/>
      <c r="W235" s="99"/>
      <c r="X235" s="99"/>
    </row>
    <row r="236" spans="2:24" x14ac:dyDescent="0.25">
      <c r="B236" s="98"/>
      <c r="C236" s="98"/>
      <c r="D236" s="98"/>
      <c r="E236" s="98"/>
      <c r="F236" s="98"/>
      <c r="G236" s="98"/>
      <c r="H236" s="98"/>
      <c r="I236" s="98"/>
      <c r="J236" s="98"/>
      <c r="K236" s="98"/>
      <c r="L236" s="98"/>
      <c r="M236" s="98"/>
      <c r="N236" s="98"/>
      <c r="O236" s="98"/>
      <c r="P236" s="98"/>
      <c r="Q236" s="98"/>
      <c r="R236" s="98"/>
      <c r="S236" s="98"/>
      <c r="T236" s="98"/>
      <c r="U236" s="98"/>
      <c r="V236" s="98"/>
      <c r="W236" s="99"/>
      <c r="X236" s="99"/>
    </row>
    <row r="237" spans="2:24" x14ac:dyDescent="0.25">
      <c r="B237" s="98"/>
      <c r="C237" s="98"/>
      <c r="D237" s="98"/>
      <c r="E237" s="98"/>
      <c r="F237" s="98"/>
      <c r="G237" s="98"/>
      <c r="H237" s="98"/>
      <c r="I237" s="98"/>
      <c r="J237" s="98"/>
      <c r="K237" s="98"/>
      <c r="L237" s="98"/>
      <c r="M237" s="98"/>
      <c r="N237" s="98"/>
      <c r="O237" s="98"/>
      <c r="P237" s="98"/>
      <c r="Q237" s="98"/>
      <c r="R237" s="98"/>
      <c r="S237" s="98"/>
      <c r="T237" s="98"/>
      <c r="U237" s="98"/>
      <c r="V237" s="98"/>
      <c r="W237" s="99"/>
      <c r="X237" s="99"/>
    </row>
    <row r="238" spans="2:24" x14ac:dyDescent="0.25">
      <c r="B238" s="98"/>
      <c r="C238" s="98"/>
      <c r="D238" s="98"/>
      <c r="E238" s="98"/>
      <c r="F238" s="98"/>
      <c r="G238" s="98"/>
      <c r="H238" s="98"/>
      <c r="I238" s="98"/>
      <c r="J238" s="98"/>
      <c r="K238" s="98"/>
      <c r="L238" s="98"/>
      <c r="M238" s="98"/>
      <c r="N238" s="98"/>
      <c r="O238" s="98"/>
      <c r="P238" s="98"/>
      <c r="Q238" s="98"/>
      <c r="R238" s="98"/>
      <c r="S238" s="98"/>
      <c r="T238" s="98"/>
      <c r="U238" s="98"/>
      <c r="V238" s="98"/>
      <c r="W238" s="99"/>
      <c r="X238" s="99"/>
    </row>
    <row r="239" spans="2:24" x14ac:dyDescent="0.25">
      <c r="B239" s="98"/>
      <c r="C239" s="98"/>
      <c r="D239" s="98"/>
      <c r="E239" s="98"/>
      <c r="F239" s="98"/>
      <c r="G239" s="98"/>
      <c r="H239" s="98"/>
      <c r="I239" s="98"/>
      <c r="J239" s="98"/>
      <c r="K239" s="98"/>
      <c r="L239" s="98"/>
      <c r="M239" s="98"/>
      <c r="N239" s="98"/>
      <c r="O239" s="98"/>
      <c r="P239" s="98"/>
      <c r="Q239" s="98"/>
      <c r="R239" s="98"/>
      <c r="S239" s="98"/>
      <c r="T239" s="98"/>
      <c r="U239" s="98"/>
      <c r="V239" s="98"/>
      <c r="W239" s="99"/>
      <c r="X239" s="99"/>
    </row>
    <row r="240" spans="2:24" x14ac:dyDescent="0.25">
      <c r="B240" s="98"/>
      <c r="C240" s="98"/>
      <c r="D240" s="98"/>
      <c r="E240" s="98"/>
      <c r="F240" s="98"/>
      <c r="G240" s="98"/>
      <c r="H240" s="98"/>
      <c r="I240" s="98"/>
      <c r="J240" s="98"/>
      <c r="K240" s="98"/>
      <c r="L240" s="98"/>
      <c r="M240" s="98"/>
      <c r="N240" s="98"/>
      <c r="O240" s="98"/>
      <c r="P240" s="98"/>
      <c r="Q240" s="98"/>
      <c r="R240" s="98"/>
      <c r="S240" s="98"/>
      <c r="T240" s="98"/>
      <c r="U240" s="98"/>
      <c r="V240" s="98"/>
      <c r="W240" s="99"/>
      <c r="X240" s="99"/>
    </row>
    <row r="241" spans="2:24" x14ac:dyDescent="0.25">
      <c r="B241" s="98"/>
      <c r="C241" s="98"/>
      <c r="D241" s="98"/>
      <c r="E241" s="98"/>
      <c r="F241" s="98"/>
      <c r="G241" s="98"/>
      <c r="H241" s="98"/>
      <c r="I241" s="98"/>
      <c r="J241" s="98"/>
      <c r="K241" s="98"/>
      <c r="L241" s="98"/>
      <c r="M241" s="98"/>
      <c r="N241" s="98"/>
      <c r="O241" s="98"/>
      <c r="P241" s="98"/>
      <c r="Q241" s="98"/>
      <c r="R241" s="98"/>
      <c r="S241" s="98"/>
      <c r="T241" s="98"/>
      <c r="U241" s="98"/>
      <c r="V241" s="98"/>
      <c r="W241" s="99"/>
      <c r="X241" s="99"/>
    </row>
    <row r="242" spans="2:24" x14ac:dyDescent="0.25">
      <c r="B242" s="98"/>
      <c r="C242" s="98"/>
      <c r="D242" s="98"/>
      <c r="E242" s="98"/>
      <c r="F242" s="98"/>
      <c r="G242" s="98"/>
      <c r="H242" s="98"/>
      <c r="I242" s="98"/>
      <c r="J242" s="98"/>
      <c r="K242" s="98"/>
      <c r="L242" s="98"/>
      <c r="M242" s="98"/>
      <c r="N242" s="98"/>
      <c r="O242" s="98"/>
      <c r="P242" s="98"/>
      <c r="Q242" s="98"/>
      <c r="R242" s="98"/>
      <c r="S242" s="98"/>
      <c r="T242" s="98"/>
      <c r="U242" s="98"/>
      <c r="V242" s="98"/>
      <c r="W242" s="99"/>
      <c r="X242" s="99"/>
    </row>
    <row r="243" spans="2:24" x14ac:dyDescent="0.25">
      <c r="B243" s="98"/>
      <c r="C243" s="98"/>
      <c r="D243" s="98"/>
      <c r="E243" s="98"/>
      <c r="F243" s="98"/>
      <c r="G243" s="98"/>
      <c r="H243" s="98"/>
      <c r="I243" s="98"/>
      <c r="J243" s="98"/>
      <c r="K243" s="98"/>
      <c r="L243" s="98"/>
      <c r="M243" s="98"/>
      <c r="N243" s="98"/>
      <c r="O243" s="98"/>
      <c r="P243" s="98"/>
      <c r="Q243" s="98"/>
      <c r="R243" s="98"/>
      <c r="S243" s="98"/>
      <c r="T243" s="98"/>
      <c r="U243" s="98"/>
      <c r="V243" s="98"/>
      <c r="W243" s="99"/>
      <c r="X243" s="99"/>
    </row>
    <row r="244" spans="2:24" x14ac:dyDescent="0.25">
      <c r="B244" s="98"/>
      <c r="C244" s="98"/>
      <c r="D244" s="98"/>
      <c r="E244" s="98"/>
      <c r="F244" s="98"/>
      <c r="G244" s="98"/>
      <c r="H244" s="98"/>
      <c r="I244" s="98"/>
      <c r="J244" s="98"/>
      <c r="K244" s="98"/>
      <c r="L244" s="98"/>
      <c r="M244" s="98"/>
      <c r="N244" s="98"/>
      <c r="O244" s="98"/>
      <c r="P244" s="98"/>
      <c r="Q244" s="98"/>
      <c r="R244" s="98"/>
      <c r="S244" s="98"/>
      <c r="T244" s="98"/>
      <c r="U244" s="98"/>
      <c r="V244" s="98"/>
      <c r="W244" s="99"/>
      <c r="X244" s="99"/>
    </row>
    <row r="245" spans="2:24" x14ac:dyDescent="0.25">
      <c r="B245" s="98"/>
      <c r="C245" s="98"/>
      <c r="D245" s="98"/>
      <c r="E245" s="98"/>
      <c r="F245" s="98"/>
      <c r="G245" s="98"/>
      <c r="H245" s="98"/>
      <c r="I245" s="98"/>
      <c r="J245" s="98"/>
      <c r="K245" s="98"/>
      <c r="L245" s="98"/>
      <c r="M245" s="98"/>
      <c r="N245" s="98"/>
      <c r="O245" s="98"/>
      <c r="P245" s="98"/>
      <c r="Q245" s="98"/>
      <c r="R245" s="98"/>
      <c r="S245" s="98"/>
      <c r="T245" s="98"/>
      <c r="U245" s="98"/>
      <c r="V245" s="98"/>
      <c r="W245" s="99"/>
      <c r="X245" s="99"/>
    </row>
    <row r="246" spans="2:24" x14ac:dyDescent="0.25">
      <c r="B246" s="98"/>
      <c r="C246" s="98"/>
      <c r="D246" s="98"/>
      <c r="E246" s="98"/>
      <c r="F246" s="98"/>
      <c r="G246" s="98"/>
      <c r="H246" s="98"/>
      <c r="I246" s="98"/>
      <c r="J246" s="98"/>
      <c r="K246" s="98"/>
      <c r="L246" s="98"/>
      <c r="M246" s="98"/>
      <c r="N246" s="98"/>
      <c r="O246" s="98"/>
      <c r="P246" s="98"/>
      <c r="Q246" s="98"/>
      <c r="R246" s="98"/>
      <c r="S246" s="98"/>
      <c r="T246" s="98"/>
      <c r="U246" s="98"/>
      <c r="V246" s="98"/>
      <c r="W246" s="99"/>
      <c r="X246" s="99"/>
    </row>
    <row r="247" spans="2:24" x14ac:dyDescent="0.25">
      <c r="B247" s="98"/>
      <c r="C247" s="98"/>
      <c r="D247" s="98"/>
      <c r="E247" s="98"/>
      <c r="F247" s="98"/>
      <c r="G247" s="98"/>
      <c r="H247" s="98"/>
      <c r="I247" s="98"/>
      <c r="J247" s="98"/>
      <c r="K247" s="98"/>
      <c r="L247" s="98"/>
      <c r="M247" s="98"/>
      <c r="N247" s="98"/>
      <c r="O247" s="98"/>
      <c r="P247" s="98"/>
      <c r="Q247" s="98"/>
      <c r="R247" s="98"/>
      <c r="S247" s="98"/>
      <c r="T247" s="98"/>
      <c r="U247" s="98"/>
      <c r="V247" s="98"/>
      <c r="W247" s="99"/>
      <c r="X247" s="99"/>
    </row>
    <row r="248" spans="2:24" x14ac:dyDescent="0.25">
      <c r="B248" s="98"/>
      <c r="C248" s="98"/>
      <c r="D248" s="98"/>
      <c r="E248" s="98"/>
      <c r="F248" s="98"/>
      <c r="G248" s="98"/>
      <c r="H248" s="98"/>
      <c r="I248" s="98"/>
      <c r="J248" s="98"/>
      <c r="K248" s="98"/>
      <c r="L248" s="98"/>
      <c r="M248" s="98"/>
      <c r="N248" s="98"/>
      <c r="O248" s="98"/>
      <c r="P248" s="98"/>
      <c r="Q248" s="98"/>
      <c r="R248" s="98"/>
      <c r="S248" s="98"/>
      <c r="T248" s="98"/>
      <c r="U248" s="98"/>
      <c r="V248" s="98"/>
      <c r="W248" s="99"/>
      <c r="X248" s="99"/>
    </row>
    <row r="249" spans="2:24" x14ac:dyDescent="0.25">
      <c r="B249" s="98"/>
      <c r="C249" s="98"/>
      <c r="D249" s="98"/>
      <c r="E249" s="98"/>
      <c r="F249" s="98"/>
      <c r="G249" s="98"/>
      <c r="H249" s="98"/>
      <c r="I249" s="98"/>
      <c r="J249" s="98"/>
      <c r="K249" s="98"/>
      <c r="L249" s="98"/>
      <c r="M249" s="98"/>
      <c r="N249" s="98"/>
      <c r="O249" s="98"/>
      <c r="P249" s="98"/>
      <c r="Q249" s="98"/>
      <c r="R249" s="98"/>
      <c r="S249" s="98"/>
      <c r="T249" s="98"/>
      <c r="U249" s="98"/>
      <c r="V249" s="98"/>
      <c r="W249" s="99"/>
      <c r="X249" s="99"/>
    </row>
    <row r="250" spans="2:24" x14ac:dyDescent="0.25">
      <c r="B250" s="98"/>
      <c r="C250" s="98"/>
      <c r="D250" s="98"/>
      <c r="E250" s="98"/>
      <c r="F250" s="98"/>
      <c r="G250" s="98"/>
      <c r="H250" s="98"/>
      <c r="I250" s="98"/>
      <c r="J250" s="98"/>
      <c r="K250" s="98"/>
      <c r="L250" s="98"/>
      <c r="M250" s="98"/>
      <c r="N250" s="98"/>
      <c r="O250" s="98"/>
      <c r="P250" s="98"/>
      <c r="Q250" s="98"/>
      <c r="R250" s="98"/>
      <c r="S250" s="98"/>
      <c r="T250" s="98"/>
      <c r="U250" s="98"/>
      <c r="V250" s="98"/>
      <c r="W250" s="99"/>
      <c r="X250" s="99"/>
    </row>
    <row r="251" spans="2:24" x14ac:dyDescent="0.25">
      <c r="B251" s="98"/>
      <c r="C251" s="98"/>
      <c r="D251" s="98"/>
      <c r="E251" s="98"/>
      <c r="F251" s="98"/>
      <c r="G251" s="98"/>
      <c r="H251" s="98"/>
      <c r="I251" s="98"/>
      <c r="J251" s="98"/>
      <c r="K251" s="98"/>
      <c r="L251" s="98"/>
      <c r="M251" s="98"/>
      <c r="N251" s="98"/>
      <c r="O251" s="98"/>
      <c r="P251" s="98"/>
      <c r="Q251" s="98"/>
      <c r="R251" s="98"/>
      <c r="S251" s="98"/>
      <c r="T251" s="98"/>
      <c r="U251" s="98"/>
      <c r="V251" s="98"/>
      <c r="W251" s="99"/>
      <c r="X251" s="99"/>
    </row>
    <row r="252" spans="2:24" x14ac:dyDescent="0.25">
      <c r="B252" s="98"/>
      <c r="C252" s="98"/>
      <c r="D252" s="98"/>
      <c r="E252" s="98"/>
      <c r="F252" s="98"/>
      <c r="G252" s="98"/>
      <c r="H252" s="98"/>
      <c r="I252" s="98"/>
      <c r="J252" s="98"/>
      <c r="K252" s="98"/>
      <c r="L252" s="98"/>
      <c r="M252" s="98"/>
      <c r="N252" s="98"/>
      <c r="O252" s="98"/>
      <c r="P252" s="98"/>
      <c r="Q252" s="98"/>
      <c r="R252" s="98"/>
      <c r="S252" s="98"/>
      <c r="T252" s="98"/>
      <c r="U252" s="98"/>
      <c r="V252" s="98"/>
      <c r="W252" s="99"/>
      <c r="X252" s="99"/>
    </row>
    <row r="253" spans="2:24" x14ac:dyDescent="0.25">
      <c r="B253" s="98"/>
      <c r="C253" s="98"/>
      <c r="D253" s="98"/>
      <c r="E253" s="98"/>
      <c r="F253" s="98"/>
      <c r="G253" s="98"/>
      <c r="H253" s="98"/>
      <c r="I253" s="98"/>
      <c r="J253" s="98"/>
      <c r="K253" s="98"/>
      <c r="L253" s="98"/>
      <c r="M253" s="98"/>
      <c r="N253" s="98"/>
      <c r="O253" s="98"/>
      <c r="P253" s="98"/>
      <c r="Q253" s="98"/>
      <c r="R253" s="98"/>
      <c r="S253" s="98"/>
      <c r="T253" s="98"/>
      <c r="U253" s="98"/>
      <c r="V253" s="98"/>
      <c r="W253" s="99"/>
      <c r="X253" s="99"/>
    </row>
    <row r="254" spans="2:24" x14ac:dyDescent="0.25">
      <c r="B254" s="98"/>
      <c r="C254" s="98"/>
      <c r="D254" s="98"/>
      <c r="E254" s="98"/>
      <c r="F254" s="98"/>
      <c r="G254" s="98"/>
      <c r="H254" s="98"/>
      <c r="I254" s="98"/>
      <c r="J254" s="98"/>
      <c r="K254" s="98"/>
      <c r="L254" s="98"/>
      <c r="M254" s="98"/>
      <c r="N254" s="98"/>
      <c r="O254" s="98"/>
      <c r="P254" s="98"/>
      <c r="Q254" s="98"/>
      <c r="R254" s="98"/>
      <c r="S254" s="98"/>
      <c r="T254" s="98"/>
      <c r="U254" s="98"/>
      <c r="V254" s="98"/>
      <c r="W254" s="99"/>
      <c r="X254" s="99"/>
    </row>
    <row r="255" spans="2:24" x14ac:dyDescent="0.25">
      <c r="B255" s="98"/>
      <c r="C255" s="98"/>
      <c r="D255" s="98"/>
      <c r="E255" s="98"/>
      <c r="F255" s="98"/>
      <c r="G255" s="98"/>
      <c r="H255" s="98"/>
      <c r="I255" s="98"/>
      <c r="J255" s="98"/>
      <c r="K255" s="98"/>
      <c r="L255" s="98"/>
      <c r="M255" s="98"/>
      <c r="N255" s="98"/>
      <c r="O255" s="98"/>
      <c r="P255" s="98"/>
      <c r="Q255" s="98"/>
      <c r="R255" s="98"/>
      <c r="S255" s="98"/>
      <c r="T255" s="98"/>
      <c r="U255" s="98"/>
      <c r="V255" s="98"/>
      <c r="W255" s="99"/>
      <c r="X255" s="99"/>
    </row>
    <row r="256" spans="2:24" x14ac:dyDescent="0.25">
      <c r="B256" s="98"/>
      <c r="C256" s="98"/>
      <c r="D256" s="98"/>
      <c r="E256" s="98"/>
      <c r="F256" s="98"/>
      <c r="G256" s="98"/>
      <c r="H256" s="98"/>
      <c r="I256" s="98"/>
      <c r="J256" s="98"/>
      <c r="K256" s="98"/>
      <c r="L256" s="98"/>
      <c r="M256" s="98"/>
      <c r="N256" s="98"/>
      <c r="O256" s="98"/>
      <c r="P256" s="98"/>
      <c r="Q256" s="98"/>
      <c r="R256" s="98"/>
      <c r="S256" s="98"/>
      <c r="T256" s="98"/>
      <c r="U256" s="98"/>
      <c r="V256" s="98"/>
      <c r="W256" s="99"/>
      <c r="X256" s="99"/>
    </row>
    <row r="257" spans="2:24" x14ac:dyDescent="0.25">
      <c r="B257" s="98"/>
      <c r="C257" s="98"/>
      <c r="D257" s="98"/>
      <c r="E257" s="98"/>
      <c r="F257" s="98"/>
      <c r="G257" s="98"/>
      <c r="H257" s="98"/>
      <c r="I257" s="98"/>
      <c r="J257" s="98"/>
      <c r="K257" s="98"/>
      <c r="L257" s="98"/>
      <c r="M257" s="98"/>
      <c r="N257" s="98"/>
      <c r="O257" s="98"/>
      <c r="P257" s="98"/>
      <c r="Q257" s="98"/>
      <c r="R257" s="98"/>
      <c r="S257" s="98"/>
      <c r="T257" s="98"/>
      <c r="U257" s="98"/>
      <c r="V257" s="98"/>
      <c r="W257" s="99"/>
      <c r="X257" s="99"/>
    </row>
    <row r="258" spans="2:24"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9"/>
      <c r="X258" s="99"/>
    </row>
    <row r="259" spans="2:24" x14ac:dyDescent="0.25">
      <c r="B259" s="98"/>
      <c r="C259" s="98"/>
      <c r="D259" s="98"/>
      <c r="E259" s="98"/>
      <c r="F259" s="98"/>
      <c r="G259" s="98"/>
      <c r="H259" s="98"/>
      <c r="I259" s="98"/>
      <c r="J259" s="98"/>
      <c r="K259" s="98"/>
      <c r="L259" s="98"/>
      <c r="M259" s="98"/>
      <c r="N259" s="98"/>
      <c r="O259" s="98"/>
      <c r="P259" s="98"/>
      <c r="Q259" s="98"/>
      <c r="R259" s="98"/>
      <c r="S259" s="98"/>
      <c r="T259" s="98"/>
      <c r="U259" s="98"/>
      <c r="V259" s="98"/>
      <c r="W259" s="99"/>
      <c r="X259" s="99"/>
    </row>
    <row r="260" spans="2:24" x14ac:dyDescent="0.25">
      <c r="B260" s="98"/>
      <c r="C260" s="98"/>
      <c r="D260" s="98"/>
      <c r="E260" s="98"/>
      <c r="F260" s="98"/>
      <c r="G260" s="98"/>
      <c r="H260" s="98"/>
      <c r="I260" s="98"/>
      <c r="J260" s="98"/>
      <c r="K260" s="98"/>
      <c r="L260" s="98"/>
      <c r="M260" s="98"/>
      <c r="N260" s="98"/>
      <c r="O260" s="98"/>
      <c r="P260" s="98"/>
      <c r="Q260" s="98"/>
      <c r="R260" s="98"/>
      <c r="S260" s="98"/>
      <c r="T260" s="98"/>
      <c r="U260" s="98"/>
      <c r="V260" s="98"/>
      <c r="W260" s="99"/>
      <c r="X260" s="99"/>
    </row>
    <row r="261" spans="2:24" x14ac:dyDescent="0.25">
      <c r="B261" s="98"/>
      <c r="C261" s="98"/>
      <c r="D261" s="98"/>
      <c r="E261" s="98"/>
      <c r="F261" s="98"/>
      <c r="G261" s="98"/>
      <c r="H261" s="98"/>
      <c r="I261" s="98"/>
      <c r="J261" s="98"/>
      <c r="K261" s="98"/>
      <c r="L261" s="98"/>
      <c r="M261" s="98"/>
      <c r="N261" s="98"/>
      <c r="O261" s="98"/>
      <c r="P261" s="98"/>
      <c r="Q261" s="98"/>
      <c r="R261" s="98"/>
      <c r="S261" s="98"/>
      <c r="T261" s="98"/>
      <c r="U261" s="98"/>
      <c r="V261" s="98"/>
      <c r="W261" s="99"/>
      <c r="X261" s="99"/>
    </row>
    <row r="262" spans="2:24" x14ac:dyDescent="0.25">
      <c r="B262" s="98"/>
      <c r="C262" s="98"/>
      <c r="D262" s="98"/>
      <c r="E262" s="98"/>
      <c r="F262" s="98"/>
      <c r="G262" s="98"/>
      <c r="H262" s="98"/>
      <c r="I262" s="98"/>
      <c r="J262" s="98"/>
      <c r="K262" s="98"/>
      <c r="L262" s="98"/>
      <c r="M262" s="98"/>
      <c r="N262" s="98"/>
      <c r="O262" s="98"/>
      <c r="P262" s="98"/>
      <c r="Q262" s="98"/>
      <c r="R262" s="98"/>
      <c r="S262" s="98"/>
      <c r="T262" s="98"/>
      <c r="U262" s="98"/>
      <c r="V262" s="98"/>
      <c r="W262" s="99"/>
      <c r="X262" s="99"/>
    </row>
    <row r="263" spans="2:24" x14ac:dyDescent="0.25">
      <c r="B263" s="98"/>
      <c r="C263" s="98"/>
      <c r="D263" s="98"/>
      <c r="E263" s="98"/>
      <c r="F263" s="98"/>
      <c r="G263" s="98"/>
      <c r="H263" s="98"/>
      <c r="I263" s="98"/>
      <c r="J263" s="98"/>
      <c r="K263" s="98"/>
      <c r="L263" s="98"/>
      <c r="M263" s="98"/>
      <c r="N263" s="98"/>
      <c r="O263" s="98"/>
      <c r="P263" s="98"/>
      <c r="Q263" s="98"/>
      <c r="R263" s="98"/>
      <c r="S263" s="98"/>
      <c r="T263" s="98"/>
      <c r="U263" s="98"/>
      <c r="V263" s="98"/>
      <c r="W263" s="99"/>
      <c r="X263" s="99"/>
    </row>
    <row r="264" spans="2:24" x14ac:dyDescent="0.25">
      <c r="B264" s="98"/>
      <c r="C264" s="98"/>
      <c r="D264" s="98"/>
      <c r="E264" s="98"/>
      <c r="F264" s="98"/>
      <c r="G264" s="98"/>
      <c r="H264" s="98"/>
      <c r="I264" s="98"/>
      <c r="J264" s="98"/>
      <c r="K264" s="98"/>
      <c r="L264" s="98"/>
      <c r="M264" s="98"/>
      <c r="N264" s="98"/>
      <c r="O264" s="98"/>
      <c r="P264" s="98"/>
      <c r="Q264" s="98"/>
      <c r="R264" s="98"/>
      <c r="S264" s="98"/>
      <c r="T264" s="98"/>
      <c r="U264" s="98"/>
      <c r="V264" s="98"/>
      <c r="W264" s="99"/>
      <c r="X264" s="99"/>
    </row>
    <row r="265" spans="2:24" x14ac:dyDescent="0.25">
      <c r="B265" s="98"/>
      <c r="C265" s="98"/>
      <c r="D265" s="98"/>
      <c r="E265" s="98"/>
      <c r="F265" s="98"/>
      <c r="G265" s="98"/>
      <c r="H265" s="98"/>
      <c r="I265" s="98"/>
      <c r="J265" s="98"/>
      <c r="K265" s="98"/>
      <c r="L265" s="98"/>
      <c r="M265" s="98"/>
      <c r="N265" s="98"/>
      <c r="O265" s="98"/>
      <c r="P265" s="98"/>
      <c r="Q265" s="98"/>
      <c r="R265" s="98"/>
      <c r="S265" s="98"/>
      <c r="T265" s="98"/>
      <c r="U265" s="98"/>
      <c r="V265" s="98"/>
      <c r="W265" s="99"/>
      <c r="X265" s="99"/>
    </row>
    <row r="266" spans="2:24" x14ac:dyDescent="0.25">
      <c r="B266" s="98"/>
      <c r="C266" s="98"/>
      <c r="D266" s="98"/>
      <c r="E266" s="98"/>
      <c r="F266" s="98"/>
      <c r="G266" s="98"/>
      <c r="H266" s="98"/>
      <c r="I266" s="98"/>
      <c r="J266" s="98"/>
      <c r="K266" s="98"/>
      <c r="L266" s="98"/>
      <c r="M266" s="98"/>
      <c r="N266" s="98"/>
      <c r="O266" s="98"/>
      <c r="P266" s="98"/>
      <c r="Q266" s="98"/>
      <c r="R266" s="98"/>
      <c r="S266" s="98"/>
      <c r="T266" s="98"/>
      <c r="U266" s="98"/>
      <c r="V266" s="98"/>
      <c r="W266" s="99"/>
      <c r="X266" s="99"/>
    </row>
    <row r="267" spans="2:24" x14ac:dyDescent="0.25">
      <c r="B267" s="98"/>
      <c r="C267" s="98"/>
      <c r="D267" s="98"/>
      <c r="E267" s="98"/>
      <c r="F267" s="98"/>
      <c r="G267" s="98"/>
      <c r="H267" s="98"/>
      <c r="I267" s="98"/>
      <c r="J267" s="98"/>
      <c r="K267" s="98"/>
      <c r="L267" s="98"/>
      <c r="M267" s="98"/>
      <c r="N267" s="98"/>
      <c r="O267" s="98"/>
      <c r="P267" s="98"/>
      <c r="Q267" s="98"/>
      <c r="R267" s="98"/>
      <c r="S267" s="98"/>
      <c r="T267" s="98"/>
      <c r="U267" s="98"/>
      <c r="V267" s="98"/>
      <c r="W267" s="99"/>
      <c r="X267" s="99"/>
    </row>
    <row r="268" spans="2:24" x14ac:dyDescent="0.25">
      <c r="B268" s="98"/>
      <c r="C268" s="98"/>
      <c r="D268" s="98"/>
      <c r="E268" s="98"/>
      <c r="F268" s="98"/>
      <c r="G268" s="98"/>
      <c r="H268" s="98"/>
      <c r="I268" s="98"/>
      <c r="J268" s="98"/>
      <c r="K268" s="98"/>
      <c r="L268" s="98"/>
      <c r="M268" s="98"/>
      <c r="N268" s="98"/>
      <c r="O268" s="98"/>
      <c r="P268" s="98"/>
      <c r="Q268" s="98"/>
      <c r="R268" s="98"/>
      <c r="S268" s="98"/>
      <c r="T268" s="98"/>
      <c r="U268" s="98"/>
      <c r="V268" s="98"/>
      <c r="W268" s="99"/>
      <c r="X268" s="99"/>
    </row>
    <row r="269" spans="2:24" x14ac:dyDescent="0.25">
      <c r="B269" s="98"/>
      <c r="C269" s="98"/>
      <c r="D269" s="98"/>
      <c r="E269" s="98"/>
      <c r="F269" s="98"/>
      <c r="G269" s="98"/>
      <c r="H269" s="98"/>
      <c r="I269" s="98"/>
      <c r="J269" s="98"/>
      <c r="K269" s="98"/>
      <c r="L269" s="98"/>
      <c r="M269" s="98"/>
      <c r="N269" s="98"/>
      <c r="O269" s="98"/>
      <c r="P269" s="98"/>
      <c r="Q269" s="98"/>
      <c r="R269" s="98"/>
      <c r="S269" s="98"/>
      <c r="T269" s="98"/>
      <c r="U269" s="98"/>
      <c r="V269" s="98"/>
      <c r="W269" s="99"/>
      <c r="X269" s="99"/>
    </row>
    <row r="270" spans="2:24" x14ac:dyDescent="0.25">
      <c r="B270" s="98"/>
      <c r="C270" s="98"/>
      <c r="D270" s="98"/>
      <c r="E270" s="98"/>
      <c r="F270" s="98"/>
      <c r="G270" s="98"/>
      <c r="H270" s="98"/>
      <c r="I270" s="98"/>
      <c r="J270" s="98"/>
      <c r="K270" s="98"/>
      <c r="L270" s="98"/>
      <c r="M270" s="98"/>
      <c r="N270" s="98"/>
      <c r="O270" s="98"/>
      <c r="P270" s="98"/>
      <c r="Q270" s="98"/>
      <c r="R270" s="98"/>
      <c r="S270" s="98"/>
      <c r="T270" s="98"/>
      <c r="U270" s="98"/>
      <c r="V270" s="98"/>
      <c r="W270" s="99"/>
      <c r="X270" s="99"/>
    </row>
    <row r="271" spans="2:24" x14ac:dyDescent="0.25">
      <c r="B271" s="98"/>
      <c r="C271" s="98"/>
      <c r="D271" s="98"/>
      <c r="E271" s="98"/>
      <c r="F271" s="98"/>
      <c r="G271" s="98"/>
      <c r="H271" s="98"/>
      <c r="I271" s="98"/>
      <c r="J271" s="98"/>
      <c r="K271" s="98"/>
      <c r="L271" s="98"/>
      <c r="M271" s="98"/>
      <c r="N271" s="98"/>
      <c r="O271" s="98"/>
      <c r="P271" s="98"/>
      <c r="Q271" s="98"/>
      <c r="R271" s="98"/>
      <c r="S271" s="98"/>
      <c r="T271" s="98"/>
      <c r="U271" s="98"/>
      <c r="V271" s="98"/>
      <c r="W271" s="99"/>
      <c r="X271" s="99"/>
    </row>
    <row r="272" spans="2:24" x14ac:dyDescent="0.25">
      <c r="B272" s="98"/>
      <c r="C272" s="98"/>
      <c r="D272" s="98"/>
      <c r="E272" s="98"/>
      <c r="F272" s="98"/>
      <c r="G272" s="98"/>
      <c r="H272" s="98"/>
      <c r="I272" s="98"/>
      <c r="J272" s="98"/>
      <c r="K272" s="98"/>
      <c r="L272" s="98"/>
      <c r="M272" s="98"/>
      <c r="N272" s="98"/>
      <c r="O272" s="98"/>
      <c r="P272" s="98"/>
      <c r="Q272" s="98"/>
      <c r="R272" s="98"/>
      <c r="S272" s="98"/>
      <c r="T272" s="98"/>
      <c r="U272" s="98"/>
      <c r="V272" s="98"/>
      <c r="W272" s="99"/>
      <c r="X272" s="99"/>
    </row>
    <row r="273" spans="2:24" x14ac:dyDescent="0.25">
      <c r="B273" s="98"/>
      <c r="C273" s="98"/>
      <c r="D273" s="98"/>
      <c r="E273" s="98"/>
      <c r="F273" s="98"/>
      <c r="G273" s="98"/>
      <c r="H273" s="98"/>
      <c r="I273" s="98"/>
      <c r="J273" s="98"/>
      <c r="K273" s="98"/>
      <c r="L273" s="98"/>
      <c r="M273" s="98"/>
      <c r="N273" s="98"/>
      <c r="O273" s="98"/>
      <c r="P273" s="98"/>
      <c r="Q273" s="98"/>
      <c r="R273" s="98"/>
      <c r="S273" s="98"/>
      <c r="T273" s="98"/>
      <c r="U273" s="98"/>
      <c r="V273" s="98"/>
      <c r="W273" s="99"/>
      <c r="X273" s="99"/>
    </row>
    <row r="274" spans="2:24" x14ac:dyDescent="0.25">
      <c r="B274" s="98"/>
      <c r="C274" s="98"/>
      <c r="D274" s="98"/>
      <c r="E274" s="98"/>
      <c r="F274" s="98"/>
      <c r="G274" s="98"/>
      <c r="H274" s="98"/>
      <c r="I274" s="98"/>
      <c r="J274" s="98"/>
      <c r="K274" s="98"/>
      <c r="L274" s="98"/>
      <c r="M274" s="98"/>
      <c r="N274" s="98"/>
      <c r="O274" s="98"/>
      <c r="P274" s="98"/>
      <c r="Q274" s="98"/>
      <c r="R274" s="98"/>
      <c r="S274" s="98"/>
      <c r="T274" s="98"/>
      <c r="U274" s="98"/>
      <c r="V274" s="98"/>
      <c r="W274" s="99"/>
      <c r="X274" s="99"/>
    </row>
    <row r="275" spans="2:24" x14ac:dyDescent="0.25">
      <c r="B275" s="98"/>
      <c r="C275" s="98"/>
      <c r="D275" s="98"/>
      <c r="E275" s="98"/>
      <c r="F275" s="98"/>
      <c r="G275" s="98"/>
      <c r="H275" s="98"/>
      <c r="I275" s="98"/>
      <c r="J275" s="98"/>
      <c r="K275" s="98"/>
      <c r="L275" s="98"/>
      <c r="M275" s="98"/>
      <c r="N275" s="98"/>
      <c r="O275" s="98"/>
      <c r="P275" s="98"/>
      <c r="Q275" s="98"/>
      <c r="R275" s="98"/>
      <c r="S275" s="98"/>
      <c r="T275" s="98"/>
      <c r="U275" s="98"/>
      <c r="V275" s="98"/>
      <c r="W275" s="99"/>
      <c r="X275" s="99"/>
    </row>
    <row r="276" spans="2:24" x14ac:dyDescent="0.25">
      <c r="B276" s="98"/>
      <c r="C276" s="98"/>
      <c r="D276" s="98"/>
      <c r="E276" s="98"/>
      <c r="F276" s="98"/>
      <c r="G276" s="98"/>
      <c r="H276" s="98"/>
      <c r="I276" s="98"/>
      <c r="J276" s="98"/>
      <c r="K276" s="98"/>
      <c r="L276" s="98"/>
      <c r="M276" s="98"/>
      <c r="N276" s="98"/>
      <c r="O276" s="98"/>
      <c r="P276" s="98"/>
      <c r="Q276" s="98"/>
      <c r="R276" s="98"/>
      <c r="S276" s="98"/>
      <c r="T276" s="98"/>
      <c r="U276" s="98"/>
      <c r="V276" s="98"/>
      <c r="W276" s="99"/>
      <c r="X276" s="99"/>
    </row>
    <row r="277" spans="2:24" x14ac:dyDescent="0.25">
      <c r="B277" s="98"/>
      <c r="C277" s="98"/>
      <c r="D277" s="98"/>
      <c r="E277" s="98"/>
      <c r="F277" s="98"/>
      <c r="G277" s="98"/>
      <c r="H277" s="98"/>
      <c r="I277" s="98"/>
      <c r="J277" s="98"/>
      <c r="K277" s="98"/>
      <c r="L277" s="98"/>
      <c r="M277" s="98"/>
      <c r="N277" s="98"/>
      <c r="O277" s="98"/>
      <c r="P277" s="98"/>
      <c r="Q277" s="98"/>
      <c r="R277" s="98"/>
      <c r="S277" s="98"/>
      <c r="T277" s="98"/>
      <c r="U277" s="98"/>
      <c r="V277" s="98"/>
      <c r="W277" s="99"/>
      <c r="X277" s="99"/>
    </row>
    <row r="278" spans="2:24" x14ac:dyDescent="0.25">
      <c r="B278" s="98"/>
      <c r="C278" s="98"/>
      <c r="D278" s="98"/>
      <c r="E278" s="98"/>
      <c r="F278" s="98"/>
      <c r="G278" s="98"/>
      <c r="H278" s="98"/>
      <c r="I278" s="98"/>
      <c r="J278" s="98"/>
      <c r="K278" s="98"/>
      <c r="L278" s="98"/>
      <c r="M278" s="98"/>
      <c r="N278" s="98"/>
      <c r="O278" s="98"/>
      <c r="P278" s="98"/>
      <c r="Q278" s="98"/>
      <c r="R278" s="98"/>
      <c r="S278" s="98"/>
      <c r="T278" s="98"/>
      <c r="U278" s="98"/>
      <c r="V278" s="98"/>
      <c r="W278" s="99"/>
      <c r="X278" s="99"/>
    </row>
    <row r="279" spans="2:24" x14ac:dyDescent="0.25">
      <c r="B279" s="98"/>
      <c r="C279" s="98"/>
      <c r="D279" s="98"/>
      <c r="E279" s="98"/>
      <c r="F279" s="98"/>
      <c r="G279" s="98"/>
      <c r="H279" s="98"/>
      <c r="I279" s="98"/>
      <c r="J279" s="98"/>
      <c r="K279" s="98"/>
      <c r="L279" s="98"/>
      <c r="M279" s="98"/>
      <c r="N279" s="98"/>
      <c r="O279" s="98"/>
      <c r="P279" s="98"/>
      <c r="Q279" s="98"/>
      <c r="R279" s="98"/>
      <c r="S279" s="98"/>
      <c r="T279" s="98"/>
      <c r="U279" s="98"/>
      <c r="V279" s="98"/>
      <c r="W279" s="99"/>
      <c r="X279" s="99"/>
    </row>
    <row r="280" spans="2:24" x14ac:dyDescent="0.25">
      <c r="B280" s="98"/>
      <c r="C280" s="98"/>
      <c r="D280" s="98"/>
      <c r="E280" s="98"/>
      <c r="F280" s="98"/>
      <c r="G280" s="98"/>
      <c r="H280" s="98"/>
      <c r="I280" s="98"/>
      <c r="J280" s="98"/>
      <c r="K280" s="98"/>
      <c r="L280" s="98"/>
      <c r="M280" s="98"/>
      <c r="N280" s="98"/>
      <c r="O280" s="98"/>
      <c r="P280" s="98"/>
      <c r="Q280" s="98"/>
      <c r="R280" s="98"/>
      <c r="S280" s="98"/>
      <c r="T280" s="98"/>
      <c r="U280" s="98"/>
      <c r="V280" s="98"/>
      <c r="W280" s="99"/>
      <c r="X280" s="99"/>
    </row>
    <row r="281" spans="2:24" x14ac:dyDescent="0.25">
      <c r="B281" s="98"/>
      <c r="C281" s="98"/>
      <c r="D281" s="98"/>
      <c r="E281" s="98"/>
      <c r="F281" s="98"/>
      <c r="G281" s="98"/>
      <c r="H281" s="98"/>
      <c r="I281" s="98"/>
      <c r="J281" s="98"/>
      <c r="K281" s="98"/>
      <c r="L281" s="98"/>
      <c r="M281" s="98"/>
      <c r="N281" s="98"/>
      <c r="O281" s="98"/>
      <c r="P281" s="98"/>
      <c r="Q281" s="98"/>
      <c r="R281" s="98"/>
      <c r="S281" s="98"/>
      <c r="T281" s="98"/>
      <c r="U281" s="98"/>
      <c r="V281" s="98"/>
      <c r="W281" s="99"/>
      <c r="X281" s="99"/>
    </row>
    <row r="282" spans="2:24" x14ac:dyDescent="0.25">
      <c r="B282" s="98"/>
      <c r="C282" s="98"/>
      <c r="D282" s="98"/>
      <c r="E282" s="98"/>
      <c r="F282" s="98"/>
      <c r="G282" s="98"/>
      <c r="H282" s="98"/>
      <c r="I282" s="98"/>
      <c r="J282" s="98"/>
      <c r="K282" s="98"/>
      <c r="L282" s="98"/>
      <c r="M282" s="98"/>
      <c r="N282" s="98"/>
      <c r="O282" s="98"/>
      <c r="P282" s="98"/>
      <c r="Q282" s="98"/>
      <c r="R282" s="98"/>
      <c r="S282" s="98"/>
      <c r="T282" s="98"/>
      <c r="U282" s="98"/>
      <c r="V282" s="98"/>
      <c r="W282" s="99"/>
      <c r="X282" s="99"/>
    </row>
    <row r="283" spans="2:24" x14ac:dyDescent="0.25">
      <c r="B283" s="98"/>
      <c r="C283" s="98"/>
      <c r="D283" s="98"/>
      <c r="E283" s="98"/>
      <c r="F283" s="98"/>
      <c r="G283" s="98"/>
      <c r="H283" s="98"/>
      <c r="I283" s="98"/>
      <c r="J283" s="98"/>
      <c r="K283" s="98"/>
      <c r="L283" s="98"/>
      <c r="M283" s="98"/>
      <c r="N283" s="98"/>
      <c r="O283" s="98"/>
      <c r="P283" s="98"/>
      <c r="Q283" s="98"/>
      <c r="R283" s="98"/>
      <c r="S283" s="98"/>
      <c r="T283" s="98"/>
      <c r="U283" s="98"/>
      <c r="V283" s="98"/>
      <c r="W283" s="99"/>
      <c r="X283" s="99"/>
    </row>
    <row r="284" spans="2:24" x14ac:dyDescent="0.25">
      <c r="B284" s="98"/>
      <c r="C284" s="98"/>
      <c r="D284" s="98"/>
      <c r="E284" s="98"/>
      <c r="F284" s="98"/>
      <c r="G284" s="98"/>
      <c r="H284" s="98"/>
      <c r="I284" s="98"/>
      <c r="J284" s="98"/>
      <c r="K284" s="98"/>
      <c r="L284" s="98"/>
      <c r="M284" s="98"/>
      <c r="N284" s="98"/>
      <c r="O284" s="98"/>
      <c r="P284" s="98"/>
      <c r="Q284" s="98"/>
      <c r="R284" s="98"/>
      <c r="S284" s="98"/>
      <c r="T284" s="98"/>
      <c r="U284" s="98"/>
      <c r="V284" s="98"/>
      <c r="W284" s="99"/>
      <c r="X284" s="99"/>
    </row>
    <row r="285" spans="2:24" x14ac:dyDescent="0.25">
      <c r="B285" s="98"/>
      <c r="C285" s="98"/>
      <c r="D285" s="98"/>
      <c r="E285" s="98"/>
      <c r="F285" s="98"/>
      <c r="G285" s="98"/>
      <c r="H285" s="98"/>
      <c r="I285" s="98"/>
      <c r="J285" s="98"/>
      <c r="K285" s="98"/>
      <c r="L285" s="98"/>
      <c r="M285" s="98"/>
      <c r="N285" s="98"/>
      <c r="O285" s="98"/>
      <c r="P285" s="98"/>
      <c r="Q285" s="98"/>
      <c r="R285" s="98"/>
      <c r="S285" s="98"/>
      <c r="T285" s="98"/>
      <c r="U285" s="98"/>
      <c r="V285" s="98"/>
      <c r="W285" s="99"/>
      <c r="X285" s="99"/>
    </row>
    <row r="286" spans="2:24" x14ac:dyDescent="0.25">
      <c r="B286" s="98"/>
      <c r="C286" s="98"/>
      <c r="D286" s="98"/>
      <c r="E286" s="98"/>
      <c r="F286" s="98"/>
      <c r="G286" s="98"/>
      <c r="H286" s="98"/>
      <c r="I286" s="98"/>
      <c r="J286" s="98"/>
      <c r="K286" s="98"/>
      <c r="L286" s="98"/>
      <c r="M286" s="98"/>
      <c r="N286" s="98"/>
      <c r="O286" s="98"/>
      <c r="P286" s="98"/>
      <c r="Q286" s="98"/>
      <c r="R286" s="98"/>
      <c r="S286" s="98"/>
      <c r="T286" s="98"/>
      <c r="U286" s="98"/>
      <c r="V286" s="98"/>
      <c r="W286" s="99"/>
      <c r="X286" s="99"/>
    </row>
    <row r="287" spans="2:24" x14ac:dyDescent="0.25">
      <c r="B287" s="98"/>
      <c r="C287" s="98"/>
      <c r="D287" s="98"/>
      <c r="E287" s="98"/>
      <c r="F287" s="98"/>
      <c r="G287" s="98"/>
      <c r="H287" s="98"/>
      <c r="I287" s="98"/>
      <c r="J287" s="98"/>
      <c r="K287" s="98"/>
      <c r="L287" s="98"/>
      <c r="M287" s="98"/>
      <c r="N287" s="98"/>
      <c r="O287" s="98"/>
      <c r="P287" s="98"/>
      <c r="Q287" s="98"/>
      <c r="R287" s="98"/>
      <c r="S287" s="98"/>
      <c r="T287" s="98"/>
      <c r="U287" s="98"/>
      <c r="V287" s="98"/>
      <c r="W287" s="99"/>
      <c r="X287" s="99"/>
    </row>
    <row r="288" spans="2:24" x14ac:dyDescent="0.25">
      <c r="B288" s="98"/>
      <c r="C288" s="98"/>
      <c r="D288" s="98"/>
      <c r="E288" s="98"/>
      <c r="F288" s="98"/>
      <c r="G288" s="98"/>
      <c r="H288" s="98"/>
      <c r="I288" s="98"/>
      <c r="J288" s="98"/>
      <c r="K288" s="98"/>
      <c r="L288" s="98"/>
      <c r="M288" s="98"/>
      <c r="N288" s="98"/>
      <c r="O288" s="98"/>
      <c r="P288" s="98"/>
      <c r="Q288" s="98"/>
      <c r="R288" s="98"/>
      <c r="S288" s="98"/>
      <c r="T288" s="98"/>
      <c r="U288" s="98"/>
      <c r="V288" s="98"/>
      <c r="W288" s="99"/>
      <c r="X288" s="99"/>
    </row>
    <row r="289" spans="2:24" x14ac:dyDescent="0.25">
      <c r="B289" s="98"/>
      <c r="C289" s="98"/>
      <c r="D289" s="98"/>
      <c r="E289" s="98"/>
      <c r="F289" s="98"/>
      <c r="G289" s="98"/>
      <c r="H289" s="98"/>
      <c r="I289" s="98"/>
      <c r="J289" s="98"/>
      <c r="K289" s="98"/>
      <c r="L289" s="98"/>
      <c r="M289" s="98"/>
      <c r="N289" s="98"/>
      <c r="O289" s="98"/>
      <c r="P289" s="98"/>
      <c r="Q289" s="98"/>
      <c r="R289" s="98"/>
      <c r="S289" s="98"/>
      <c r="T289" s="98"/>
      <c r="U289" s="98"/>
      <c r="V289" s="98"/>
      <c r="W289" s="99"/>
      <c r="X289" s="99"/>
    </row>
    <row r="290" spans="2:24" x14ac:dyDescent="0.25">
      <c r="B290" s="98"/>
      <c r="C290" s="98"/>
      <c r="D290" s="98"/>
      <c r="E290" s="98"/>
      <c r="F290" s="98"/>
      <c r="G290" s="98"/>
      <c r="H290" s="98"/>
      <c r="I290" s="98"/>
      <c r="J290" s="98"/>
      <c r="K290" s="98"/>
      <c r="L290" s="98"/>
      <c r="M290" s="98"/>
      <c r="N290" s="98"/>
      <c r="O290" s="98"/>
      <c r="P290" s="98"/>
      <c r="Q290" s="98"/>
      <c r="R290" s="98"/>
      <c r="S290" s="98"/>
      <c r="T290" s="98"/>
      <c r="U290" s="98"/>
      <c r="V290" s="98"/>
      <c r="W290" s="99"/>
      <c r="X290" s="99"/>
    </row>
    <row r="291" spans="2:24" x14ac:dyDescent="0.25">
      <c r="B291" s="98"/>
      <c r="C291" s="98"/>
      <c r="D291" s="98"/>
      <c r="E291" s="98"/>
      <c r="F291" s="98"/>
      <c r="G291" s="98"/>
      <c r="H291" s="98"/>
      <c r="I291" s="98"/>
      <c r="J291" s="98"/>
      <c r="K291" s="98"/>
      <c r="L291" s="98"/>
      <c r="M291" s="98"/>
      <c r="N291" s="98"/>
      <c r="O291" s="98"/>
      <c r="P291" s="98"/>
      <c r="Q291" s="98"/>
      <c r="R291" s="98"/>
      <c r="S291" s="98"/>
      <c r="T291" s="98"/>
      <c r="U291" s="98"/>
      <c r="V291" s="98"/>
      <c r="W291" s="99"/>
      <c r="X291" s="99"/>
    </row>
    <row r="292" spans="2:24" x14ac:dyDescent="0.25">
      <c r="B292" s="98"/>
      <c r="C292" s="98"/>
      <c r="D292" s="98"/>
      <c r="E292" s="98"/>
      <c r="F292" s="98"/>
      <c r="G292" s="98"/>
      <c r="H292" s="98"/>
      <c r="I292" s="98"/>
      <c r="J292" s="98"/>
      <c r="K292" s="98"/>
      <c r="L292" s="98"/>
      <c r="M292" s="98"/>
      <c r="N292" s="98"/>
      <c r="O292" s="98"/>
      <c r="P292" s="98"/>
      <c r="Q292" s="98"/>
      <c r="R292" s="98"/>
      <c r="S292" s="98"/>
      <c r="T292" s="98"/>
      <c r="U292" s="98"/>
      <c r="V292" s="98"/>
      <c r="W292" s="99"/>
      <c r="X292" s="99"/>
    </row>
    <row r="293" spans="2:24" x14ac:dyDescent="0.25">
      <c r="B293" s="98"/>
      <c r="C293" s="98"/>
      <c r="D293" s="98"/>
      <c r="E293" s="98"/>
      <c r="F293" s="98"/>
      <c r="G293" s="98"/>
      <c r="H293" s="98"/>
      <c r="I293" s="98"/>
      <c r="J293" s="98"/>
      <c r="K293" s="98"/>
      <c r="L293" s="98"/>
      <c r="M293" s="98"/>
      <c r="N293" s="98"/>
      <c r="O293" s="98"/>
      <c r="P293" s="98"/>
      <c r="Q293" s="98"/>
      <c r="R293" s="98"/>
      <c r="S293" s="98"/>
      <c r="T293" s="98"/>
      <c r="U293" s="98"/>
      <c r="V293" s="98"/>
      <c r="W293" s="99"/>
      <c r="X293" s="99"/>
    </row>
    <row r="294" spans="2:24" x14ac:dyDescent="0.25">
      <c r="B294" s="98"/>
      <c r="C294" s="98"/>
      <c r="D294" s="98"/>
      <c r="E294" s="98"/>
      <c r="F294" s="98"/>
      <c r="G294" s="98"/>
      <c r="H294" s="98"/>
      <c r="I294" s="98"/>
      <c r="J294" s="98"/>
      <c r="K294" s="98"/>
      <c r="L294" s="98"/>
      <c r="M294" s="98"/>
      <c r="N294" s="98"/>
      <c r="O294" s="98"/>
      <c r="P294" s="98"/>
      <c r="Q294" s="98"/>
      <c r="R294" s="98"/>
      <c r="S294" s="98"/>
      <c r="T294" s="98"/>
      <c r="U294" s="98"/>
      <c r="V294" s="98"/>
      <c r="W294" s="99"/>
      <c r="X294" s="99"/>
    </row>
    <row r="295" spans="2:24" x14ac:dyDescent="0.25">
      <c r="B295" s="98"/>
      <c r="C295" s="98"/>
      <c r="D295" s="98"/>
      <c r="E295" s="98"/>
      <c r="F295" s="98"/>
      <c r="G295" s="98"/>
      <c r="H295" s="98"/>
      <c r="I295" s="98"/>
      <c r="J295" s="98"/>
      <c r="K295" s="98"/>
      <c r="L295" s="98"/>
      <c r="M295" s="98"/>
      <c r="N295" s="98"/>
      <c r="O295" s="98"/>
      <c r="P295" s="98"/>
      <c r="Q295" s="98"/>
      <c r="R295" s="98"/>
      <c r="S295" s="98"/>
      <c r="T295" s="98"/>
      <c r="U295" s="98"/>
      <c r="V295" s="98"/>
      <c r="W295" s="99"/>
      <c r="X295" s="99"/>
    </row>
    <row r="296" spans="2:24" x14ac:dyDescent="0.25">
      <c r="B296" s="98"/>
      <c r="C296" s="98"/>
      <c r="D296" s="98"/>
      <c r="E296" s="98"/>
      <c r="F296" s="98"/>
      <c r="G296" s="98"/>
      <c r="H296" s="98"/>
      <c r="I296" s="98"/>
      <c r="J296" s="98"/>
      <c r="K296" s="98"/>
      <c r="L296" s="98"/>
      <c r="M296" s="98"/>
      <c r="N296" s="98"/>
      <c r="O296" s="98"/>
      <c r="P296" s="98"/>
      <c r="Q296" s="98"/>
      <c r="R296" s="98"/>
      <c r="S296" s="98"/>
      <c r="T296" s="98"/>
      <c r="U296" s="98"/>
      <c r="V296" s="98"/>
      <c r="W296" s="99"/>
      <c r="X296" s="99"/>
    </row>
    <row r="297" spans="2:24" x14ac:dyDescent="0.25">
      <c r="B297" s="98"/>
      <c r="C297" s="98"/>
      <c r="D297" s="98"/>
      <c r="E297" s="98"/>
      <c r="F297" s="98"/>
      <c r="G297" s="98"/>
      <c r="H297" s="98"/>
      <c r="I297" s="98"/>
      <c r="J297" s="98"/>
      <c r="K297" s="98"/>
      <c r="L297" s="98"/>
      <c r="M297" s="98"/>
      <c r="N297" s="98"/>
      <c r="O297" s="98"/>
      <c r="P297" s="98"/>
      <c r="Q297" s="98"/>
      <c r="R297" s="98"/>
      <c r="S297" s="98"/>
      <c r="T297" s="98"/>
      <c r="U297" s="98"/>
      <c r="V297" s="98"/>
      <c r="W297" s="99"/>
      <c r="X297" s="99"/>
    </row>
    <row r="298" spans="2:24" x14ac:dyDescent="0.25">
      <c r="B298" s="98"/>
      <c r="C298" s="98"/>
      <c r="D298" s="98"/>
      <c r="E298" s="98"/>
      <c r="F298" s="98"/>
      <c r="G298" s="98"/>
      <c r="H298" s="98"/>
      <c r="I298" s="98"/>
      <c r="J298" s="98"/>
      <c r="K298" s="98"/>
      <c r="L298" s="98"/>
      <c r="M298" s="98"/>
      <c r="N298" s="98"/>
      <c r="O298" s="98"/>
      <c r="P298" s="98"/>
      <c r="Q298" s="98"/>
      <c r="R298" s="98"/>
      <c r="S298" s="98"/>
      <c r="T298" s="98"/>
      <c r="U298" s="98"/>
      <c r="V298" s="98"/>
      <c r="W298" s="99"/>
      <c r="X298" s="99"/>
    </row>
    <row r="299" spans="2:24" x14ac:dyDescent="0.25">
      <c r="B299" s="98"/>
      <c r="C299" s="98"/>
      <c r="D299" s="98"/>
      <c r="E299" s="98"/>
      <c r="F299" s="98"/>
      <c r="G299" s="98"/>
      <c r="H299" s="98"/>
      <c r="I299" s="98"/>
      <c r="J299" s="98"/>
      <c r="K299" s="98"/>
      <c r="L299" s="98"/>
      <c r="M299" s="98"/>
      <c r="N299" s="98"/>
      <c r="O299" s="98"/>
      <c r="P299" s="98"/>
      <c r="Q299" s="98"/>
      <c r="R299" s="98"/>
      <c r="S299" s="98"/>
      <c r="T299" s="98"/>
      <c r="U299" s="98"/>
      <c r="V299" s="98"/>
      <c r="W299" s="99"/>
      <c r="X299" s="99"/>
    </row>
    <row r="300" spans="2:24" x14ac:dyDescent="0.25">
      <c r="B300" s="98"/>
      <c r="C300" s="98"/>
      <c r="D300" s="98"/>
      <c r="E300" s="98"/>
      <c r="F300" s="98"/>
      <c r="G300" s="98"/>
      <c r="H300" s="98"/>
      <c r="I300" s="98"/>
      <c r="J300" s="98"/>
      <c r="K300" s="98"/>
      <c r="L300" s="98"/>
      <c r="M300" s="98"/>
      <c r="N300" s="98"/>
      <c r="O300" s="98"/>
      <c r="P300" s="98"/>
      <c r="Q300" s="98"/>
      <c r="R300" s="98"/>
      <c r="S300" s="98"/>
      <c r="T300" s="98"/>
      <c r="U300" s="98"/>
      <c r="V300" s="98"/>
      <c r="W300" s="99"/>
      <c r="X300" s="99"/>
    </row>
    <row r="301" spans="2:24" x14ac:dyDescent="0.25">
      <c r="B301" s="98"/>
      <c r="C301" s="98"/>
      <c r="D301" s="98"/>
      <c r="E301" s="98"/>
      <c r="F301" s="98"/>
      <c r="G301" s="98"/>
      <c r="H301" s="98"/>
      <c r="I301" s="98"/>
      <c r="J301" s="98"/>
      <c r="K301" s="98"/>
      <c r="L301" s="98"/>
      <c r="M301" s="98"/>
      <c r="N301" s="98"/>
      <c r="O301" s="98"/>
      <c r="P301" s="98"/>
      <c r="Q301" s="98"/>
      <c r="R301" s="98"/>
      <c r="S301" s="98"/>
      <c r="T301" s="98"/>
      <c r="U301" s="98"/>
      <c r="V301" s="98"/>
      <c r="W301" s="99"/>
      <c r="X301" s="99"/>
    </row>
    <row r="302" spans="2:24" x14ac:dyDescent="0.25">
      <c r="B302" s="98"/>
      <c r="C302" s="98"/>
      <c r="D302" s="98"/>
      <c r="E302" s="98"/>
      <c r="F302" s="98"/>
      <c r="G302" s="98"/>
      <c r="H302" s="98"/>
      <c r="I302" s="98"/>
      <c r="J302" s="98"/>
      <c r="K302" s="98"/>
      <c r="L302" s="98"/>
      <c r="M302" s="98"/>
      <c r="N302" s="98"/>
      <c r="O302" s="98"/>
      <c r="P302" s="98"/>
      <c r="Q302" s="98"/>
      <c r="R302" s="98"/>
      <c r="S302" s="98"/>
      <c r="T302" s="98"/>
      <c r="U302" s="98"/>
      <c r="V302" s="98"/>
      <c r="W302" s="99"/>
      <c r="X302" s="99"/>
    </row>
    <row r="303" spans="2:24" x14ac:dyDescent="0.25">
      <c r="B303" s="98"/>
      <c r="C303" s="98"/>
      <c r="D303" s="98"/>
      <c r="E303" s="98"/>
      <c r="F303" s="98"/>
      <c r="G303" s="98"/>
      <c r="H303" s="98"/>
      <c r="I303" s="98"/>
      <c r="J303" s="98"/>
      <c r="K303" s="98"/>
      <c r="L303" s="98"/>
      <c r="M303" s="98"/>
      <c r="N303" s="98"/>
      <c r="O303" s="98"/>
      <c r="P303" s="98"/>
      <c r="Q303" s="98"/>
      <c r="R303" s="98"/>
      <c r="S303" s="98"/>
      <c r="T303" s="98"/>
      <c r="U303" s="98"/>
      <c r="V303" s="98"/>
      <c r="W303" s="99"/>
      <c r="X303" s="99"/>
    </row>
    <row r="304" spans="2:24" x14ac:dyDescent="0.25">
      <c r="B304" s="98"/>
      <c r="C304" s="98"/>
      <c r="D304" s="98"/>
      <c r="E304" s="98"/>
      <c r="F304" s="98"/>
      <c r="G304" s="98"/>
      <c r="H304" s="98"/>
      <c r="I304" s="98"/>
      <c r="J304" s="98"/>
      <c r="K304" s="98"/>
      <c r="L304" s="98"/>
      <c r="M304" s="98"/>
      <c r="N304" s="98"/>
      <c r="O304" s="98"/>
      <c r="P304" s="98"/>
      <c r="Q304" s="98"/>
      <c r="R304" s="98"/>
      <c r="S304" s="98"/>
      <c r="T304" s="98"/>
      <c r="U304" s="98"/>
      <c r="V304" s="98"/>
      <c r="W304" s="99"/>
      <c r="X304" s="99"/>
    </row>
    <row r="305" spans="2:24" x14ac:dyDescent="0.25">
      <c r="B305" s="98"/>
      <c r="C305" s="98"/>
      <c r="D305" s="98"/>
      <c r="E305" s="98"/>
      <c r="F305" s="98"/>
      <c r="G305" s="98"/>
      <c r="H305" s="98"/>
      <c r="I305" s="98"/>
      <c r="J305" s="98"/>
      <c r="K305" s="98"/>
      <c r="L305" s="98"/>
      <c r="M305" s="98"/>
      <c r="N305" s="98"/>
      <c r="O305" s="98"/>
      <c r="P305" s="98"/>
      <c r="Q305" s="98"/>
      <c r="R305" s="98"/>
      <c r="S305" s="98"/>
      <c r="T305" s="98"/>
      <c r="U305" s="98"/>
      <c r="V305" s="98"/>
      <c r="W305" s="99"/>
      <c r="X305" s="99"/>
    </row>
    <row r="306" spans="2:24" x14ac:dyDescent="0.25">
      <c r="B306" s="98"/>
      <c r="C306" s="98"/>
      <c r="D306" s="98"/>
      <c r="E306" s="98"/>
      <c r="F306" s="98"/>
      <c r="G306" s="98"/>
      <c r="H306" s="98"/>
      <c r="I306" s="98"/>
      <c r="J306" s="98"/>
      <c r="K306" s="98"/>
      <c r="L306" s="98"/>
      <c r="M306" s="98"/>
      <c r="N306" s="98"/>
      <c r="O306" s="98"/>
      <c r="P306" s="98"/>
      <c r="Q306" s="98"/>
      <c r="R306" s="98"/>
      <c r="S306" s="98"/>
      <c r="T306" s="98"/>
      <c r="U306" s="98"/>
      <c r="V306" s="98"/>
      <c r="W306" s="99"/>
      <c r="X306" s="99"/>
    </row>
    <row r="307" spans="2:24" x14ac:dyDescent="0.25">
      <c r="B307" s="98"/>
      <c r="C307" s="98"/>
      <c r="D307" s="98"/>
      <c r="E307" s="98"/>
      <c r="F307" s="98"/>
      <c r="G307" s="98"/>
      <c r="H307" s="98"/>
      <c r="I307" s="98"/>
      <c r="J307" s="98"/>
      <c r="K307" s="98"/>
      <c r="L307" s="98"/>
      <c r="M307" s="98"/>
      <c r="N307" s="98"/>
      <c r="O307" s="98"/>
      <c r="P307" s="98"/>
      <c r="Q307" s="98"/>
      <c r="R307" s="98"/>
      <c r="S307" s="98"/>
      <c r="T307" s="98"/>
      <c r="U307" s="98"/>
      <c r="V307" s="98"/>
      <c r="W307" s="99"/>
      <c r="X307" s="99"/>
    </row>
    <row r="308" spans="2:24" x14ac:dyDescent="0.25">
      <c r="B308" s="98"/>
      <c r="C308" s="98"/>
      <c r="D308" s="98"/>
      <c r="E308" s="98"/>
      <c r="F308" s="98"/>
      <c r="G308" s="98"/>
      <c r="H308" s="98"/>
      <c r="I308" s="98"/>
      <c r="J308" s="98"/>
      <c r="K308" s="98"/>
      <c r="L308" s="98"/>
      <c r="M308" s="98"/>
      <c r="N308" s="98"/>
      <c r="O308" s="98"/>
      <c r="P308" s="98"/>
      <c r="Q308" s="98"/>
      <c r="R308" s="98"/>
      <c r="S308" s="98"/>
      <c r="T308" s="98"/>
      <c r="U308" s="98"/>
      <c r="V308" s="98"/>
      <c r="W308" s="99"/>
      <c r="X308" s="99"/>
    </row>
    <row r="309" spans="2:24" x14ac:dyDescent="0.25">
      <c r="B309" s="98"/>
      <c r="C309" s="98"/>
      <c r="D309" s="98"/>
      <c r="E309" s="98"/>
      <c r="F309" s="98"/>
      <c r="G309" s="98"/>
      <c r="H309" s="98"/>
      <c r="I309" s="98"/>
      <c r="J309" s="98"/>
      <c r="K309" s="98"/>
      <c r="L309" s="98"/>
      <c r="M309" s="98"/>
      <c r="N309" s="98"/>
      <c r="O309" s="98"/>
      <c r="P309" s="98"/>
      <c r="Q309" s="98"/>
      <c r="R309" s="98"/>
      <c r="S309" s="98"/>
      <c r="T309" s="98"/>
      <c r="U309" s="98"/>
      <c r="V309" s="98"/>
      <c r="W309" s="99"/>
      <c r="X309" s="99"/>
    </row>
    <row r="310" spans="2:24" x14ac:dyDescent="0.25">
      <c r="B310" s="98"/>
      <c r="C310" s="98"/>
      <c r="D310" s="98"/>
      <c r="E310" s="98"/>
      <c r="F310" s="98"/>
      <c r="G310" s="98"/>
      <c r="H310" s="98"/>
      <c r="I310" s="98"/>
      <c r="J310" s="98"/>
      <c r="K310" s="98"/>
      <c r="L310" s="98"/>
      <c r="M310" s="98"/>
      <c r="N310" s="98"/>
      <c r="O310" s="98"/>
      <c r="P310" s="98"/>
      <c r="Q310" s="98"/>
      <c r="R310" s="98"/>
      <c r="S310" s="98"/>
      <c r="T310" s="98"/>
      <c r="U310" s="98"/>
      <c r="V310" s="98"/>
      <c r="W310" s="99"/>
      <c r="X310" s="99"/>
    </row>
    <row r="311" spans="2:24" x14ac:dyDescent="0.25">
      <c r="B311" s="98"/>
      <c r="C311" s="98"/>
      <c r="D311" s="98"/>
      <c r="E311" s="98"/>
      <c r="F311" s="98"/>
      <c r="G311" s="98"/>
      <c r="H311" s="98"/>
      <c r="I311" s="98"/>
      <c r="J311" s="98"/>
      <c r="K311" s="98"/>
      <c r="L311" s="98"/>
      <c r="M311" s="98"/>
      <c r="N311" s="98"/>
      <c r="O311" s="98"/>
      <c r="P311" s="98"/>
      <c r="Q311" s="98"/>
      <c r="R311" s="98"/>
      <c r="S311" s="98"/>
      <c r="T311" s="98"/>
      <c r="U311" s="98"/>
      <c r="V311" s="98"/>
      <c r="W311" s="99"/>
      <c r="X311" s="99"/>
    </row>
    <row r="312" spans="2:24" x14ac:dyDescent="0.25">
      <c r="B312" s="98"/>
      <c r="C312" s="98"/>
      <c r="D312" s="98"/>
      <c r="E312" s="98"/>
      <c r="F312" s="98"/>
      <c r="G312" s="98"/>
      <c r="H312" s="98"/>
      <c r="I312" s="98"/>
      <c r="J312" s="98"/>
      <c r="K312" s="98"/>
      <c r="L312" s="98"/>
      <c r="M312" s="98"/>
      <c r="N312" s="98"/>
      <c r="O312" s="98"/>
      <c r="P312" s="98"/>
      <c r="Q312" s="98"/>
      <c r="R312" s="98"/>
      <c r="S312" s="98"/>
      <c r="T312" s="98"/>
      <c r="U312" s="98"/>
      <c r="V312" s="98"/>
      <c r="W312" s="99"/>
      <c r="X312" s="99"/>
    </row>
    <row r="313" spans="2:24" x14ac:dyDescent="0.25">
      <c r="B313" s="98"/>
      <c r="C313" s="98"/>
      <c r="D313" s="98"/>
      <c r="E313" s="98"/>
      <c r="F313" s="98"/>
      <c r="G313" s="98"/>
      <c r="H313" s="98"/>
      <c r="I313" s="98"/>
      <c r="J313" s="98"/>
      <c r="K313" s="98"/>
      <c r="L313" s="98"/>
      <c r="M313" s="98"/>
      <c r="N313" s="98"/>
      <c r="O313" s="98"/>
      <c r="P313" s="98"/>
      <c r="Q313" s="98"/>
      <c r="R313" s="98"/>
      <c r="S313" s="98"/>
      <c r="T313" s="98"/>
      <c r="U313" s="98"/>
      <c r="V313" s="98"/>
      <c r="W313" s="99"/>
      <c r="X313" s="99"/>
    </row>
    <row r="314" spans="2:24" x14ac:dyDescent="0.25">
      <c r="B314" s="98"/>
      <c r="C314" s="98"/>
      <c r="D314" s="98"/>
      <c r="E314" s="98"/>
      <c r="F314" s="98"/>
      <c r="G314" s="98"/>
      <c r="H314" s="98"/>
      <c r="I314" s="98"/>
      <c r="J314" s="98"/>
      <c r="K314" s="98"/>
      <c r="L314" s="98"/>
      <c r="M314" s="98"/>
      <c r="N314" s="98"/>
      <c r="O314" s="98"/>
      <c r="P314" s="98"/>
      <c r="Q314" s="98"/>
      <c r="R314" s="98"/>
      <c r="S314" s="98"/>
      <c r="T314" s="98"/>
      <c r="U314" s="98"/>
      <c r="V314" s="98"/>
      <c r="W314" s="99"/>
      <c r="X314" s="99"/>
    </row>
    <row r="315" spans="2:24" x14ac:dyDescent="0.25">
      <c r="B315" s="98"/>
      <c r="C315" s="98"/>
      <c r="D315" s="98"/>
      <c r="E315" s="98"/>
      <c r="F315" s="98"/>
      <c r="G315" s="98"/>
      <c r="H315" s="98"/>
      <c r="I315" s="98"/>
      <c r="J315" s="98"/>
      <c r="K315" s="98"/>
      <c r="L315" s="98"/>
      <c r="M315" s="98"/>
      <c r="N315" s="98"/>
      <c r="O315" s="98"/>
      <c r="P315" s="98"/>
      <c r="Q315" s="98"/>
      <c r="R315" s="98"/>
      <c r="S315" s="98"/>
      <c r="T315" s="98"/>
      <c r="U315" s="98"/>
      <c r="V315" s="98"/>
      <c r="W315" s="99"/>
      <c r="X315" s="99"/>
    </row>
    <row r="316" spans="2:24" x14ac:dyDescent="0.25">
      <c r="B316" s="98"/>
      <c r="C316" s="98"/>
      <c r="D316" s="98"/>
      <c r="E316" s="98"/>
      <c r="F316" s="98"/>
      <c r="G316" s="98"/>
      <c r="H316" s="98"/>
      <c r="I316" s="98"/>
      <c r="J316" s="98"/>
      <c r="K316" s="98"/>
      <c r="L316" s="98"/>
      <c r="M316" s="98"/>
      <c r="N316" s="98"/>
      <c r="O316" s="98"/>
      <c r="P316" s="98"/>
      <c r="Q316" s="98"/>
      <c r="R316" s="98"/>
      <c r="S316" s="98"/>
      <c r="T316" s="98"/>
      <c r="U316" s="98"/>
      <c r="V316" s="98"/>
      <c r="W316" s="99"/>
      <c r="X316" s="99"/>
    </row>
    <row r="317" spans="2:24" x14ac:dyDescent="0.25">
      <c r="B317" s="98"/>
      <c r="C317" s="98"/>
      <c r="D317" s="98"/>
      <c r="E317" s="98"/>
      <c r="F317" s="98"/>
      <c r="G317" s="98"/>
      <c r="H317" s="98"/>
      <c r="I317" s="98"/>
      <c r="J317" s="98"/>
      <c r="K317" s="98"/>
      <c r="L317" s="98"/>
      <c r="M317" s="98"/>
      <c r="N317" s="98"/>
      <c r="O317" s="98"/>
      <c r="P317" s="98"/>
      <c r="Q317" s="98"/>
      <c r="R317" s="98"/>
      <c r="S317" s="98"/>
      <c r="T317" s="98"/>
      <c r="U317" s="98"/>
      <c r="V317" s="98"/>
      <c r="W317" s="99"/>
      <c r="X317" s="99"/>
    </row>
    <row r="318" spans="2:24" x14ac:dyDescent="0.25">
      <c r="B318" s="98"/>
      <c r="C318" s="98"/>
      <c r="D318" s="98"/>
      <c r="E318" s="98"/>
      <c r="F318" s="98"/>
      <c r="G318" s="98"/>
      <c r="H318" s="98"/>
      <c r="I318" s="98"/>
      <c r="J318" s="98"/>
      <c r="K318" s="98"/>
      <c r="L318" s="98"/>
      <c r="M318" s="98"/>
      <c r="N318" s="98"/>
      <c r="O318" s="98"/>
      <c r="P318" s="98"/>
      <c r="Q318" s="98"/>
      <c r="R318" s="98"/>
      <c r="S318" s="98"/>
      <c r="T318" s="98"/>
      <c r="U318" s="98"/>
      <c r="V318" s="98"/>
      <c r="W318" s="99"/>
      <c r="X318" s="99"/>
    </row>
    <row r="319" spans="2:24" x14ac:dyDescent="0.25">
      <c r="B319" s="98"/>
      <c r="C319" s="98"/>
      <c r="D319" s="98"/>
      <c r="E319" s="98"/>
      <c r="F319" s="98"/>
      <c r="G319" s="98"/>
      <c r="H319" s="98"/>
      <c r="I319" s="98"/>
      <c r="J319" s="98"/>
      <c r="K319" s="98"/>
      <c r="L319" s="98"/>
      <c r="M319" s="98"/>
      <c r="N319" s="98"/>
      <c r="O319" s="98"/>
      <c r="P319" s="98"/>
      <c r="Q319" s="98"/>
      <c r="R319" s="98"/>
      <c r="S319" s="98"/>
      <c r="T319" s="98"/>
      <c r="U319" s="98"/>
      <c r="V319" s="98"/>
      <c r="W319" s="99"/>
      <c r="X319" s="99"/>
    </row>
    <row r="320" spans="2:24" x14ac:dyDescent="0.25">
      <c r="B320" s="98"/>
      <c r="C320" s="98"/>
      <c r="D320" s="98"/>
      <c r="E320" s="98"/>
      <c r="F320" s="98"/>
      <c r="G320" s="98"/>
      <c r="H320" s="98"/>
      <c r="I320" s="98"/>
      <c r="J320" s="98"/>
      <c r="K320" s="98"/>
      <c r="L320" s="98"/>
      <c r="M320" s="98"/>
      <c r="N320" s="98"/>
      <c r="O320" s="98"/>
      <c r="P320" s="98"/>
      <c r="Q320" s="98"/>
      <c r="R320" s="98"/>
      <c r="S320" s="98"/>
      <c r="T320" s="98"/>
      <c r="U320" s="98"/>
      <c r="V320" s="98"/>
      <c r="W320" s="99"/>
      <c r="X320" s="99"/>
    </row>
    <row r="321" spans="2:24" x14ac:dyDescent="0.25">
      <c r="B321" s="98"/>
      <c r="C321" s="98"/>
      <c r="D321" s="98"/>
      <c r="E321" s="98"/>
      <c r="F321" s="98"/>
      <c r="G321" s="98"/>
      <c r="H321" s="98"/>
      <c r="I321" s="98"/>
      <c r="J321" s="98"/>
      <c r="K321" s="98"/>
      <c r="L321" s="98"/>
      <c r="M321" s="98"/>
      <c r="N321" s="98"/>
      <c r="O321" s="98"/>
      <c r="P321" s="98"/>
      <c r="Q321" s="98"/>
      <c r="R321" s="98"/>
      <c r="S321" s="98"/>
      <c r="T321" s="98"/>
      <c r="U321" s="98"/>
      <c r="V321" s="98"/>
      <c r="W321" s="99"/>
      <c r="X321" s="99"/>
    </row>
    <row r="322" spans="2:24" x14ac:dyDescent="0.25">
      <c r="B322" s="98"/>
      <c r="C322" s="98"/>
      <c r="D322" s="98"/>
      <c r="E322" s="98"/>
      <c r="F322" s="98"/>
      <c r="G322" s="98"/>
      <c r="H322" s="98"/>
      <c r="I322" s="98"/>
      <c r="J322" s="98"/>
      <c r="K322" s="98"/>
      <c r="L322" s="98"/>
      <c r="M322" s="98"/>
      <c r="N322" s="98"/>
      <c r="O322" s="98"/>
      <c r="P322" s="98"/>
      <c r="Q322" s="98"/>
      <c r="R322" s="98"/>
      <c r="S322" s="98"/>
      <c r="T322" s="98"/>
      <c r="U322" s="98"/>
      <c r="V322" s="98"/>
      <c r="W322" s="99"/>
      <c r="X322" s="99"/>
    </row>
    <row r="323" spans="2:24" x14ac:dyDescent="0.25">
      <c r="B323" s="98"/>
      <c r="C323" s="98"/>
      <c r="D323" s="98"/>
      <c r="E323" s="98"/>
      <c r="F323" s="98"/>
      <c r="G323" s="98"/>
      <c r="H323" s="98"/>
      <c r="I323" s="98"/>
      <c r="J323" s="98"/>
      <c r="K323" s="98"/>
      <c r="L323" s="98"/>
      <c r="M323" s="98"/>
      <c r="N323" s="98"/>
      <c r="O323" s="98"/>
      <c r="P323" s="98"/>
      <c r="Q323" s="98"/>
      <c r="R323" s="98"/>
      <c r="S323" s="98"/>
      <c r="T323" s="98"/>
      <c r="U323" s="98"/>
      <c r="V323" s="98"/>
      <c r="W323" s="99"/>
      <c r="X323" s="99"/>
    </row>
    <row r="324" spans="2:24" x14ac:dyDescent="0.25">
      <c r="B324" s="98"/>
      <c r="C324" s="98"/>
      <c r="D324" s="98"/>
      <c r="E324" s="98"/>
      <c r="F324" s="98"/>
      <c r="G324" s="98"/>
      <c r="H324" s="98"/>
      <c r="I324" s="98"/>
      <c r="J324" s="98"/>
      <c r="K324" s="98"/>
      <c r="L324" s="98"/>
      <c r="M324" s="98"/>
      <c r="N324" s="98"/>
      <c r="O324" s="98"/>
      <c r="P324" s="98"/>
      <c r="Q324" s="98"/>
      <c r="R324" s="98"/>
      <c r="S324" s="98"/>
      <c r="T324" s="98"/>
      <c r="U324" s="98"/>
      <c r="V324" s="98"/>
      <c r="W324" s="99"/>
      <c r="X324" s="99"/>
    </row>
  </sheetData>
  <pageMargins left="0.7" right="0.7" top="0.75" bottom="0.75" header="0.3" footer="0.3"/>
  <pageSetup paperSize="9" orientation="portrait"/>
  <tableParts count="11">
    <tablePart r:id="rId1"/>
    <tablePart r:id="rId2"/>
    <tablePart r:id="rId3"/>
    <tablePart r:id="rId4"/>
    <tablePart r:id="rId5"/>
    <tablePart r:id="rId6"/>
    <tablePart r:id="rId7"/>
    <tablePart r:id="rId8"/>
    <tablePart r:id="rId9"/>
    <tablePart r:id="rId10"/>
    <tablePart r:id="rId1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70"/>
  <sheetViews>
    <sheetView workbookViewId="0"/>
  </sheetViews>
  <sheetFormatPr defaultColWidth="11" defaultRowHeight="15.75" x14ac:dyDescent="0.25"/>
  <cols>
    <col min="1" max="1" width="27.875" customWidth="1"/>
    <col min="2" max="2" width="20" customWidth="1"/>
    <col min="3" max="3" width="17.125" customWidth="1"/>
    <col min="4" max="4" width="17.375" customWidth="1"/>
    <col min="5" max="5" width="16.875" customWidth="1"/>
    <col min="6" max="6" width="16.375" customWidth="1"/>
    <col min="7" max="7" width="14.875" customWidth="1"/>
    <col min="8" max="8" width="14.625" customWidth="1"/>
    <col min="9" max="9" width="48.875" customWidth="1"/>
    <col min="10" max="10" width="39.625" customWidth="1"/>
  </cols>
  <sheetData>
    <row r="1" spans="1:10" ht="18" customHeight="1" x14ac:dyDescent="0.3">
      <c r="A1" s="1" t="s">
        <v>608</v>
      </c>
    </row>
    <row r="2" spans="1:10" x14ac:dyDescent="0.25">
      <c r="A2" s="2" t="s">
        <v>892</v>
      </c>
    </row>
    <row r="3" spans="1:10" x14ac:dyDescent="0.25">
      <c r="A3" s="2" t="s">
        <v>149</v>
      </c>
    </row>
    <row r="4" spans="1:10" x14ac:dyDescent="0.25">
      <c r="A4" s="2" t="s">
        <v>158</v>
      </c>
    </row>
    <row r="5" spans="1:10" ht="27" customHeight="1" x14ac:dyDescent="0.25">
      <c r="A5" s="3" t="s">
        <v>159</v>
      </c>
    </row>
    <row r="6" spans="1:10" ht="36.75" customHeight="1" x14ac:dyDescent="0.25">
      <c r="A6" s="54" t="s">
        <v>63</v>
      </c>
      <c r="B6" s="16" t="s">
        <v>119</v>
      </c>
      <c r="C6" s="16" t="s">
        <v>120</v>
      </c>
      <c r="D6" s="16" t="s">
        <v>121</v>
      </c>
      <c r="E6" s="16" t="s">
        <v>122</v>
      </c>
      <c r="F6" s="16" t="s">
        <v>123</v>
      </c>
      <c r="G6" s="16" t="s">
        <v>124</v>
      </c>
      <c r="H6" s="43" t="s">
        <v>125</v>
      </c>
      <c r="I6" s="55"/>
      <c r="J6" s="55"/>
    </row>
    <row r="7" spans="1:10" x14ac:dyDescent="0.25">
      <c r="A7" s="2" t="s">
        <v>64</v>
      </c>
      <c r="B7" s="14">
        <v>25</v>
      </c>
      <c r="C7" s="14">
        <v>7</v>
      </c>
      <c r="D7" s="14">
        <v>16</v>
      </c>
      <c r="E7" s="14">
        <v>17</v>
      </c>
      <c r="F7" s="14">
        <v>8</v>
      </c>
      <c r="G7" s="14">
        <v>7</v>
      </c>
      <c r="H7" s="18">
        <v>80</v>
      </c>
    </row>
    <row r="8" spans="1:10" x14ac:dyDescent="0.25">
      <c r="A8" s="2" t="s">
        <v>65</v>
      </c>
      <c r="B8" s="14">
        <v>18</v>
      </c>
      <c r="C8" s="14">
        <v>8</v>
      </c>
      <c r="D8" s="14">
        <v>7</v>
      </c>
      <c r="E8" s="14">
        <v>8</v>
      </c>
      <c r="F8" s="14">
        <v>8</v>
      </c>
      <c r="G8" s="14">
        <v>4</v>
      </c>
      <c r="H8" s="18">
        <v>53</v>
      </c>
    </row>
    <row r="9" spans="1:10" x14ac:dyDescent="0.25">
      <c r="A9" s="2" t="s">
        <v>66</v>
      </c>
      <c r="B9" s="14">
        <v>24</v>
      </c>
      <c r="C9" s="14">
        <v>10</v>
      </c>
      <c r="D9" s="14">
        <v>11</v>
      </c>
      <c r="E9" s="14">
        <v>20</v>
      </c>
      <c r="F9" s="14">
        <v>12</v>
      </c>
      <c r="G9" s="14">
        <v>4</v>
      </c>
      <c r="H9" s="18">
        <v>81</v>
      </c>
    </row>
    <row r="10" spans="1:10" x14ac:dyDescent="0.25">
      <c r="A10" s="2" t="s">
        <v>67</v>
      </c>
      <c r="B10" s="14">
        <v>20</v>
      </c>
      <c r="C10" s="14">
        <v>12</v>
      </c>
      <c r="D10" s="14">
        <v>11</v>
      </c>
      <c r="E10" s="14">
        <v>9</v>
      </c>
      <c r="F10" s="14">
        <v>12</v>
      </c>
      <c r="G10" s="14">
        <v>9</v>
      </c>
      <c r="H10" s="18">
        <v>73</v>
      </c>
    </row>
    <row r="11" spans="1:10" x14ac:dyDescent="0.25">
      <c r="A11" s="2" t="s">
        <v>68</v>
      </c>
      <c r="B11" s="14">
        <v>40</v>
      </c>
      <c r="C11" s="14">
        <v>12</v>
      </c>
      <c r="D11" s="14">
        <v>12</v>
      </c>
      <c r="E11" s="14">
        <v>7</v>
      </c>
      <c r="F11" s="14">
        <v>10</v>
      </c>
      <c r="G11" s="14">
        <v>7</v>
      </c>
      <c r="H11" s="18">
        <v>88</v>
      </c>
    </row>
    <row r="12" spans="1:10" x14ac:dyDescent="0.25">
      <c r="A12" s="2" t="s">
        <v>69</v>
      </c>
      <c r="B12" s="14">
        <v>38</v>
      </c>
      <c r="C12" s="14">
        <v>14</v>
      </c>
      <c r="D12" s="14">
        <v>11</v>
      </c>
      <c r="E12" s="14">
        <v>26</v>
      </c>
      <c r="F12" s="14">
        <v>26</v>
      </c>
      <c r="G12" s="14">
        <v>11</v>
      </c>
      <c r="H12" s="18">
        <v>126</v>
      </c>
    </row>
    <row r="13" spans="1:10" x14ac:dyDescent="0.25">
      <c r="A13" s="2" t="s">
        <v>70</v>
      </c>
      <c r="B13" s="14" t="s">
        <v>126</v>
      </c>
      <c r="C13" s="14" t="s">
        <v>126</v>
      </c>
      <c r="D13" s="14">
        <v>7</v>
      </c>
      <c r="E13" s="14">
        <v>10</v>
      </c>
      <c r="F13" s="14">
        <v>7</v>
      </c>
      <c r="G13" s="14" t="s">
        <v>126</v>
      </c>
      <c r="H13" s="18">
        <v>42</v>
      </c>
    </row>
    <row r="14" spans="1:10" x14ac:dyDescent="0.25">
      <c r="A14" s="2" t="s">
        <v>71</v>
      </c>
      <c r="B14" s="14">
        <v>30</v>
      </c>
      <c r="C14" s="14">
        <v>11</v>
      </c>
      <c r="D14" s="14">
        <v>17</v>
      </c>
      <c r="E14" s="14">
        <v>14</v>
      </c>
      <c r="F14" s="14">
        <v>14</v>
      </c>
      <c r="G14" s="14">
        <v>3</v>
      </c>
      <c r="H14" s="18">
        <v>89</v>
      </c>
    </row>
    <row r="15" spans="1:10" x14ac:dyDescent="0.25">
      <c r="A15" s="2" t="s">
        <v>72</v>
      </c>
      <c r="B15" s="14">
        <v>32</v>
      </c>
      <c r="C15" s="14">
        <v>9</v>
      </c>
      <c r="D15" s="14">
        <v>11</v>
      </c>
      <c r="E15" s="14">
        <v>11</v>
      </c>
      <c r="F15" s="14">
        <v>12</v>
      </c>
      <c r="G15" s="14">
        <v>9</v>
      </c>
      <c r="H15" s="18">
        <v>84</v>
      </c>
    </row>
    <row r="16" spans="1:10" x14ac:dyDescent="0.25">
      <c r="A16" s="2" t="s">
        <v>73</v>
      </c>
      <c r="B16" s="14">
        <v>18</v>
      </c>
      <c r="C16" s="14">
        <v>11</v>
      </c>
      <c r="D16" s="14">
        <v>12</v>
      </c>
      <c r="E16" s="14">
        <v>7</v>
      </c>
      <c r="F16" s="14">
        <v>6</v>
      </c>
      <c r="G16" s="14">
        <v>6</v>
      </c>
      <c r="H16" s="18">
        <v>60</v>
      </c>
    </row>
    <row r="17" spans="1:10" x14ac:dyDescent="0.25">
      <c r="A17" s="2" t="s">
        <v>74</v>
      </c>
      <c r="B17" s="14">
        <v>15</v>
      </c>
      <c r="C17" s="14">
        <v>9</v>
      </c>
      <c r="D17" s="14">
        <v>3</v>
      </c>
      <c r="E17" s="14">
        <v>6</v>
      </c>
      <c r="F17" s="14">
        <v>6</v>
      </c>
      <c r="G17" s="14">
        <v>4</v>
      </c>
      <c r="H17" s="18">
        <v>43</v>
      </c>
    </row>
    <row r="18" spans="1:10" x14ac:dyDescent="0.25">
      <c r="A18" s="2" t="s">
        <v>75</v>
      </c>
      <c r="B18" s="14">
        <v>21</v>
      </c>
      <c r="C18" s="14">
        <v>18</v>
      </c>
      <c r="D18" s="14">
        <v>7</v>
      </c>
      <c r="E18" s="14">
        <v>15</v>
      </c>
      <c r="F18" s="14">
        <v>19</v>
      </c>
      <c r="G18" s="14">
        <v>9</v>
      </c>
      <c r="H18" s="18">
        <v>89</v>
      </c>
    </row>
    <row r="19" spans="1:10" x14ac:dyDescent="0.25">
      <c r="A19" s="2" t="s">
        <v>76</v>
      </c>
      <c r="B19" s="14">
        <v>28</v>
      </c>
      <c r="C19" s="14">
        <v>16</v>
      </c>
      <c r="D19" s="14">
        <v>10</v>
      </c>
      <c r="E19" s="14">
        <v>13</v>
      </c>
      <c r="F19" s="14">
        <v>15</v>
      </c>
      <c r="G19" s="14">
        <v>8</v>
      </c>
      <c r="H19" s="18">
        <v>90</v>
      </c>
    </row>
    <row r="20" spans="1:10" x14ac:dyDescent="0.25">
      <c r="A20" s="2" t="s">
        <v>77</v>
      </c>
      <c r="B20" s="14">
        <v>17</v>
      </c>
      <c r="C20" s="14">
        <v>7</v>
      </c>
      <c r="D20" s="14">
        <v>10</v>
      </c>
      <c r="E20" s="14">
        <v>6</v>
      </c>
      <c r="F20" s="14">
        <v>12</v>
      </c>
      <c r="G20" s="14">
        <v>3</v>
      </c>
      <c r="H20" s="18">
        <v>55</v>
      </c>
    </row>
    <row r="21" spans="1:10" x14ac:dyDescent="0.25">
      <c r="A21" s="2" t="s">
        <v>78</v>
      </c>
      <c r="B21" s="14">
        <v>17</v>
      </c>
      <c r="C21" s="14">
        <v>13</v>
      </c>
      <c r="D21" s="14">
        <v>13</v>
      </c>
      <c r="E21" s="14">
        <v>17</v>
      </c>
      <c r="F21" s="14">
        <v>13</v>
      </c>
      <c r="G21" s="14">
        <v>3</v>
      </c>
      <c r="H21" s="18">
        <v>76</v>
      </c>
    </row>
    <row r="22" spans="1:10" x14ac:dyDescent="0.25">
      <c r="A22" s="2" t="s">
        <v>79</v>
      </c>
      <c r="B22" s="14">
        <v>10</v>
      </c>
      <c r="C22" s="14">
        <v>8</v>
      </c>
      <c r="D22" s="14">
        <v>15</v>
      </c>
      <c r="E22" s="14">
        <v>14</v>
      </c>
      <c r="F22" s="14">
        <v>15</v>
      </c>
      <c r="G22" s="14">
        <v>7</v>
      </c>
      <c r="H22" s="18">
        <v>69</v>
      </c>
    </row>
    <row r="23" spans="1:10" x14ac:dyDescent="0.25">
      <c r="A23" s="2" t="s">
        <v>80</v>
      </c>
      <c r="B23" s="14">
        <v>17</v>
      </c>
      <c r="C23" s="14">
        <v>9</v>
      </c>
      <c r="D23" s="14">
        <v>9</v>
      </c>
      <c r="E23" s="14">
        <v>9</v>
      </c>
      <c r="F23" s="14">
        <v>10</v>
      </c>
      <c r="G23" s="14">
        <v>4</v>
      </c>
      <c r="H23" s="18">
        <v>58</v>
      </c>
    </row>
    <row r="24" spans="1:10" x14ac:dyDescent="0.25">
      <c r="A24" s="2" t="s">
        <v>81</v>
      </c>
      <c r="B24" s="14" t="s">
        <v>127</v>
      </c>
      <c r="C24" s="14" t="s">
        <v>127</v>
      </c>
      <c r="D24" s="14">
        <v>3</v>
      </c>
      <c r="E24" s="14">
        <v>0</v>
      </c>
      <c r="F24" s="14">
        <v>3</v>
      </c>
      <c r="G24" s="14" t="s">
        <v>127</v>
      </c>
      <c r="H24" s="18">
        <v>12</v>
      </c>
    </row>
    <row r="25" spans="1:10" x14ac:dyDescent="0.25">
      <c r="A25" s="3" t="s">
        <v>23</v>
      </c>
      <c r="B25" s="53">
        <v>383</v>
      </c>
      <c r="C25" s="53">
        <v>180</v>
      </c>
      <c r="D25" s="53">
        <v>185</v>
      </c>
      <c r="E25" s="53">
        <v>209</v>
      </c>
      <c r="F25" s="53">
        <v>208</v>
      </c>
      <c r="G25" s="53">
        <v>103</v>
      </c>
      <c r="H25" s="19">
        <v>1268</v>
      </c>
      <c r="I25" s="48"/>
      <c r="J25" s="48"/>
    </row>
    <row r="27" spans="1:10" x14ac:dyDescent="0.25">
      <c r="A27" s="3" t="s">
        <v>160</v>
      </c>
    </row>
    <row r="28" spans="1:10" ht="36" customHeight="1" x14ac:dyDescent="0.25">
      <c r="A28" s="54" t="s">
        <v>63</v>
      </c>
      <c r="B28" s="16" t="s">
        <v>119</v>
      </c>
      <c r="C28" s="16" t="s">
        <v>120</v>
      </c>
      <c r="D28" s="16" t="s">
        <v>121</v>
      </c>
      <c r="E28" s="16" t="s">
        <v>122</v>
      </c>
      <c r="F28" s="16" t="s">
        <v>123</v>
      </c>
      <c r="G28" s="16" t="s">
        <v>124</v>
      </c>
      <c r="H28" s="43" t="s">
        <v>125</v>
      </c>
      <c r="I28" s="41" t="s">
        <v>129</v>
      </c>
      <c r="J28" s="41" t="s">
        <v>161</v>
      </c>
    </row>
    <row r="29" spans="1:10" x14ac:dyDescent="0.25">
      <c r="A29" s="2" t="s">
        <v>64</v>
      </c>
      <c r="B29" s="14">
        <v>33</v>
      </c>
      <c r="C29" s="14">
        <v>9</v>
      </c>
      <c r="D29" s="14">
        <v>12</v>
      </c>
      <c r="E29" s="14">
        <v>18</v>
      </c>
      <c r="F29" s="14">
        <v>6</v>
      </c>
      <c r="G29" s="14">
        <v>7</v>
      </c>
      <c r="H29" s="18">
        <v>85</v>
      </c>
      <c r="I29" s="42">
        <v>6.3</v>
      </c>
      <c r="J29" s="42">
        <v>6.3</v>
      </c>
    </row>
    <row r="30" spans="1:10" x14ac:dyDescent="0.25">
      <c r="A30" s="2" t="s">
        <v>65</v>
      </c>
      <c r="B30" s="14">
        <v>25</v>
      </c>
      <c r="C30" s="14">
        <v>7</v>
      </c>
      <c r="D30" s="14">
        <v>7</v>
      </c>
      <c r="E30" s="14">
        <v>7</v>
      </c>
      <c r="F30" s="14">
        <v>6</v>
      </c>
      <c r="G30" s="14">
        <v>3</v>
      </c>
      <c r="H30" s="18">
        <v>55</v>
      </c>
      <c r="I30" s="42">
        <v>3.8</v>
      </c>
      <c r="J30" s="42">
        <v>3.8</v>
      </c>
    </row>
    <row r="31" spans="1:10" x14ac:dyDescent="0.25">
      <c r="A31" s="2" t="s">
        <v>66</v>
      </c>
      <c r="B31" s="14">
        <v>22</v>
      </c>
      <c r="C31" s="14">
        <v>11</v>
      </c>
      <c r="D31" s="14">
        <v>7</v>
      </c>
      <c r="E31" s="14">
        <v>24</v>
      </c>
      <c r="F31" s="14">
        <v>12</v>
      </c>
      <c r="G31" s="14">
        <v>4</v>
      </c>
      <c r="H31" s="18">
        <v>80</v>
      </c>
      <c r="I31" s="42">
        <v>-1.2</v>
      </c>
      <c r="J31" s="42">
        <v>-1.2</v>
      </c>
    </row>
    <row r="32" spans="1:10" x14ac:dyDescent="0.25">
      <c r="A32" s="2" t="s">
        <v>67</v>
      </c>
      <c r="B32" s="14">
        <v>22</v>
      </c>
      <c r="C32" s="14">
        <v>15</v>
      </c>
      <c r="D32" s="14">
        <v>11</v>
      </c>
      <c r="E32" s="14">
        <v>12</v>
      </c>
      <c r="F32" s="14">
        <v>10</v>
      </c>
      <c r="G32" s="14">
        <v>7</v>
      </c>
      <c r="H32" s="18">
        <v>77</v>
      </c>
      <c r="I32" s="42">
        <v>5.5</v>
      </c>
      <c r="J32" s="42">
        <v>5.5</v>
      </c>
    </row>
    <row r="33" spans="1:10" x14ac:dyDescent="0.25">
      <c r="A33" s="2" t="s">
        <v>68</v>
      </c>
      <c r="B33" s="14">
        <v>47</v>
      </c>
      <c r="C33" s="14">
        <v>10</v>
      </c>
      <c r="D33" s="14">
        <v>10</v>
      </c>
      <c r="E33" s="14">
        <v>8</v>
      </c>
      <c r="F33" s="14">
        <v>10</v>
      </c>
      <c r="G33" s="14">
        <v>6</v>
      </c>
      <c r="H33" s="18">
        <v>91</v>
      </c>
      <c r="I33" s="42">
        <v>3.4</v>
      </c>
      <c r="J33" s="42">
        <v>3.4</v>
      </c>
    </row>
    <row r="34" spans="1:10" x14ac:dyDescent="0.25">
      <c r="A34" s="2" t="s">
        <v>69</v>
      </c>
      <c r="B34" s="14">
        <v>41</v>
      </c>
      <c r="C34" s="14">
        <v>15</v>
      </c>
      <c r="D34" s="14">
        <v>11</v>
      </c>
      <c r="E34" s="14">
        <v>21</v>
      </c>
      <c r="F34" s="14">
        <v>28</v>
      </c>
      <c r="G34" s="14">
        <v>12</v>
      </c>
      <c r="H34" s="18">
        <v>128</v>
      </c>
      <c r="I34" s="42">
        <v>1.6</v>
      </c>
      <c r="J34" s="42">
        <v>1.6</v>
      </c>
    </row>
    <row r="35" spans="1:10" x14ac:dyDescent="0.25">
      <c r="A35" s="2" t="s">
        <v>70</v>
      </c>
      <c r="B35" s="14">
        <v>13</v>
      </c>
      <c r="C35" s="14">
        <v>5</v>
      </c>
      <c r="D35" s="14">
        <v>5</v>
      </c>
      <c r="E35" s="14">
        <v>11</v>
      </c>
      <c r="F35" s="14">
        <v>7</v>
      </c>
      <c r="G35" s="14">
        <v>3</v>
      </c>
      <c r="H35" s="18">
        <v>44</v>
      </c>
      <c r="I35" s="42">
        <v>4.8</v>
      </c>
      <c r="J35" s="42">
        <v>4.8</v>
      </c>
    </row>
    <row r="36" spans="1:10" x14ac:dyDescent="0.25">
      <c r="A36" s="2" t="s">
        <v>71</v>
      </c>
      <c r="B36" s="14">
        <v>34</v>
      </c>
      <c r="C36" s="14">
        <v>14</v>
      </c>
      <c r="D36" s="14">
        <v>13</v>
      </c>
      <c r="E36" s="14">
        <v>18</v>
      </c>
      <c r="F36" s="14">
        <v>9</v>
      </c>
      <c r="G36" s="14">
        <v>9</v>
      </c>
      <c r="H36" s="18">
        <v>97</v>
      </c>
      <c r="I36" s="42">
        <v>9</v>
      </c>
      <c r="J36" s="42">
        <v>9</v>
      </c>
    </row>
    <row r="37" spans="1:10" x14ac:dyDescent="0.25">
      <c r="A37" s="2" t="s">
        <v>72</v>
      </c>
      <c r="B37" s="14">
        <v>35</v>
      </c>
      <c r="C37" s="14">
        <v>10</v>
      </c>
      <c r="D37" s="14">
        <v>9</v>
      </c>
      <c r="E37" s="14">
        <v>12</v>
      </c>
      <c r="F37" s="14">
        <v>14</v>
      </c>
      <c r="G37" s="14">
        <v>7</v>
      </c>
      <c r="H37" s="18">
        <v>87</v>
      </c>
      <c r="I37" s="42">
        <v>3.6</v>
      </c>
      <c r="J37" s="42">
        <v>3.6</v>
      </c>
    </row>
    <row r="38" spans="1:10" x14ac:dyDescent="0.25">
      <c r="A38" s="2" t="s">
        <v>73</v>
      </c>
      <c r="B38" s="14">
        <v>21</v>
      </c>
      <c r="C38" s="14">
        <v>14</v>
      </c>
      <c r="D38" s="14">
        <v>9</v>
      </c>
      <c r="E38" s="14">
        <v>7</v>
      </c>
      <c r="F38" s="14">
        <v>7</v>
      </c>
      <c r="G38" s="14">
        <v>5</v>
      </c>
      <c r="H38" s="18">
        <v>63</v>
      </c>
      <c r="I38" s="42">
        <v>5</v>
      </c>
      <c r="J38" s="42">
        <v>5</v>
      </c>
    </row>
    <row r="39" spans="1:10" x14ac:dyDescent="0.25">
      <c r="A39" s="2" t="s">
        <v>74</v>
      </c>
      <c r="B39" s="14">
        <v>17</v>
      </c>
      <c r="C39" s="14">
        <v>9</v>
      </c>
      <c r="D39" s="14">
        <v>4</v>
      </c>
      <c r="E39" s="14">
        <v>7</v>
      </c>
      <c r="F39" s="14">
        <v>4</v>
      </c>
      <c r="G39" s="14">
        <v>6</v>
      </c>
      <c r="H39" s="18">
        <v>47</v>
      </c>
      <c r="I39" s="42">
        <v>9.3000000000000007</v>
      </c>
      <c r="J39" s="42">
        <v>9.3000000000000007</v>
      </c>
    </row>
    <row r="40" spans="1:10" x14ac:dyDescent="0.25">
      <c r="A40" s="2" t="s">
        <v>75</v>
      </c>
      <c r="B40" s="14">
        <v>34</v>
      </c>
      <c r="C40" s="14">
        <v>14</v>
      </c>
      <c r="D40" s="14">
        <v>12</v>
      </c>
      <c r="E40" s="14">
        <v>13</v>
      </c>
      <c r="F40" s="14">
        <v>16</v>
      </c>
      <c r="G40" s="14">
        <v>12</v>
      </c>
      <c r="H40" s="18">
        <v>101</v>
      </c>
      <c r="I40" s="42">
        <v>13.5</v>
      </c>
      <c r="J40" s="42">
        <v>13.5</v>
      </c>
    </row>
    <row r="41" spans="1:10" x14ac:dyDescent="0.25">
      <c r="A41" s="2" t="s">
        <v>76</v>
      </c>
      <c r="B41" s="14">
        <v>26</v>
      </c>
      <c r="C41" s="14">
        <v>13</v>
      </c>
      <c r="D41" s="14">
        <v>16</v>
      </c>
      <c r="E41" s="14">
        <v>11</v>
      </c>
      <c r="F41" s="14">
        <v>13</v>
      </c>
      <c r="G41" s="14">
        <v>6</v>
      </c>
      <c r="H41" s="18">
        <v>85</v>
      </c>
      <c r="I41" s="42">
        <v>-5.6</v>
      </c>
      <c r="J41" s="42">
        <v>-5.6</v>
      </c>
    </row>
    <row r="42" spans="1:10" x14ac:dyDescent="0.25">
      <c r="A42" s="2" t="s">
        <v>77</v>
      </c>
      <c r="B42" s="14" t="s">
        <v>126</v>
      </c>
      <c r="C42" s="14" t="s">
        <v>126</v>
      </c>
      <c r="D42" s="14" t="s">
        <v>126</v>
      </c>
      <c r="E42" s="14">
        <v>5</v>
      </c>
      <c r="F42" s="14" t="s">
        <v>126</v>
      </c>
      <c r="G42" s="14" t="s">
        <v>127</v>
      </c>
      <c r="H42" s="18">
        <v>54</v>
      </c>
      <c r="I42" s="42">
        <v>-1.8</v>
      </c>
      <c r="J42" s="42">
        <v>-1.8</v>
      </c>
    </row>
    <row r="43" spans="1:10" x14ac:dyDescent="0.25">
      <c r="A43" s="2" t="s">
        <v>78</v>
      </c>
      <c r="B43" s="14">
        <v>19</v>
      </c>
      <c r="C43" s="14">
        <v>12</v>
      </c>
      <c r="D43" s="14">
        <v>17</v>
      </c>
      <c r="E43" s="14">
        <v>17</v>
      </c>
      <c r="F43" s="14">
        <v>7</v>
      </c>
      <c r="G43" s="14">
        <v>7</v>
      </c>
      <c r="H43" s="18">
        <v>79</v>
      </c>
      <c r="I43" s="42">
        <v>3.9</v>
      </c>
      <c r="J43" s="42">
        <v>3.9</v>
      </c>
    </row>
    <row r="44" spans="1:10" x14ac:dyDescent="0.25">
      <c r="A44" s="2" t="s">
        <v>79</v>
      </c>
      <c r="B44" s="14">
        <v>12</v>
      </c>
      <c r="C44" s="14">
        <v>8</v>
      </c>
      <c r="D44" s="14">
        <v>12</v>
      </c>
      <c r="E44" s="14">
        <v>14</v>
      </c>
      <c r="F44" s="14">
        <v>18</v>
      </c>
      <c r="G44" s="14">
        <v>4</v>
      </c>
      <c r="H44" s="18">
        <v>68</v>
      </c>
      <c r="I44" s="42">
        <v>-1.4</v>
      </c>
      <c r="J44" s="42">
        <v>-1.4</v>
      </c>
    </row>
    <row r="45" spans="1:10" x14ac:dyDescent="0.25">
      <c r="A45" s="2" t="s">
        <v>80</v>
      </c>
      <c r="B45" s="14">
        <v>14</v>
      </c>
      <c r="C45" s="14">
        <v>10</v>
      </c>
      <c r="D45" s="14">
        <v>8</v>
      </c>
      <c r="E45" s="14">
        <v>7</v>
      </c>
      <c r="F45" s="14">
        <v>10</v>
      </c>
      <c r="G45" s="14">
        <v>8</v>
      </c>
      <c r="H45" s="18">
        <v>57</v>
      </c>
      <c r="I45" s="42">
        <v>-1.7</v>
      </c>
      <c r="J45" s="42">
        <v>-1.7</v>
      </c>
    </row>
    <row r="46" spans="1:10" x14ac:dyDescent="0.25">
      <c r="A46" s="2" t="s">
        <v>81</v>
      </c>
      <c r="B46" s="14" t="s">
        <v>127</v>
      </c>
      <c r="C46" s="14" t="s">
        <v>127</v>
      </c>
      <c r="D46" s="14" t="s">
        <v>127</v>
      </c>
      <c r="E46" s="14">
        <v>0</v>
      </c>
      <c r="F46" s="14" t="s">
        <v>127</v>
      </c>
      <c r="G46" s="14" t="s">
        <v>126</v>
      </c>
      <c r="H46" s="18">
        <v>8</v>
      </c>
      <c r="I46" s="42">
        <v>-33.299999999999997</v>
      </c>
      <c r="J46" s="42">
        <v>-33.299999999999997</v>
      </c>
    </row>
    <row r="47" spans="1:10" x14ac:dyDescent="0.25">
      <c r="A47" s="3" t="s">
        <v>23</v>
      </c>
      <c r="B47" s="53">
        <v>436</v>
      </c>
      <c r="C47" s="53">
        <v>185</v>
      </c>
      <c r="D47" s="53">
        <v>174</v>
      </c>
      <c r="E47" s="53">
        <v>212</v>
      </c>
      <c r="F47" s="53">
        <v>188</v>
      </c>
      <c r="G47" s="53">
        <v>111</v>
      </c>
      <c r="H47" s="19">
        <v>1306</v>
      </c>
      <c r="I47" s="48">
        <v>3</v>
      </c>
      <c r="J47" s="48">
        <v>3</v>
      </c>
    </row>
    <row r="49" spans="1:10" x14ac:dyDescent="0.25">
      <c r="A49" s="3" t="s">
        <v>162</v>
      </c>
    </row>
    <row r="50" spans="1:10" x14ac:dyDescent="0.25">
      <c r="A50" s="54" t="s">
        <v>63</v>
      </c>
      <c r="B50" s="16" t="s">
        <v>119</v>
      </c>
      <c r="C50" s="16" t="s">
        <v>120</v>
      </c>
      <c r="D50" s="16" t="s">
        <v>121</v>
      </c>
      <c r="E50" s="16" t="s">
        <v>122</v>
      </c>
      <c r="F50" s="16" t="s">
        <v>123</v>
      </c>
      <c r="G50" s="16" t="s">
        <v>124</v>
      </c>
      <c r="H50" s="43" t="s">
        <v>125</v>
      </c>
      <c r="I50" s="41" t="s">
        <v>129</v>
      </c>
      <c r="J50" s="41" t="s">
        <v>161</v>
      </c>
    </row>
    <row r="51" spans="1:10" x14ac:dyDescent="0.25">
      <c r="A51" s="2" t="s">
        <v>64</v>
      </c>
      <c r="B51" s="14">
        <v>33</v>
      </c>
      <c r="C51" s="14">
        <v>9</v>
      </c>
      <c r="D51" s="14">
        <v>10</v>
      </c>
      <c r="E51" s="14">
        <v>20</v>
      </c>
      <c r="F51" s="14">
        <v>8</v>
      </c>
      <c r="G51" s="14">
        <v>7</v>
      </c>
      <c r="H51" s="18">
        <v>87</v>
      </c>
      <c r="I51" s="42">
        <v>2.4</v>
      </c>
      <c r="J51" s="42">
        <v>8.8000000000000007</v>
      </c>
    </row>
    <row r="52" spans="1:10" x14ac:dyDescent="0.25">
      <c r="A52" s="2" t="s">
        <v>65</v>
      </c>
      <c r="B52" s="14">
        <v>24</v>
      </c>
      <c r="C52" s="14">
        <v>9</v>
      </c>
      <c r="D52" s="14">
        <v>7</v>
      </c>
      <c r="E52" s="14">
        <v>8</v>
      </c>
      <c r="F52" s="14">
        <v>7</v>
      </c>
      <c r="G52" s="14">
        <v>3</v>
      </c>
      <c r="H52" s="18">
        <v>58</v>
      </c>
      <c r="I52" s="42">
        <v>5.5</v>
      </c>
      <c r="J52" s="42">
        <v>9.4</v>
      </c>
    </row>
    <row r="53" spans="1:10" x14ac:dyDescent="0.25">
      <c r="A53" s="2" t="s">
        <v>66</v>
      </c>
      <c r="B53" s="14">
        <v>26</v>
      </c>
      <c r="C53" s="14">
        <v>8</v>
      </c>
      <c r="D53" s="14">
        <v>10</v>
      </c>
      <c r="E53" s="14">
        <v>18</v>
      </c>
      <c r="F53" s="14">
        <v>12</v>
      </c>
      <c r="G53" s="14">
        <v>4</v>
      </c>
      <c r="H53" s="18">
        <v>78</v>
      </c>
      <c r="I53" s="42">
        <v>-2.5</v>
      </c>
      <c r="J53" s="42">
        <v>-3.7</v>
      </c>
    </row>
    <row r="54" spans="1:10" x14ac:dyDescent="0.25">
      <c r="A54" s="2" t="s">
        <v>67</v>
      </c>
      <c r="B54" s="14">
        <v>21</v>
      </c>
      <c r="C54" s="14">
        <v>15</v>
      </c>
      <c r="D54" s="14">
        <v>14</v>
      </c>
      <c r="E54" s="14">
        <v>10</v>
      </c>
      <c r="F54" s="14">
        <v>7</v>
      </c>
      <c r="G54" s="14">
        <v>9</v>
      </c>
      <c r="H54" s="18">
        <v>76</v>
      </c>
      <c r="I54" s="42">
        <v>-1.3</v>
      </c>
      <c r="J54" s="42">
        <v>4.0999999999999996</v>
      </c>
    </row>
    <row r="55" spans="1:10" x14ac:dyDescent="0.25">
      <c r="A55" s="2" t="s">
        <v>68</v>
      </c>
      <c r="B55" s="14">
        <v>49</v>
      </c>
      <c r="C55" s="14">
        <v>12</v>
      </c>
      <c r="D55" s="14">
        <v>8</v>
      </c>
      <c r="E55" s="14">
        <v>9</v>
      </c>
      <c r="F55" s="14">
        <v>4</v>
      </c>
      <c r="G55" s="14">
        <v>7</v>
      </c>
      <c r="H55" s="18">
        <v>89</v>
      </c>
      <c r="I55" s="42">
        <v>-2.2000000000000002</v>
      </c>
      <c r="J55" s="42">
        <v>1.1000000000000001</v>
      </c>
    </row>
    <row r="56" spans="1:10" x14ac:dyDescent="0.25">
      <c r="A56" s="2" t="s">
        <v>69</v>
      </c>
      <c r="B56" s="14">
        <v>44</v>
      </c>
      <c r="C56" s="14">
        <v>19</v>
      </c>
      <c r="D56" s="14">
        <v>11</v>
      </c>
      <c r="E56" s="14">
        <v>20</v>
      </c>
      <c r="F56" s="14">
        <v>27</v>
      </c>
      <c r="G56" s="14">
        <v>12</v>
      </c>
      <c r="H56" s="18">
        <v>133</v>
      </c>
      <c r="I56" s="42">
        <v>3.9</v>
      </c>
      <c r="J56" s="42">
        <v>5.6</v>
      </c>
    </row>
    <row r="57" spans="1:10" x14ac:dyDescent="0.25">
      <c r="A57" s="2" t="s">
        <v>70</v>
      </c>
      <c r="B57" s="14">
        <v>15</v>
      </c>
      <c r="C57" s="14">
        <v>4</v>
      </c>
      <c r="D57" s="14">
        <v>7</v>
      </c>
      <c r="E57" s="14">
        <v>7</v>
      </c>
      <c r="F57" s="14">
        <v>9</v>
      </c>
      <c r="G57" s="14">
        <v>4</v>
      </c>
      <c r="H57" s="18">
        <v>46</v>
      </c>
      <c r="I57" s="42">
        <v>4.5</v>
      </c>
      <c r="J57" s="42">
        <v>9.5</v>
      </c>
    </row>
    <row r="58" spans="1:10" x14ac:dyDescent="0.25">
      <c r="A58" s="2" t="s">
        <v>71</v>
      </c>
      <c r="B58" s="14">
        <v>33</v>
      </c>
      <c r="C58" s="14">
        <v>14</v>
      </c>
      <c r="D58" s="14">
        <v>15</v>
      </c>
      <c r="E58" s="14">
        <v>16</v>
      </c>
      <c r="F58" s="14">
        <v>11</v>
      </c>
      <c r="G58" s="14">
        <v>7</v>
      </c>
      <c r="H58" s="18">
        <v>96</v>
      </c>
      <c r="I58" s="42">
        <v>-1</v>
      </c>
      <c r="J58" s="42">
        <v>7.9</v>
      </c>
    </row>
    <row r="59" spans="1:10" x14ac:dyDescent="0.25">
      <c r="A59" s="2" t="s">
        <v>72</v>
      </c>
      <c r="B59" s="14">
        <v>44</v>
      </c>
      <c r="C59" s="14">
        <v>7</v>
      </c>
      <c r="D59" s="14">
        <v>9</v>
      </c>
      <c r="E59" s="14">
        <v>13</v>
      </c>
      <c r="F59" s="14">
        <v>12</v>
      </c>
      <c r="G59" s="14">
        <v>9</v>
      </c>
      <c r="H59" s="18">
        <v>94</v>
      </c>
      <c r="I59" s="42">
        <v>8</v>
      </c>
      <c r="J59" s="42">
        <v>11.9</v>
      </c>
    </row>
    <row r="60" spans="1:10" x14ac:dyDescent="0.25">
      <c r="A60" s="2" t="s">
        <v>73</v>
      </c>
      <c r="B60" s="14">
        <v>21</v>
      </c>
      <c r="C60" s="14">
        <v>15</v>
      </c>
      <c r="D60" s="14">
        <v>10</v>
      </c>
      <c r="E60" s="14">
        <v>8</v>
      </c>
      <c r="F60" s="14">
        <v>6</v>
      </c>
      <c r="G60" s="14">
        <v>5</v>
      </c>
      <c r="H60" s="18">
        <v>65</v>
      </c>
      <c r="I60" s="42">
        <v>3.2</v>
      </c>
      <c r="J60" s="42">
        <v>8.3000000000000007</v>
      </c>
    </row>
    <row r="61" spans="1:10" x14ac:dyDescent="0.25">
      <c r="A61" s="2" t="s">
        <v>74</v>
      </c>
      <c r="B61" s="14">
        <v>17</v>
      </c>
      <c r="C61" s="14">
        <v>12</v>
      </c>
      <c r="D61" s="14">
        <v>4</v>
      </c>
      <c r="E61" s="14">
        <v>5</v>
      </c>
      <c r="F61" s="14">
        <v>5</v>
      </c>
      <c r="G61" s="14">
        <v>6</v>
      </c>
      <c r="H61" s="18">
        <v>49</v>
      </c>
      <c r="I61" s="42">
        <v>4.3</v>
      </c>
      <c r="J61" s="42">
        <v>14</v>
      </c>
    </row>
    <row r="62" spans="1:10" x14ac:dyDescent="0.25">
      <c r="A62" s="2" t="s">
        <v>75</v>
      </c>
      <c r="B62" s="14">
        <v>35</v>
      </c>
      <c r="C62" s="14">
        <v>12</v>
      </c>
      <c r="D62" s="14">
        <v>14</v>
      </c>
      <c r="E62" s="14">
        <v>12</v>
      </c>
      <c r="F62" s="14">
        <v>17</v>
      </c>
      <c r="G62" s="14">
        <v>11</v>
      </c>
      <c r="H62" s="18">
        <v>101</v>
      </c>
      <c r="I62" s="42">
        <v>0</v>
      </c>
      <c r="J62" s="42">
        <v>13.5</v>
      </c>
    </row>
    <row r="63" spans="1:10" x14ac:dyDescent="0.25">
      <c r="A63" s="2" t="s">
        <v>76</v>
      </c>
      <c r="B63" s="14">
        <v>29</v>
      </c>
      <c r="C63" s="14">
        <v>12</v>
      </c>
      <c r="D63" s="14">
        <v>14</v>
      </c>
      <c r="E63" s="14">
        <v>14</v>
      </c>
      <c r="F63" s="14">
        <v>10</v>
      </c>
      <c r="G63" s="14">
        <v>7</v>
      </c>
      <c r="H63" s="18">
        <v>86</v>
      </c>
      <c r="I63" s="42">
        <v>1.2</v>
      </c>
      <c r="J63" s="42">
        <v>-4.4000000000000004</v>
      </c>
    </row>
    <row r="64" spans="1:10" x14ac:dyDescent="0.25">
      <c r="A64" s="2" t="s">
        <v>77</v>
      </c>
      <c r="B64" s="14">
        <v>21</v>
      </c>
      <c r="C64" s="14">
        <v>9</v>
      </c>
      <c r="D64" s="14">
        <v>10</v>
      </c>
      <c r="E64" s="14">
        <v>5</v>
      </c>
      <c r="F64" s="14">
        <v>8</v>
      </c>
      <c r="G64" s="14">
        <v>3</v>
      </c>
      <c r="H64" s="18">
        <v>56</v>
      </c>
      <c r="I64" s="42">
        <v>3.7</v>
      </c>
      <c r="J64" s="42">
        <v>1.8</v>
      </c>
    </row>
    <row r="65" spans="1:10" x14ac:dyDescent="0.25">
      <c r="A65" s="2" t="s">
        <v>78</v>
      </c>
      <c r="B65" s="14">
        <v>25</v>
      </c>
      <c r="C65" s="14">
        <v>12</v>
      </c>
      <c r="D65" s="14">
        <v>11</v>
      </c>
      <c r="E65" s="14">
        <v>18</v>
      </c>
      <c r="F65" s="14">
        <v>11</v>
      </c>
      <c r="G65" s="14">
        <v>5</v>
      </c>
      <c r="H65" s="18">
        <v>82</v>
      </c>
      <c r="I65" s="42">
        <v>3.8</v>
      </c>
      <c r="J65" s="42">
        <v>7.9</v>
      </c>
    </row>
    <row r="66" spans="1:10" x14ac:dyDescent="0.25">
      <c r="A66" s="2" t="s">
        <v>79</v>
      </c>
      <c r="B66" s="14">
        <v>14</v>
      </c>
      <c r="C66" s="14">
        <v>10</v>
      </c>
      <c r="D66" s="14">
        <v>14</v>
      </c>
      <c r="E66" s="14">
        <v>12</v>
      </c>
      <c r="F66" s="14">
        <v>19</v>
      </c>
      <c r="G66" s="14">
        <v>4</v>
      </c>
      <c r="H66" s="18">
        <v>73</v>
      </c>
      <c r="I66" s="42">
        <v>7.4</v>
      </c>
      <c r="J66" s="42">
        <v>5.8</v>
      </c>
    </row>
    <row r="67" spans="1:10" x14ac:dyDescent="0.25">
      <c r="A67" s="2" t="s">
        <v>80</v>
      </c>
      <c r="B67" s="14">
        <v>13</v>
      </c>
      <c r="C67" s="14">
        <v>7</v>
      </c>
      <c r="D67" s="14">
        <v>7</v>
      </c>
      <c r="E67" s="14">
        <v>8</v>
      </c>
      <c r="F67" s="14">
        <v>11</v>
      </c>
      <c r="G67" s="14">
        <v>8</v>
      </c>
      <c r="H67" s="18">
        <v>54</v>
      </c>
      <c r="I67" s="42">
        <v>-5.3</v>
      </c>
      <c r="J67" s="42">
        <v>-6.9</v>
      </c>
    </row>
    <row r="68" spans="1:10" x14ac:dyDescent="0.25">
      <c r="A68" s="3" t="s">
        <v>23</v>
      </c>
      <c r="B68" s="53">
        <v>464</v>
      </c>
      <c r="C68" s="53">
        <v>186</v>
      </c>
      <c r="D68" s="53">
        <v>175</v>
      </c>
      <c r="E68" s="53">
        <v>203</v>
      </c>
      <c r="F68" s="53">
        <v>184</v>
      </c>
      <c r="G68" s="53">
        <v>111</v>
      </c>
      <c r="H68" s="19">
        <v>1323</v>
      </c>
      <c r="I68" s="48">
        <v>1.3</v>
      </c>
      <c r="J68" s="48">
        <v>4.3</v>
      </c>
    </row>
    <row r="70" spans="1:10" x14ac:dyDescent="0.25">
      <c r="A70" s="3" t="s">
        <v>163</v>
      </c>
    </row>
    <row r="71" spans="1:10" x14ac:dyDescent="0.25">
      <c r="A71" s="54" t="s">
        <v>63</v>
      </c>
      <c r="B71" s="16" t="s">
        <v>119</v>
      </c>
      <c r="C71" s="16" t="s">
        <v>120</v>
      </c>
      <c r="D71" s="16" t="s">
        <v>121</v>
      </c>
      <c r="E71" s="16" t="s">
        <v>122</v>
      </c>
      <c r="F71" s="16" t="s">
        <v>123</v>
      </c>
      <c r="G71" s="16" t="s">
        <v>124</v>
      </c>
      <c r="H71" s="43" t="s">
        <v>125</v>
      </c>
      <c r="I71" s="41" t="s">
        <v>129</v>
      </c>
      <c r="J71" s="41" t="s">
        <v>161</v>
      </c>
    </row>
    <row r="72" spans="1:10" x14ac:dyDescent="0.25">
      <c r="A72" s="2" t="s">
        <v>64</v>
      </c>
      <c r="B72" s="14">
        <v>32</v>
      </c>
      <c r="C72" s="14">
        <v>11</v>
      </c>
      <c r="D72" s="14">
        <v>11</v>
      </c>
      <c r="E72" s="14">
        <v>19</v>
      </c>
      <c r="F72" s="14">
        <v>9</v>
      </c>
      <c r="G72" s="14">
        <v>8</v>
      </c>
      <c r="H72" s="18">
        <v>90</v>
      </c>
      <c r="I72" s="42">
        <v>3.4</v>
      </c>
      <c r="J72" s="42">
        <v>12.5</v>
      </c>
    </row>
    <row r="73" spans="1:10" x14ac:dyDescent="0.25">
      <c r="A73" s="2" t="s">
        <v>65</v>
      </c>
      <c r="B73" s="14">
        <v>21</v>
      </c>
      <c r="C73" s="14" t="s">
        <v>126</v>
      </c>
      <c r="D73" s="14">
        <v>7</v>
      </c>
      <c r="E73" s="14">
        <v>10</v>
      </c>
      <c r="F73" s="14">
        <v>4</v>
      </c>
      <c r="G73" s="14" t="s">
        <v>127</v>
      </c>
      <c r="H73" s="18">
        <v>55</v>
      </c>
      <c r="I73" s="42">
        <v>-5.2</v>
      </c>
      <c r="J73" s="42">
        <v>3.8</v>
      </c>
    </row>
    <row r="74" spans="1:10" x14ac:dyDescent="0.25">
      <c r="A74" s="2" t="s">
        <v>66</v>
      </c>
      <c r="B74" s="14">
        <v>26</v>
      </c>
      <c r="C74" s="14">
        <v>8</v>
      </c>
      <c r="D74" s="14">
        <v>11</v>
      </c>
      <c r="E74" s="14">
        <v>13</v>
      </c>
      <c r="F74" s="14">
        <v>18</v>
      </c>
      <c r="G74" s="14">
        <v>4</v>
      </c>
      <c r="H74" s="18">
        <v>80</v>
      </c>
      <c r="I74" s="42">
        <v>2.6</v>
      </c>
      <c r="J74" s="42">
        <v>-1.2</v>
      </c>
    </row>
    <row r="75" spans="1:10" x14ac:dyDescent="0.25">
      <c r="A75" s="2" t="s">
        <v>67</v>
      </c>
      <c r="B75" s="14">
        <v>23</v>
      </c>
      <c r="C75" s="14">
        <v>12</v>
      </c>
      <c r="D75" s="14">
        <v>17</v>
      </c>
      <c r="E75" s="14">
        <v>12</v>
      </c>
      <c r="F75" s="14">
        <v>7</v>
      </c>
      <c r="G75" s="14">
        <v>7</v>
      </c>
      <c r="H75" s="18">
        <v>78</v>
      </c>
      <c r="I75" s="42">
        <v>2.6</v>
      </c>
      <c r="J75" s="42">
        <v>6.8</v>
      </c>
    </row>
    <row r="76" spans="1:10" x14ac:dyDescent="0.25">
      <c r="A76" s="2" t="s">
        <v>68</v>
      </c>
      <c r="B76" s="14">
        <v>49</v>
      </c>
      <c r="C76" s="14">
        <v>18</v>
      </c>
      <c r="D76" s="14">
        <v>7</v>
      </c>
      <c r="E76" s="14">
        <v>9</v>
      </c>
      <c r="F76" s="14">
        <v>5</v>
      </c>
      <c r="G76" s="14">
        <v>7</v>
      </c>
      <c r="H76" s="18">
        <v>95</v>
      </c>
      <c r="I76" s="42">
        <v>6.7</v>
      </c>
      <c r="J76" s="42">
        <v>8</v>
      </c>
    </row>
    <row r="77" spans="1:10" x14ac:dyDescent="0.25">
      <c r="A77" s="2" t="s">
        <v>69</v>
      </c>
      <c r="B77" s="14">
        <v>42</v>
      </c>
      <c r="C77" s="14">
        <v>24</v>
      </c>
      <c r="D77" s="14">
        <v>13</v>
      </c>
      <c r="E77" s="14">
        <v>15</v>
      </c>
      <c r="F77" s="14">
        <v>28</v>
      </c>
      <c r="G77" s="14">
        <v>9</v>
      </c>
      <c r="H77" s="18">
        <v>131</v>
      </c>
      <c r="I77" s="42">
        <v>-1.5</v>
      </c>
      <c r="J77" s="42">
        <v>4</v>
      </c>
    </row>
    <row r="78" spans="1:10" x14ac:dyDescent="0.25">
      <c r="A78" s="2" t="s">
        <v>70</v>
      </c>
      <c r="B78" s="14">
        <v>16</v>
      </c>
      <c r="C78" s="14" t="s">
        <v>127</v>
      </c>
      <c r="D78" s="14">
        <v>7</v>
      </c>
      <c r="E78" s="14">
        <v>7</v>
      </c>
      <c r="F78" s="14">
        <v>11</v>
      </c>
      <c r="G78" s="14" t="s">
        <v>126</v>
      </c>
      <c r="H78" s="18">
        <v>47</v>
      </c>
      <c r="I78" s="42">
        <v>2.2000000000000002</v>
      </c>
      <c r="J78" s="42">
        <v>11.9</v>
      </c>
    </row>
    <row r="79" spans="1:10" x14ac:dyDescent="0.25">
      <c r="A79" s="2" t="s">
        <v>71</v>
      </c>
      <c r="B79" s="14">
        <v>37</v>
      </c>
      <c r="C79" s="14">
        <v>16</v>
      </c>
      <c r="D79" s="14">
        <v>14</v>
      </c>
      <c r="E79" s="14">
        <v>11</v>
      </c>
      <c r="F79" s="14">
        <v>15</v>
      </c>
      <c r="G79" s="14">
        <v>4</v>
      </c>
      <c r="H79" s="18">
        <v>97</v>
      </c>
      <c r="I79" s="42">
        <v>1</v>
      </c>
      <c r="J79" s="42">
        <v>9</v>
      </c>
    </row>
    <row r="80" spans="1:10" x14ac:dyDescent="0.25">
      <c r="A80" s="2" t="s">
        <v>72</v>
      </c>
      <c r="B80" s="14">
        <v>42</v>
      </c>
      <c r="C80" s="14">
        <v>12</v>
      </c>
      <c r="D80" s="14">
        <v>9</v>
      </c>
      <c r="E80" s="14">
        <v>13</v>
      </c>
      <c r="F80" s="14">
        <v>8</v>
      </c>
      <c r="G80" s="14">
        <v>10</v>
      </c>
      <c r="H80" s="18">
        <v>94</v>
      </c>
      <c r="I80" s="42">
        <v>0</v>
      </c>
      <c r="J80" s="42">
        <v>11.9</v>
      </c>
    </row>
    <row r="81" spans="1:10" x14ac:dyDescent="0.25">
      <c r="A81" s="2" t="s">
        <v>73</v>
      </c>
      <c r="B81" s="14">
        <v>21</v>
      </c>
      <c r="C81" s="14">
        <v>15</v>
      </c>
      <c r="D81" s="14">
        <v>11</v>
      </c>
      <c r="E81" s="14">
        <v>9</v>
      </c>
      <c r="F81" s="14">
        <v>5</v>
      </c>
      <c r="G81" s="14">
        <v>5</v>
      </c>
      <c r="H81" s="18">
        <v>66</v>
      </c>
      <c r="I81" s="42">
        <v>1.5</v>
      </c>
      <c r="J81" s="42">
        <v>10</v>
      </c>
    </row>
    <row r="82" spans="1:10" x14ac:dyDescent="0.25">
      <c r="A82" s="2" t="s">
        <v>74</v>
      </c>
      <c r="B82" s="14">
        <v>16</v>
      </c>
      <c r="C82" s="14">
        <v>11</v>
      </c>
      <c r="D82" s="14">
        <v>6</v>
      </c>
      <c r="E82" s="14">
        <v>3</v>
      </c>
      <c r="F82" s="14">
        <v>6</v>
      </c>
      <c r="G82" s="14">
        <v>6</v>
      </c>
      <c r="H82" s="18">
        <v>48</v>
      </c>
      <c r="I82" s="42">
        <v>-2</v>
      </c>
      <c r="J82" s="42">
        <v>11.6</v>
      </c>
    </row>
    <row r="83" spans="1:10" x14ac:dyDescent="0.25">
      <c r="A83" s="2" t="s">
        <v>75</v>
      </c>
      <c r="B83" s="14">
        <v>31</v>
      </c>
      <c r="C83" s="14">
        <v>13</v>
      </c>
      <c r="D83" s="14">
        <v>12</v>
      </c>
      <c r="E83" s="14">
        <v>13</v>
      </c>
      <c r="F83" s="14">
        <v>14</v>
      </c>
      <c r="G83" s="14">
        <v>12</v>
      </c>
      <c r="H83" s="18">
        <v>95</v>
      </c>
      <c r="I83" s="42">
        <v>-5.9</v>
      </c>
      <c r="J83" s="42">
        <v>6.7</v>
      </c>
    </row>
    <row r="84" spans="1:10" x14ac:dyDescent="0.25">
      <c r="A84" s="2" t="s">
        <v>76</v>
      </c>
      <c r="B84" s="14">
        <v>30</v>
      </c>
      <c r="C84" s="14">
        <v>17</v>
      </c>
      <c r="D84" s="14">
        <v>14</v>
      </c>
      <c r="E84" s="14">
        <v>9</v>
      </c>
      <c r="F84" s="14">
        <v>11</v>
      </c>
      <c r="G84" s="14">
        <v>8</v>
      </c>
      <c r="H84" s="18">
        <v>89</v>
      </c>
      <c r="I84" s="42">
        <v>3.5</v>
      </c>
      <c r="J84" s="42">
        <v>-1.1000000000000001</v>
      </c>
    </row>
    <row r="85" spans="1:10" x14ac:dyDescent="0.25">
      <c r="A85" s="2" t="s">
        <v>77</v>
      </c>
      <c r="B85" s="14">
        <v>21</v>
      </c>
      <c r="C85" s="14">
        <v>11</v>
      </c>
      <c r="D85" s="14">
        <v>9</v>
      </c>
      <c r="E85" s="14">
        <v>4</v>
      </c>
      <c r="F85" s="14">
        <v>6</v>
      </c>
      <c r="G85" s="14">
        <v>6</v>
      </c>
      <c r="H85" s="18">
        <v>57</v>
      </c>
      <c r="I85" s="42">
        <v>1.8</v>
      </c>
      <c r="J85" s="42">
        <v>3.6</v>
      </c>
    </row>
    <row r="86" spans="1:10" x14ac:dyDescent="0.25">
      <c r="A86" s="2" t="s">
        <v>78</v>
      </c>
      <c r="B86" s="14">
        <v>19</v>
      </c>
      <c r="C86" s="14">
        <v>16</v>
      </c>
      <c r="D86" s="14">
        <v>9</v>
      </c>
      <c r="E86" s="14">
        <v>18</v>
      </c>
      <c r="F86" s="14">
        <v>12</v>
      </c>
      <c r="G86" s="14">
        <v>4</v>
      </c>
      <c r="H86" s="18">
        <v>78</v>
      </c>
      <c r="I86" s="42">
        <v>-4.9000000000000004</v>
      </c>
      <c r="J86" s="42">
        <v>2.6</v>
      </c>
    </row>
    <row r="87" spans="1:10" x14ac:dyDescent="0.25">
      <c r="A87" s="2" t="s">
        <v>79</v>
      </c>
      <c r="B87" s="14">
        <v>16</v>
      </c>
      <c r="C87" s="14">
        <v>11</v>
      </c>
      <c r="D87" s="14">
        <v>14</v>
      </c>
      <c r="E87" s="14">
        <v>12</v>
      </c>
      <c r="F87" s="14">
        <v>20</v>
      </c>
      <c r="G87" s="14">
        <v>4</v>
      </c>
      <c r="H87" s="18">
        <v>77</v>
      </c>
      <c r="I87" s="42">
        <v>5.5</v>
      </c>
      <c r="J87" s="42">
        <v>11.6</v>
      </c>
    </row>
    <row r="88" spans="1:10" x14ac:dyDescent="0.25">
      <c r="A88" s="2" t="s">
        <v>80</v>
      </c>
      <c r="B88" s="14">
        <v>11</v>
      </c>
      <c r="C88" s="14">
        <v>11</v>
      </c>
      <c r="D88" s="14">
        <v>8</v>
      </c>
      <c r="E88" s="14">
        <v>5</v>
      </c>
      <c r="F88" s="14">
        <v>11</v>
      </c>
      <c r="G88" s="14">
        <v>11</v>
      </c>
      <c r="H88" s="18">
        <v>57</v>
      </c>
      <c r="I88" s="42">
        <v>5.6</v>
      </c>
      <c r="J88" s="42">
        <v>-1.7</v>
      </c>
    </row>
    <row r="89" spans="1:10" x14ac:dyDescent="0.25">
      <c r="A89" s="3" t="s">
        <v>23</v>
      </c>
      <c r="B89" s="53">
        <v>453</v>
      </c>
      <c r="C89" s="53">
        <v>218</v>
      </c>
      <c r="D89" s="53">
        <v>179</v>
      </c>
      <c r="E89" s="53">
        <v>182</v>
      </c>
      <c r="F89" s="53">
        <v>190</v>
      </c>
      <c r="G89" s="53">
        <v>112</v>
      </c>
      <c r="H89" s="19">
        <v>1334</v>
      </c>
      <c r="I89" s="48">
        <v>0.8</v>
      </c>
      <c r="J89" s="48">
        <v>5.2</v>
      </c>
    </row>
    <row r="91" spans="1:10" x14ac:dyDescent="0.25">
      <c r="A91" s="3" t="s">
        <v>164</v>
      </c>
    </row>
    <row r="92" spans="1:10" x14ac:dyDescent="0.25">
      <c r="A92" s="54" t="s">
        <v>63</v>
      </c>
      <c r="B92" s="16" t="s">
        <v>119</v>
      </c>
      <c r="C92" s="16" t="s">
        <v>120</v>
      </c>
      <c r="D92" s="16" t="s">
        <v>121</v>
      </c>
      <c r="E92" s="16" t="s">
        <v>122</v>
      </c>
      <c r="F92" s="16" t="s">
        <v>123</v>
      </c>
      <c r="G92" s="16" t="s">
        <v>124</v>
      </c>
      <c r="H92" s="43" t="s">
        <v>125</v>
      </c>
      <c r="I92" s="41" t="s">
        <v>129</v>
      </c>
      <c r="J92" s="41" t="s">
        <v>161</v>
      </c>
    </row>
    <row r="93" spans="1:10" x14ac:dyDescent="0.25">
      <c r="A93" s="2" t="s">
        <v>64</v>
      </c>
      <c r="B93" s="14">
        <v>29</v>
      </c>
      <c r="C93" s="14">
        <v>16</v>
      </c>
      <c r="D93" s="14">
        <v>8</v>
      </c>
      <c r="E93" s="14">
        <v>19</v>
      </c>
      <c r="F93" s="14">
        <v>10</v>
      </c>
      <c r="G93" s="14">
        <v>7</v>
      </c>
      <c r="H93" s="18">
        <v>89</v>
      </c>
      <c r="I93" s="42">
        <v>-1.1000000000000001</v>
      </c>
      <c r="J93" s="42">
        <v>11.3</v>
      </c>
    </row>
    <row r="94" spans="1:10" x14ac:dyDescent="0.25">
      <c r="A94" s="2" t="s">
        <v>65</v>
      </c>
      <c r="B94" s="14">
        <v>21</v>
      </c>
      <c r="C94" s="14">
        <v>12</v>
      </c>
      <c r="D94" s="14" t="s">
        <v>126</v>
      </c>
      <c r="E94" s="14">
        <v>11</v>
      </c>
      <c r="F94" s="14">
        <v>4</v>
      </c>
      <c r="G94" s="14" t="s">
        <v>127</v>
      </c>
      <c r="H94" s="18">
        <v>58</v>
      </c>
      <c r="I94" s="42">
        <v>5.5</v>
      </c>
      <c r="J94" s="42">
        <v>9.4</v>
      </c>
    </row>
    <row r="95" spans="1:10" x14ac:dyDescent="0.25">
      <c r="A95" s="2" t="s">
        <v>66</v>
      </c>
      <c r="B95" s="14">
        <v>23</v>
      </c>
      <c r="C95" s="14">
        <v>12</v>
      </c>
      <c r="D95" s="14" t="s">
        <v>126</v>
      </c>
      <c r="E95" s="14">
        <v>11</v>
      </c>
      <c r="F95" s="14">
        <v>16</v>
      </c>
      <c r="G95" s="14" t="s">
        <v>127</v>
      </c>
      <c r="H95" s="18">
        <v>74</v>
      </c>
      <c r="I95" s="42">
        <v>-7.5</v>
      </c>
      <c r="J95" s="42">
        <v>-8.6</v>
      </c>
    </row>
    <row r="96" spans="1:10" x14ac:dyDescent="0.25">
      <c r="A96" s="2" t="s">
        <v>67</v>
      </c>
      <c r="B96" s="14">
        <v>25</v>
      </c>
      <c r="C96" s="14">
        <v>11</v>
      </c>
      <c r="D96" s="14">
        <v>17</v>
      </c>
      <c r="E96" s="14">
        <v>9</v>
      </c>
      <c r="F96" s="14">
        <v>9</v>
      </c>
      <c r="G96" s="14">
        <v>6</v>
      </c>
      <c r="H96" s="18">
        <v>77</v>
      </c>
      <c r="I96" s="42">
        <v>-1.3</v>
      </c>
      <c r="J96" s="42">
        <v>5.5</v>
      </c>
    </row>
    <row r="97" spans="1:10" x14ac:dyDescent="0.25">
      <c r="A97" s="2" t="s">
        <v>68</v>
      </c>
      <c r="B97" s="14">
        <v>44</v>
      </c>
      <c r="C97" s="14">
        <v>21</v>
      </c>
      <c r="D97" s="14">
        <v>12</v>
      </c>
      <c r="E97" s="14">
        <v>8</v>
      </c>
      <c r="F97" s="14">
        <v>7</v>
      </c>
      <c r="G97" s="14">
        <v>7</v>
      </c>
      <c r="H97" s="18">
        <v>99</v>
      </c>
      <c r="I97" s="42">
        <v>4.2</v>
      </c>
      <c r="J97" s="42">
        <v>12.5</v>
      </c>
    </row>
    <row r="98" spans="1:10" x14ac:dyDescent="0.25">
      <c r="A98" s="2" t="s">
        <v>69</v>
      </c>
      <c r="B98" s="14">
        <v>50</v>
      </c>
      <c r="C98" s="14">
        <v>25</v>
      </c>
      <c r="D98" s="14">
        <v>15</v>
      </c>
      <c r="E98" s="14">
        <v>13</v>
      </c>
      <c r="F98" s="14">
        <v>24</v>
      </c>
      <c r="G98" s="14">
        <v>12</v>
      </c>
      <c r="H98" s="18">
        <v>139</v>
      </c>
      <c r="I98" s="42">
        <v>6.1</v>
      </c>
      <c r="J98" s="42">
        <v>10.3</v>
      </c>
    </row>
    <row r="99" spans="1:10" x14ac:dyDescent="0.25">
      <c r="A99" s="2" t="s">
        <v>70</v>
      </c>
      <c r="B99" s="14">
        <v>15</v>
      </c>
      <c r="C99" s="14">
        <v>3</v>
      </c>
      <c r="D99" s="14">
        <v>4</v>
      </c>
      <c r="E99" s="14">
        <v>9</v>
      </c>
      <c r="F99" s="14">
        <v>10</v>
      </c>
      <c r="G99" s="14">
        <v>5</v>
      </c>
      <c r="H99" s="18">
        <v>46</v>
      </c>
      <c r="I99" s="42">
        <v>-2.1</v>
      </c>
      <c r="J99" s="42">
        <v>9.5</v>
      </c>
    </row>
    <row r="100" spans="1:10" x14ac:dyDescent="0.25">
      <c r="A100" s="2" t="s">
        <v>71</v>
      </c>
      <c r="B100" s="14">
        <v>41</v>
      </c>
      <c r="C100" s="14">
        <v>19</v>
      </c>
      <c r="D100" s="14" t="s">
        <v>126</v>
      </c>
      <c r="E100" s="14">
        <v>15</v>
      </c>
      <c r="F100" s="14">
        <v>15</v>
      </c>
      <c r="G100" s="14" t="s">
        <v>127</v>
      </c>
      <c r="H100" s="18">
        <v>104</v>
      </c>
      <c r="I100" s="42">
        <v>7.2</v>
      </c>
      <c r="J100" s="42">
        <v>16.899999999999999</v>
      </c>
    </row>
    <row r="101" spans="1:10" x14ac:dyDescent="0.25">
      <c r="A101" s="2" t="s">
        <v>72</v>
      </c>
      <c r="B101" s="14">
        <v>34</v>
      </c>
      <c r="C101" s="14">
        <v>23</v>
      </c>
      <c r="D101" s="14">
        <v>8</v>
      </c>
      <c r="E101" s="14">
        <v>12</v>
      </c>
      <c r="F101" s="14">
        <v>9</v>
      </c>
      <c r="G101" s="14">
        <v>7</v>
      </c>
      <c r="H101" s="18">
        <v>93</v>
      </c>
      <c r="I101" s="42">
        <v>-1.1000000000000001</v>
      </c>
      <c r="J101" s="42">
        <v>10.7</v>
      </c>
    </row>
    <row r="102" spans="1:10" x14ac:dyDescent="0.25">
      <c r="A102" s="2" t="s">
        <v>73</v>
      </c>
      <c r="B102" s="14">
        <v>22</v>
      </c>
      <c r="C102" s="14">
        <v>16</v>
      </c>
      <c r="D102" s="14">
        <v>8</v>
      </c>
      <c r="E102" s="14">
        <v>10</v>
      </c>
      <c r="F102" s="14">
        <v>6</v>
      </c>
      <c r="G102" s="14">
        <v>6</v>
      </c>
      <c r="H102" s="18">
        <v>68</v>
      </c>
      <c r="I102" s="42">
        <v>3</v>
      </c>
      <c r="J102" s="42">
        <v>13.3</v>
      </c>
    </row>
    <row r="103" spans="1:10" x14ac:dyDescent="0.25">
      <c r="A103" s="2" t="s">
        <v>74</v>
      </c>
      <c r="B103" s="14">
        <v>20</v>
      </c>
      <c r="C103" s="14">
        <v>9</v>
      </c>
      <c r="D103" s="14">
        <v>8</v>
      </c>
      <c r="E103" s="14">
        <v>4</v>
      </c>
      <c r="F103" s="14">
        <v>4</v>
      </c>
      <c r="G103" s="14">
        <v>7</v>
      </c>
      <c r="H103" s="18">
        <v>52</v>
      </c>
      <c r="I103" s="42">
        <v>8.3000000000000007</v>
      </c>
      <c r="J103" s="42">
        <v>20.9</v>
      </c>
    </row>
    <row r="104" spans="1:10" x14ac:dyDescent="0.25">
      <c r="A104" s="2" t="s">
        <v>75</v>
      </c>
      <c r="B104" s="14">
        <v>36</v>
      </c>
      <c r="C104" s="14">
        <v>13</v>
      </c>
      <c r="D104" s="14">
        <v>13</v>
      </c>
      <c r="E104" s="14">
        <v>10</v>
      </c>
      <c r="F104" s="14">
        <v>12</v>
      </c>
      <c r="G104" s="14">
        <v>15</v>
      </c>
      <c r="H104" s="18">
        <v>99</v>
      </c>
      <c r="I104" s="42">
        <v>4.2</v>
      </c>
      <c r="J104" s="42">
        <v>11.2</v>
      </c>
    </row>
    <row r="105" spans="1:10" x14ac:dyDescent="0.25">
      <c r="A105" s="2" t="s">
        <v>76</v>
      </c>
      <c r="B105" s="14">
        <v>34</v>
      </c>
      <c r="C105" s="14">
        <v>16</v>
      </c>
      <c r="D105" s="14">
        <v>11</v>
      </c>
      <c r="E105" s="14">
        <v>11</v>
      </c>
      <c r="F105" s="14">
        <v>10</v>
      </c>
      <c r="G105" s="14">
        <v>6</v>
      </c>
      <c r="H105" s="18">
        <v>88</v>
      </c>
      <c r="I105" s="42">
        <v>-1.1000000000000001</v>
      </c>
      <c r="J105" s="42">
        <v>-2.2000000000000002</v>
      </c>
    </row>
    <row r="106" spans="1:10" x14ac:dyDescent="0.25">
      <c r="A106" s="2" t="s">
        <v>77</v>
      </c>
      <c r="B106" s="14">
        <v>18</v>
      </c>
      <c r="C106" s="14">
        <v>13</v>
      </c>
      <c r="D106" s="14">
        <v>8</v>
      </c>
      <c r="E106" s="14">
        <v>7</v>
      </c>
      <c r="F106" s="14">
        <v>7</v>
      </c>
      <c r="G106" s="14">
        <v>4</v>
      </c>
      <c r="H106" s="18">
        <v>57</v>
      </c>
      <c r="I106" s="42">
        <v>0</v>
      </c>
      <c r="J106" s="42">
        <v>3.6</v>
      </c>
    </row>
    <row r="107" spans="1:10" x14ac:dyDescent="0.25">
      <c r="A107" s="2" t="s">
        <v>78</v>
      </c>
      <c r="B107" s="14">
        <v>23</v>
      </c>
      <c r="C107" s="14">
        <v>17</v>
      </c>
      <c r="D107" s="14">
        <v>8</v>
      </c>
      <c r="E107" s="14">
        <v>18</v>
      </c>
      <c r="F107" s="14">
        <v>12</v>
      </c>
      <c r="G107" s="14">
        <v>4</v>
      </c>
      <c r="H107" s="18">
        <v>82</v>
      </c>
      <c r="I107" s="42">
        <v>5.0999999999999996</v>
      </c>
      <c r="J107" s="42">
        <v>7.9</v>
      </c>
    </row>
    <row r="108" spans="1:10" x14ac:dyDescent="0.25">
      <c r="A108" s="2" t="s">
        <v>79</v>
      </c>
      <c r="B108" s="14">
        <v>17</v>
      </c>
      <c r="C108" s="14">
        <v>13</v>
      </c>
      <c r="D108" s="14">
        <v>12</v>
      </c>
      <c r="E108" s="14">
        <v>14</v>
      </c>
      <c r="F108" s="14">
        <v>21</v>
      </c>
      <c r="G108" s="14">
        <v>4</v>
      </c>
      <c r="H108" s="18">
        <v>81</v>
      </c>
      <c r="I108" s="42">
        <v>5.2</v>
      </c>
      <c r="J108" s="42">
        <v>17.399999999999999</v>
      </c>
    </row>
    <row r="109" spans="1:10" x14ac:dyDescent="0.25">
      <c r="A109" s="2" t="s">
        <v>80</v>
      </c>
      <c r="B109" s="14">
        <v>11</v>
      </c>
      <c r="C109" s="14">
        <v>10</v>
      </c>
      <c r="D109" s="14">
        <v>9</v>
      </c>
      <c r="E109" s="14">
        <v>7</v>
      </c>
      <c r="F109" s="14">
        <v>8</v>
      </c>
      <c r="G109" s="14">
        <v>13</v>
      </c>
      <c r="H109" s="18">
        <v>58</v>
      </c>
      <c r="I109" s="42">
        <v>1.8</v>
      </c>
      <c r="J109" s="42">
        <v>0</v>
      </c>
    </row>
    <row r="110" spans="1:10" x14ac:dyDescent="0.25">
      <c r="A110" s="3" t="s">
        <v>23</v>
      </c>
      <c r="B110" s="53">
        <v>463</v>
      </c>
      <c r="C110" s="53">
        <v>249</v>
      </c>
      <c r="D110" s="53">
        <v>172</v>
      </c>
      <c r="E110" s="53">
        <v>188</v>
      </c>
      <c r="F110" s="53">
        <v>184</v>
      </c>
      <c r="G110" s="53">
        <v>108</v>
      </c>
      <c r="H110" s="19">
        <v>1364</v>
      </c>
      <c r="I110" s="48">
        <v>2.2000000000000002</v>
      </c>
      <c r="J110" s="48">
        <v>7.6</v>
      </c>
    </row>
    <row r="112" spans="1:10" x14ac:dyDescent="0.25">
      <c r="A112" s="3" t="s">
        <v>165</v>
      </c>
    </row>
    <row r="113" spans="1:10" x14ac:dyDescent="0.25">
      <c r="A113" s="54" t="s">
        <v>63</v>
      </c>
      <c r="B113" s="16" t="s">
        <v>119</v>
      </c>
      <c r="C113" s="16" t="s">
        <v>120</v>
      </c>
      <c r="D113" s="16" t="s">
        <v>121</v>
      </c>
      <c r="E113" s="16" t="s">
        <v>122</v>
      </c>
      <c r="F113" s="16" t="s">
        <v>123</v>
      </c>
      <c r="G113" s="16" t="s">
        <v>124</v>
      </c>
      <c r="H113" s="43" t="s">
        <v>125</v>
      </c>
      <c r="I113" s="41" t="s">
        <v>129</v>
      </c>
      <c r="J113" s="41" t="s">
        <v>161</v>
      </c>
    </row>
    <row r="114" spans="1:10" x14ac:dyDescent="0.25">
      <c r="A114" s="2" t="s">
        <v>64</v>
      </c>
      <c r="B114" s="14">
        <v>23</v>
      </c>
      <c r="C114" s="14">
        <v>21</v>
      </c>
      <c r="D114" s="14">
        <v>9</v>
      </c>
      <c r="E114" s="14">
        <v>18</v>
      </c>
      <c r="F114" s="14">
        <v>14</v>
      </c>
      <c r="G114" s="14">
        <v>6</v>
      </c>
      <c r="H114" s="18">
        <v>91</v>
      </c>
      <c r="I114" s="42">
        <v>2.2000000000000002</v>
      </c>
      <c r="J114" s="42">
        <v>13.8</v>
      </c>
    </row>
    <row r="115" spans="1:10" x14ac:dyDescent="0.25">
      <c r="A115" s="2" t="s">
        <v>65</v>
      </c>
      <c r="B115" s="14">
        <v>17</v>
      </c>
      <c r="C115" s="14">
        <v>14</v>
      </c>
      <c r="D115" s="14">
        <v>9</v>
      </c>
      <c r="E115" s="14">
        <v>8</v>
      </c>
      <c r="F115" s="14" t="s">
        <v>126</v>
      </c>
      <c r="G115" s="14" t="s">
        <v>127</v>
      </c>
      <c r="H115" s="18">
        <v>56</v>
      </c>
      <c r="I115" s="42">
        <v>-3.4</v>
      </c>
      <c r="J115" s="42">
        <v>5.7</v>
      </c>
    </row>
    <row r="116" spans="1:10" x14ac:dyDescent="0.25">
      <c r="A116" s="2" t="s">
        <v>66</v>
      </c>
      <c r="B116" s="14">
        <v>23</v>
      </c>
      <c r="C116" s="14">
        <v>18</v>
      </c>
      <c r="D116" s="14">
        <v>8</v>
      </c>
      <c r="E116" s="14">
        <v>9</v>
      </c>
      <c r="F116" s="14">
        <v>16</v>
      </c>
      <c r="G116" s="14">
        <v>4</v>
      </c>
      <c r="H116" s="18">
        <v>78</v>
      </c>
      <c r="I116" s="42">
        <v>5.4</v>
      </c>
      <c r="J116" s="42">
        <v>-3.7</v>
      </c>
    </row>
    <row r="117" spans="1:10" x14ac:dyDescent="0.25">
      <c r="A117" s="2" t="s">
        <v>67</v>
      </c>
      <c r="B117" s="14">
        <v>23</v>
      </c>
      <c r="C117" s="14">
        <v>14</v>
      </c>
      <c r="D117" s="14">
        <v>12</v>
      </c>
      <c r="E117" s="14">
        <v>13</v>
      </c>
      <c r="F117" s="14">
        <v>8</v>
      </c>
      <c r="G117" s="14">
        <v>7</v>
      </c>
      <c r="H117" s="18">
        <v>77</v>
      </c>
      <c r="I117" s="42">
        <v>0</v>
      </c>
      <c r="J117" s="42">
        <v>5.5</v>
      </c>
    </row>
    <row r="118" spans="1:10" x14ac:dyDescent="0.25">
      <c r="A118" s="2" t="s">
        <v>68</v>
      </c>
      <c r="B118" s="14">
        <v>50</v>
      </c>
      <c r="C118" s="14">
        <v>23</v>
      </c>
      <c r="D118" s="14">
        <v>11</v>
      </c>
      <c r="E118" s="14">
        <v>11</v>
      </c>
      <c r="F118" s="14">
        <v>10</v>
      </c>
      <c r="G118" s="14">
        <v>6</v>
      </c>
      <c r="H118" s="18">
        <v>111</v>
      </c>
      <c r="I118" s="42">
        <v>12.1</v>
      </c>
      <c r="J118" s="42">
        <v>26.1</v>
      </c>
    </row>
    <row r="119" spans="1:10" x14ac:dyDescent="0.25">
      <c r="A119" s="2" t="s">
        <v>69</v>
      </c>
      <c r="B119" s="14">
        <v>45</v>
      </c>
      <c r="C119" s="14">
        <v>31</v>
      </c>
      <c r="D119" s="14">
        <v>15</v>
      </c>
      <c r="E119" s="14">
        <v>10</v>
      </c>
      <c r="F119" s="14">
        <v>26</v>
      </c>
      <c r="G119" s="14">
        <v>13</v>
      </c>
      <c r="H119" s="18">
        <v>140</v>
      </c>
      <c r="I119" s="42">
        <v>0.7</v>
      </c>
      <c r="J119" s="42">
        <v>11.1</v>
      </c>
    </row>
    <row r="120" spans="1:10" x14ac:dyDescent="0.25">
      <c r="A120" s="2" t="s">
        <v>70</v>
      </c>
      <c r="B120" s="14">
        <v>17</v>
      </c>
      <c r="C120" s="14">
        <v>4</v>
      </c>
      <c r="D120" s="14">
        <v>4</v>
      </c>
      <c r="E120" s="14">
        <v>8</v>
      </c>
      <c r="F120" s="14">
        <v>9</v>
      </c>
      <c r="G120" s="14">
        <v>6</v>
      </c>
      <c r="H120" s="18">
        <v>48</v>
      </c>
      <c r="I120" s="42">
        <v>4.3</v>
      </c>
      <c r="J120" s="42">
        <v>14.3</v>
      </c>
    </row>
    <row r="121" spans="1:10" x14ac:dyDescent="0.25">
      <c r="A121" s="2" t="s">
        <v>71</v>
      </c>
      <c r="B121" s="14">
        <v>47</v>
      </c>
      <c r="C121" s="14">
        <v>21</v>
      </c>
      <c r="D121" s="14">
        <v>13</v>
      </c>
      <c r="E121" s="14">
        <v>16</v>
      </c>
      <c r="F121" s="14">
        <v>11</v>
      </c>
      <c r="G121" s="14">
        <v>4</v>
      </c>
      <c r="H121" s="18">
        <v>112</v>
      </c>
      <c r="I121" s="42">
        <v>7.7</v>
      </c>
      <c r="J121" s="42">
        <v>25.8</v>
      </c>
    </row>
    <row r="122" spans="1:10" x14ac:dyDescent="0.25">
      <c r="A122" s="2" t="s">
        <v>72</v>
      </c>
      <c r="B122" s="14">
        <v>31</v>
      </c>
      <c r="C122" s="14">
        <v>28</v>
      </c>
      <c r="D122" s="14">
        <v>7</v>
      </c>
      <c r="E122" s="14">
        <v>12</v>
      </c>
      <c r="F122" s="14">
        <v>8</v>
      </c>
      <c r="G122" s="14">
        <v>6</v>
      </c>
      <c r="H122" s="18">
        <v>92</v>
      </c>
      <c r="I122" s="42">
        <v>-1.1000000000000001</v>
      </c>
      <c r="J122" s="42">
        <v>9.5</v>
      </c>
    </row>
    <row r="123" spans="1:10" x14ac:dyDescent="0.25">
      <c r="A123" s="2" t="s">
        <v>73</v>
      </c>
      <c r="B123" s="14">
        <v>22</v>
      </c>
      <c r="C123" s="14">
        <v>15</v>
      </c>
      <c r="D123" s="14">
        <v>11</v>
      </c>
      <c r="E123" s="14">
        <v>10</v>
      </c>
      <c r="F123" s="14">
        <v>7</v>
      </c>
      <c r="G123" s="14">
        <v>4</v>
      </c>
      <c r="H123" s="18">
        <v>69</v>
      </c>
      <c r="I123" s="42">
        <v>1.5</v>
      </c>
      <c r="J123" s="42">
        <v>15</v>
      </c>
    </row>
    <row r="124" spans="1:10" x14ac:dyDescent="0.25">
      <c r="A124" s="2" t="s">
        <v>74</v>
      </c>
      <c r="B124" s="14">
        <v>20</v>
      </c>
      <c r="C124" s="14">
        <v>7</v>
      </c>
      <c r="D124" s="14">
        <v>10</v>
      </c>
      <c r="E124" s="14">
        <v>3</v>
      </c>
      <c r="F124" s="14">
        <v>5</v>
      </c>
      <c r="G124" s="14">
        <v>5</v>
      </c>
      <c r="H124" s="18">
        <v>50</v>
      </c>
      <c r="I124" s="42">
        <v>-3.8</v>
      </c>
      <c r="J124" s="42">
        <v>16.3</v>
      </c>
    </row>
    <row r="125" spans="1:10" x14ac:dyDescent="0.25">
      <c r="A125" s="2" t="s">
        <v>75</v>
      </c>
      <c r="B125" s="14">
        <v>30</v>
      </c>
      <c r="C125" s="14">
        <v>19</v>
      </c>
      <c r="D125" s="14">
        <v>19</v>
      </c>
      <c r="E125" s="14">
        <v>6</v>
      </c>
      <c r="F125" s="14">
        <v>13</v>
      </c>
      <c r="G125" s="14">
        <v>16</v>
      </c>
      <c r="H125" s="18">
        <v>103</v>
      </c>
      <c r="I125" s="42">
        <v>4</v>
      </c>
      <c r="J125" s="42">
        <v>15.7</v>
      </c>
    </row>
    <row r="126" spans="1:10" x14ac:dyDescent="0.25">
      <c r="A126" s="2" t="s">
        <v>76</v>
      </c>
      <c r="B126" s="14">
        <v>39</v>
      </c>
      <c r="C126" s="14">
        <v>16</v>
      </c>
      <c r="D126" s="14">
        <v>16</v>
      </c>
      <c r="E126" s="14">
        <v>11</v>
      </c>
      <c r="F126" s="14">
        <v>10</v>
      </c>
      <c r="G126" s="14">
        <v>5</v>
      </c>
      <c r="H126" s="18">
        <v>97</v>
      </c>
      <c r="I126" s="42">
        <v>10.199999999999999</v>
      </c>
      <c r="J126" s="42">
        <v>7.8</v>
      </c>
    </row>
    <row r="127" spans="1:10" x14ac:dyDescent="0.25">
      <c r="A127" s="2" t="s">
        <v>77</v>
      </c>
      <c r="B127" s="14">
        <v>16</v>
      </c>
      <c r="C127" s="14">
        <v>11</v>
      </c>
      <c r="D127" s="14">
        <v>11</v>
      </c>
      <c r="E127" s="14">
        <v>9</v>
      </c>
      <c r="F127" s="14" t="s">
        <v>126</v>
      </c>
      <c r="G127" s="14" t="s">
        <v>126</v>
      </c>
      <c r="H127" s="18">
        <v>56</v>
      </c>
      <c r="I127" s="42">
        <v>-1.8</v>
      </c>
      <c r="J127" s="42">
        <v>1.8</v>
      </c>
    </row>
    <row r="128" spans="1:10" x14ac:dyDescent="0.25">
      <c r="A128" s="2" t="s">
        <v>78</v>
      </c>
      <c r="B128" s="14">
        <v>25</v>
      </c>
      <c r="C128" s="14">
        <v>18</v>
      </c>
      <c r="D128" s="14">
        <v>12</v>
      </c>
      <c r="E128" s="14">
        <v>11</v>
      </c>
      <c r="F128" s="14">
        <v>13</v>
      </c>
      <c r="G128" s="14">
        <v>7</v>
      </c>
      <c r="H128" s="18">
        <v>86</v>
      </c>
      <c r="I128" s="42">
        <v>4.9000000000000004</v>
      </c>
      <c r="J128" s="42">
        <v>13.2</v>
      </c>
    </row>
    <row r="129" spans="1:10" x14ac:dyDescent="0.25">
      <c r="A129" s="2" t="s">
        <v>79</v>
      </c>
      <c r="B129" s="14">
        <v>16</v>
      </c>
      <c r="C129" s="14">
        <v>17</v>
      </c>
      <c r="D129" s="14">
        <v>11</v>
      </c>
      <c r="E129" s="14">
        <v>18</v>
      </c>
      <c r="F129" s="14">
        <v>14</v>
      </c>
      <c r="G129" s="14">
        <v>7</v>
      </c>
      <c r="H129" s="18">
        <v>83</v>
      </c>
      <c r="I129" s="42">
        <v>2.5</v>
      </c>
      <c r="J129" s="42">
        <v>20.3</v>
      </c>
    </row>
    <row r="130" spans="1:10" x14ac:dyDescent="0.25">
      <c r="A130" s="2" t="s">
        <v>80</v>
      </c>
      <c r="B130" s="14">
        <v>14</v>
      </c>
      <c r="C130" s="14">
        <v>10</v>
      </c>
      <c r="D130" s="14">
        <v>9</v>
      </c>
      <c r="E130" s="14">
        <v>9</v>
      </c>
      <c r="F130" s="14">
        <v>8</v>
      </c>
      <c r="G130" s="14">
        <v>11</v>
      </c>
      <c r="H130" s="18">
        <v>61</v>
      </c>
      <c r="I130" s="42">
        <v>5.2</v>
      </c>
      <c r="J130" s="42">
        <v>5.2</v>
      </c>
    </row>
    <row r="131" spans="1:10" x14ac:dyDescent="0.25">
      <c r="A131" s="3" t="s">
        <v>23</v>
      </c>
      <c r="B131" s="53">
        <v>458</v>
      </c>
      <c r="C131" s="53">
        <v>287</v>
      </c>
      <c r="D131" s="53">
        <v>187</v>
      </c>
      <c r="E131" s="53">
        <v>182</v>
      </c>
      <c r="F131" s="53">
        <v>182</v>
      </c>
      <c r="G131" s="53">
        <v>114</v>
      </c>
      <c r="H131" s="19">
        <v>1410</v>
      </c>
      <c r="I131" s="48">
        <v>3.4</v>
      </c>
      <c r="J131" s="48">
        <v>11.2</v>
      </c>
    </row>
    <row r="133" spans="1:10" x14ac:dyDescent="0.25">
      <c r="A133" s="28" t="s">
        <v>552</v>
      </c>
    </row>
    <row r="134" spans="1:10" x14ac:dyDescent="0.25">
      <c r="A134" s="30" t="s">
        <v>494</v>
      </c>
      <c r="B134" s="29" t="s">
        <v>541</v>
      </c>
      <c r="C134" s="29" t="s">
        <v>542</v>
      </c>
      <c r="D134" s="29" t="s">
        <v>543</v>
      </c>
      <c r="E134" s="29" t="s">
        <v>544</v>
      </c>
      <c r="F134" s="29" t="s">
        <v>545</v>
      </c>
      <c r="G134" s="29" t="s">
        <v>546</v>
      </c>
      <c r="H134" s="29" t="s">
        <v>547</v>
      </c>
      <c r="I134" s="29" t="s">
        <v>548</v>
      </c>
      <c r="J134" s="29" t="s">
        <v>553</v>
      </c>
    </row>
    <row r="135" spans="1:10" x14ac:dyDescent="0.25">
      <c r="A135" t="s">
        <v>496</v>
      </c>
      <c r="B135" s="31">
        <v>25</v>
      </c>
      <c r="C135" s="31">
        <v>19</v>
      </c>
      <c r="D135" s="31">
        <v>10</v>
      </c>
      <c r="E135" s="31">
        <v>13</v>
      </c>
      <c r="F135" s="31">
        <v>19</v>
      </c>
      <c r="G135" s="31">
        <v>5</v>
      </c>
      <c r="H135" s="31">
        <v>91</v>
      </c>
      <c r="I135" s="32">
        <v>0</v>
      </c>
      <c r="J135" s="32">
        <v>13.8</v>
      </c>
    </row>
    <row r="136" spans="1:10" x14ac:dyDescent="0.25">
      <c r="A136" t="s">
        <v>497</v>
      </c>
      <c r="B136" s="31">
        <v>18</v>
      </c>
      <c r="C136" s="31">
        <v>15</v>
      </c>
      <c r="D136" s="31">
        <v>7</v>
      </c>
      <c r="E136" s="31">
        <v>8</v>
      </c>
      <c r="F136" s="31">
        <v>6</v>
      </c>
      <c r="G136" s="31" t="s">
        <v>551</v>
      </c>
      <c r="H136" s="31">
        <v>56</v>
      </c>
      <c r="I136" s="32">
        <v>0</v>
      </c>
      <c r="J136" s="32">
        <v>5.7</v>
      </c>
    </row>
    <row r="137" spans="1:10" x14ac:dyDescent="0.25">
      <c r="A137" t="s">
        <v>498</v>
      </c>
      <c r="B137" s="31">
        <v>20</v>
      </c>
      <c r="C137" s="31">
        <v>18</v>
      </c>
      <c r="D137" s="31">
        <v>12</v>
      </c>
      <c r="E137" s="31">
        <v>5</v>
      </c>
      <c r="F137" s="31">
        <v>19</v>
      </c>
      <c r="G137" s="31">
        <v>3</v>
      </c>
      <c r="H137" s="31">
        <v>77</v>
      </c>
      <c r="I137" s="32">
        <v>-1.3</v>
      </c>
      <c r="J137" s="32">
        <v>-4.9000000000000004</v>
      </c>
    </row>
    <row r="138" spans="1:10" x14ac:dyDescent="0.25">
      <c r="A138" t="s">
        <v>499</v>
      </c>
      <c r="B138" s="31">
        <v>24</v>
      </c>
      <c r="C138" s="31">
        <v>12</v>
      </c>
      <c r="D138" s="31">
        <v>14</v>
      </c>
      <c r="E138" s="31">
        <v>11</v>
      </c>
      <c r="F138" s="31">
        <v>10</v>
      </c>
      <c r="G138" s="31">
        <v>7</v>
      </c>
      <c r="H138" s="31">
        <v>78</v>
      </c>
      <c r="I138" s="32">
        <v>1.3</v>
      </c>
      <c r="J138" s="32">
        <v>6.8</v>
      </c>
    </row>
    <row r="139" spans="1:10" x14ac:dyDescent="0.25">
      <c r="A139" t="s">
        <v>500</v>
      </c>
      <c r="B139" s="31">
        <v>39</v>
      </c>
      <c r="C139" s="31">
        <v>32</v>
      </c>
      <c r="D139" s="31">
        <v>11</v>
      </c>
      <c r="E139" s="31">
        <v>8</v>
      </c>
      <c r="F139" s="31">
        <v>9</v>
      </c>
      <c r="G139" s="31">
        <v>4</v>
      </c>
      <c r="H139" s="31">
        <v>103</v>
      </c>
      <c r="I139" s="32">
        <v>-7.2</v>
      </c>
      <c r="J139" s="32">
        <v>17</v>
      </c>
    </row>
    <row r="140" spans="1:10" x14ac:dyDescent="0.25">
      <c r="A140" t="s">
        <v>501</v>
      </c>
      <c r="B140" s="31">
        <v>42</v>
      </c>
      <c r="C140" s="31">
        <v>30</v>
      </c>
      <c r="D140" s="31">
        <v>16</v>
      </c>
      <c r="E140" s="31">
        <v>12</v>
      </c>
      <c r="F140" s="31">
        <v>21</v>
      </c>
      <c r="G140" s="31">
        <v>13</v>
      </c>
      <c r="H140" s="31">
        <v>134</v>
      </c>
      <c r="I140" s="32">
        <v>-4.3</v>
      </c>
      <c r="J140" s="32">
        <v>6.3</v>
      </c>
    </row>
    <row r="141" spans="1:10" x14ac:dyDescent="0.25">
      <c r="A141" t="s">
        <v>502</v>
      </c>
      <c r="B141" s="31">
        <v>22</v>
      </c>
      <c r="C141" s="31">
        <v>5</v>
      </c>
      <c r="D141" s="31">
        <v>6</v>
      </c>
      <c r="E141" s="31">
        <v>6</v>
      </c>
      <c r="F141" s="31">
        <v>11</v>
      </c>
      <c r="G141" s="31">
        <v>5</v>
      </c>
      <c r="H141" s="31">
        <v>55</v>
      </c>
      <c r="I141" s="32">
        <v>14.6</v>
      </c>
      <c r="J141" s="32">
        <v>31</v>
      </c>
    </row>
    <row r="142" spans="1:10" x14ac:dyDescent="0.25">
      <c r="A142" t="s">
        <v>503</v>
      </c>
      <c r="B142" s="31">
        <v>42</v>
      </c>
      <c r="C142" s="31">
        <v>22</v>
      </c>
      <c r="D142" s="31">
        <v>15</v>
      </c>
      <c r="E142" s="31">
        <v>12</v>
      </c>
      <c r="F142" s="31">
        <v>16</v>
      </c>
      <c r="G142" s="31">
        <v>3</v>
      </c>
      <c r="H142" s="31">
        <v>110</v>
      </c>
      <c r="I142" s="32">
        <v>-1.8</v>
      </c>
      <c r="J142" s="32">
        <v>23.6</v>
      </c>
    </row>
    <row r="143" spans="1:10" x14ac:dyDescent="0.25">
      <c r="A143" t="s">
        <v>504</v>
      </c>
      <c r="B143" s="31">
        <v>33</v>
      </c>
      <c r="C143" s="31">
        <v>29</v>
      </c>
      <c r="D143" s="31">
        <v>9</v>
      </c>
      <c r="E143" s="31">
        <v>11</v>
      </c>
      <c r="F143" s="31">
        <v>9</v>
      </c>
      <c r="G143" s="31">
        <v>4</v>
      </c>
      <c r="H143" s="31">
        <v>95</v>
      </c>
      <c r="I143" s="32">
        <v>3.3</v>
      </c>
      <c r="J143" s="32">
        <v>13.1</v>
      </c>
    </row>
    <row r="144" spans="1:10" x14ac:dyDescent="0.25">
      <c r="A144" t="s">
        <v>505</v>
      </c>
      <c r="B144" s="31">
        <v>19</v>
      </c>
      <c r="C144" s="31">
        <v>16</v>
      </c>
      <c r="D144" s="31">
        <v>11</v>
      </c>
      <c r="E144" s="31">
        <v>9</v>
      </c>
      <c r="F144" s="31">
        <v>6</v>
      </c>
      <c r="G144" s="31">
        <v>5</v>
      </c>
      <c r="H144" s="31">
        <v>66</v>
      </c>
      <c r="I144" s="32">
        <v>-4.3</v>
      </c>
      <c r="J144" s="32">
        <v>10</v>
      </c>
    </row>
    <row r="145" spans="1:10" x14ac:dyDescent="0.25">
      <c r="A145" t="s">
        <v>506</v>
      </c>
      <c r="B145" s="31">
        <v>21</v>
      </c>
      <c r="C145" s="31">
        <v>10</v>
      </c>
      <c r="D145" s="31">
        <v>9</v>
      </c>
      <c r="E145" s="31">
        <v>5</v>
      </c>
      <c r="F145" s="31">
        <v>5</v>
      </c>
      <c r="G145" s="31">
        <v>4</v>
      </c>
      <c r="H145" s="31">
        <v>54</v>
      </c>
      <c r="I145" s="32">
        <v>8</v>
      </c>
      <c r="J145" s="32">
        <v>25.6</v>
      </c>
    </row>
    <row r="146" spans="1:10" x14ac:dyDescent="0.25">
      <c r="A146" t="s">
        <v>507</v>
      </c>
      <c r="B146" s="31">
        <v>33</v>
      </c>
      <c r="C146" s="31">
        <v>22</v>
      </c>
      <c r="D146" s="31">
        <v>16</v>
      </c>
      <c r="E146" s="31">
        <v>11</v>
      </c>
      <c r="F146" s="31">
        <v>11</v>
      </c>
      <c r="G146" s="31">
        <v>13</v>
      </c>
      <c r="H146" s="31">
        <v>106</v>
      </c>
      <c r="I146" s="32">
        <v>2.9</v>
      </c>
      <c r="J146" s="32">
        <v>19.100000000000001</v>
      </c>
    </row>
    <row r="147" spans="1:10" x14ac:dyDescent="0.25">
      <c r="A147" t="s">
        <v>508</v>
      </c>
      <c r="B147" s="31">
        <v>35</v>
      </c>
      <c r="C147" s="31">
        <v>18</v>
      </c>
      <c r="D147" s="31">
        <v>14</v>
      </c>
      <c r="E147" s="31">
        <v>16</v>
      </c>
      <c r="F147" s="31">
        <v>11</v>
      </c>
      <c r="G147" s="31">
        <v>5</v>
      </c>
      <c r="H147" s="31">
        <v>99</v>
      </c>
      <c r="I147" s="32">
        <v>2.1</v>
      </c>
      <c r="J147" s="32">
        <v>10</v>
      </c>
    </row>
    <row r="148" spans="1:10" x14ac:dyDescent="0.25">
      <c r="A148" t="s">
        <v>509</v>
      </c>
      <c r="B148" s="31">
        <v>18</v>
      </c>
      <c r="C148" s="31">
        <v>15</v>
      </c>
      <c r="D148" s="31">
        <v>10</v>
      </c>
      <c r="E148" s="31">
        <v>9</v>
      </c>
      <c r="F148" s="31">
        <v>4</v>
      </c>
      <c r="G148" s="31">
        <v>5</v>
      </c>
      <c r="H148" s="31">
        <v>61</v>
      </c>
      <c r="I148" s="32">
        <v>8.9</v>
      </c>
      <c r="J148" s="32">
        <v>10.9</v>
      </c>
    </row>
    <row r="149" spans="1:10" x14ac:dyDescent="0.25">
      <c r="A149" t="s">
        <v>510</v>
      </c>
      <c r="B149" s="31">
        <v>31</v>
      </c>
      <c r="C149" s="31">
        <v>14</v>
      </c>
      <c r="D149" s="31">
        <v>12</v>
      </c>
      <c r="E149" s="31">
        <v>14</v>
      </c>
      <c r="F149" s="31">
        <v>12</v>
      </c>
      <c r="G149" s="31">
        <v>5</v>
      </c>
      <c r="H149" s="31">
        <v>88</v>
      </c>
      <c r="I149" s="32">
        <v>2.2999999999999998</v>
      </c>
      <c r="J149" s="32">
        <v>15.8</v>
      </c>
    </row>
    <row r="150" spans="1:10" x14ac:dyDescent="0.25">
      <c r="A150" t="s">
        <v>511</v>
      </c>
      <c r="B150" s="31">
        <v>15</v>
      </c>
      <c r="C150" s="31">
        <v>17</v>
      </c>
      <c r="D150" s="31">
        <v>9</v>
      </c>
      <c r="E150" s="31">
        <v>14</v>
      </c>
      <c r="F150" s="31">
        <v>15</v>
      </c>
      <c r="G150" s="31">
        <v>14</v>
      </c>
      <c r="H150" s="31">
        <v>84</v>
      </c>
      <c r="I150" s="32">
        <v>1.2</v>
      </c>
      <c r="J150" s="32">
        <v>21.7</v>
      </c>
    </row>
    <row r="151" spans="1:10" x14ac:dyDescent="0.25">
      <c r="A151" t="s">
        <v>512</v>
      </c>
      <c r="B151" s="31">
        <v>15</v>
      </c>
      <c r="C151" s="31">
        <v>10</v>
      </c>
      <c r="D151" s="31">
        <v>10</v>
      </c>
      <c r="E151" s="31">
        <v>7</v>
      </c>
      <c r="F151" s="31">
        <v>8</v>
      </c>
      <c r="G151" s="31">
        <v>12</v>
      </c>
      <c r="H151" s="31">
        <v>62</v>
      </c>
      <c r="I151" s="32">
        <v>1.6</v>
      </c>
      <c r="J151" s="32">
        <v>6.9</v>
      </c>
    </row>
    <row r="152" spans="1:10" x14ac:dyDescent="0.25">
      <c r="A152" s="30" t="s">
        <v>480</v>
      </c>
      <c r="B152" s="33">
        <v>452</v>
      </c>
      <c r="C152" s="33">
        <v>304</v>
      </c>
      <c r="D152" s="33">
        <v>191</v>
      </c>
      <c r="E152" s="33">
        <v>171</v>
      </c>
      <c r="F152" s="33">
        <v>192</v>
      </c>
      <c r="G152" s="33">
        <v>109</v>
      </c>
      <c r="H152" s="33">
        <v>1419</v>
      </c>
      <c r="I152" s="34">
        <v>0.6</v>
      </c>
      <c r="J152" s="34">
        <v>11.9</v>
      </c>
    </row>
    <row r="153" spans="1:10" x14ac:dyDescent="0.25">
      <c r="B153" s="31"/>
      <c r="C153" s="31"/>
      <c r="D153" s="31"/>
      <c r="E153" s="31"/>
      <c r="F153" s="31"/>
      <c r="G153" s="31"/>
      <c r="H153" s="31"/>
      <c r="I153" s="32"/>
      <c r="J153" s="32"/>
    </row>
    <row r="154" spans="1:10" x14ac:dyDescent="0.25">
      <c r="A154" s="28" t="s">
        <v>762</v>
      </c>
      <c r="B154" s="31"/>
      <c r="C154" s="31"/>
      <c r="D154" s="31"/>
      <c r="E154" s="31"/>
      <c r="F154" s="31"/>
      <c r="G154" s="31"/>
      <c r="H154" s="31"/>
      <c r="I154" s="32"/>
      <c r="J154" s="32"/>
    </row>
    <row r="155" spans="1:10" x14ac:dyDescent="0.25">
      <c r="A155" s="30" t="s">
        <v>704</v>
      </c>
      <c r="B155" s="29" t="s">
        <v>752</v>
      </c>
      <c r="C155" s="29" t="s">
        <v>753</v>
      </c>
      <c r="D155" s="29" t="s">
        <v>754</v>
      </c>
      <c r="E155" s="29" t="s">
        <v>755</v>
      </c>
      <c r="F155" s="29" t="s">
        <v>756</v>
      </c>
      <c r="G155" s="29" t="s">
        <v>757</v>
      </c>
      <c r="H155" s="29" t="s">
        <v>758</v>
      </c>
      <c r="I155" s="29" t="s">
        <v>759</v>
      </c>
      <c r="J155" s="29" t="s">
        <v>763</v>
      </c>
    </row>
    <row r="156" spans="1:10" x14ac:dyDescent="0.25">
      <c r="A156" t="s">
        <v>706</v>
      </c>
      <c r="B156" s="31">
        <v>31</v>
      </c>
      <c r="C156" s="31">
        <v>22</v>
      </c>
      <c r="D156" s="31">
        <v>8</v>
      </c>
      <c r="E156" s="31">
        <v>11</v>
      </c>
      <c r="F156" s="31">
        <v>19</v>
      </c>
      <c r="G156" s="31">
        <v>7</v>
      </c>
      <c r="H156" s="31">
        <v>98</v>
      </c>
      <c r="I156" s="32">
        <v>7.7</v>
      </c>
      <c r="J156" s="32">
        <v>22.5</v>
      </c>
    </row>
    <row r="157" spans="1:10" x14ac:dyDescent="0.25">
      <c r="A157" t="s">
        <v>707</v>
      </c>
      <c r="B157" s="31">
        <v>23</v>
      </c>
      <c r="C157" s="31">
        <v>15</v>
      </c>
      <c r="D157" s="31">
        <v>8</v>
      </c>
      <c r="E157" s="31">
        <v>8</v>
      </c>
      <c r="F157" s="31">
        <v>7</v>
      </c>
      <c r="G157" s="31">
        <v>3</v>
      </c>
      <c r="H157" s="31">
        <v>64</v>
      </c>
      <c r="I157" s="32">
        <v>14.3</v>
      </c>
      <c r="J157" s="32">
        <v>20.8</v>
      </c>
    </row>
    <row r="158" spans="1:10" x14ac:dyDescent="0.25">
      <c r="A158" t="s">
        <v>708</v>
      </c>
      <c r="B158" s="31">
        <v>26</v>
      </c>
      <c r="C158" s="31">
        <v>19</v>
      </c>
      <c r="D158" s="31">
        <v>9</v>
      </c>
      <c r="E158" s="31">
        <v>8</v>
      </c>
      <c r="F158" s="31">
        <v>14</v>
      </c>
      <c r="G158" s="31">
        <v>6</v>
      </c>
      <c r="H158" s="31">
        <v>82</v>
      </c>
      <c r="I158" s="32">
        <v>6.5</v>
      </c>
      <c r="J158" s="32">
        <v>1.2</v>
      </c>
    </row>
    <row r="159" spans="1:10" x14ac:dyDescent="0.25">
      <c r="A159" t="s">
        <v>709</v>
      </c>
      <c r="B159" s="31">
        <v>22</v>
      </c>
      <c r="C159" s="31">
        <v>11</v>
      </c>
      <c r="D159" s="31">
        <v>14</v>
      </c>
      <c r="E159" s="31">
        <v>13</v>
      </c>
      <c r="F159" s="31">
        <v>11</v>
      </c>
      <c r="G159" s="31">
        <v>6</v>
      </c>
      <c r="H159" s="31">
        <v>78</v>
      </c>
      <c r="I159" s="32">
        <v>0</v>
      </c>
      <c r="J159" s="32">
        <v>6.8</v>
      </c>
    </row>
    <row r="160" spans="1:10" x14ac:dyDescent="0.25">
      <c r="A160" t="s">
        <v>710</v>
      </c>
      <c r="B160" s="31">
        <v>39</v>
      </c>
      <c r="C160" s="31">
        <v>33</v>
      </c>
      <c r="D160" s="31">
        <v>11</v>
      </c>
      <c r="E160" s="31">
        <v>8</v>
      </c>
      <c r="F160" s="31">
        <v>8</v>
      </c>
      <c r="G160" s="31">
        <v>3</v>
      </c>
      <c r="H160" s="31">
        <v>102</v>
      </c>
      <c r="I160" s="32">
        <v>-1</v>
      </c>
      <c r="J160" s="32">
        <v>15.9</v>
      </c>
    </row>
    <row r="161" spans="1:10" x14ac:dyDescent="0.25">
      <c r="A161" t="s">
        <v>711</v>
      </c>
      <c r="B161" s="31">
        <v>43</v>
      </c>
      <c r="C161" s="31">
        <v>27</v>
      </c>
      <c r="D161" s="31">
        <v>19</v>
      </c>
      <c r="E161" s="31">
        <v>12</v>
      </c>
      <c r="F161" s="31">
        <v>18</v>
      </c>
      <c r="G161" s="31">
        <v>14</v>
      </c>
      <c r="H161" s="31">
        <v>134</v>
      </c>
      <c r="I161" s="32">
        <v>0</v>
      </c>
      <c r="J161" s="32">
        <v>6.3</v>
      </c>
    </row>
    <row r="162" spans="1:10" x14ac:dyDescent="0.25">
      <c r="A162" t="s">
        <v>712</v>
      </c>
      <c r="B162" s="31">
        <v>21</v>
      </c>
      <c r="C162" s="31">
        <v>8</v>
      </c>
      <c r="D162" s="31">
        <v>3</v>
      </c>
      <c r="E162" s="31">
        <v>9</v>
      </c>
      <c r="F162" s="31">
        <v>6</v>
      </c>
      <c r="G162" s="31">
        <v>8</v>
      </c>
      <c r="H162" s="31">
        <v>55</v>
      </c>
      <c r="I162" s="32">
        <v>0</v>
      </c>
      <c r="J162" s="32">
        <v>31</v>
      </c>
    </row>
    <row r="163" spans="1:10" x14ac:dyDescent="0.25">
      <c r="A163" t="s">
        <v>713</v>
      </c>
      <c r="B163" s="31">
        <v>50</v>
      </c>
      <c r="C163" s="31">
        <v>21</v>
      </c>
      <c r="D163" s="31">
        <v>13</v>
      </c>
      <c r="E163" s="31">
        <v>15</v>
      </c>
      <c r="F163" s="31">
        <v>12</v>
      </c>
      <c r="G163" s="31">
        <v>5</v>
      </c>
      <c r="H163" s="31">
        <v>116</v>
      </c>
      <c r="I163" s="32">
        <v>5.5</v>
      </c>
      <c r="J163" s="32">
        <v>30.3</v>
      </c>
    </row>
    <row r="164" spans="1:10" x14ac:dyDescent="0.25">
      <c r="A164" t="s">
        <v>714</v>
      </c>
      <c r="B164" s="31">
        <v>31</v>
      </c>
      <c r="C164" s="31">
        <v>30</v>
      </c>
      <c r="D164" s="31">
        <v>7</v>
      </c>
      <c r="E164" s="31">
        <v>10</v>
      </c>
      <c r="F164" s="31">
        <v>12</v>
      </c>
      <c r="G164" s="31">
        <v>4</v>
      </c>
      <c r="H164" s="31">
        <v>94</v>
      </c>
      <c r="I164" s="32">
        <v>-1.1000000000000001</v>
      </c>
      <c r="J164" s="32">
        <v>11.9</v>
      </c>
    </row>
    <row r="165" spans="1:10" x14ac:dyDescent="0.25">
      <c r="A165" t="s">
        <v>715</v>
      </c>
      <c r="B165" s="31">
        <v>18</v>
      </c>
      <c r="C165" s="31">
        <v>15</v>
      </c>
      <c r="D165" s="31">
        <v>14</v>
      </c>
      <c r="E165" s="31">
        <v>10</v>
      </c>
      <c r="F165" s="31">
        <v>7</v>
      </c>
      <c r="G165" s="31">
        <v>3</v>
      </c>
      <c r="H165" s="31">
        <v>69</v>
      </c>
      <c r="I165" s="32">
        <v>4.5</v>
      </c>
      <c r="J165" s="32">
        <v>15</v>
      </c>
    </row>
    <row r="166" spans="1:10" x14ac:dyDescent="0.25">
      <c r="A166" t="s">
        <v>716</v>
      </c>
      <c r="B166" s="31">
        <v>21</v>
      </c>
      <c r="C166" s="31">
        <v>9</v>
      </c>
      <c r="D166" s="31">
        <v>12</v>
      </c>
      <c r="E166" s="31">
        <v>5</v>
      </c>
      <c r="F166" s="31">
        <v>3</v>
      </c>
      <c r="G166" s="31">
        <v>5</v>
      </c>
      <c r="H166" s="31">
        <v>56</v>
      </c>
      <c r="I166" s="32">
        <v>3.7</v>
      </c>
      <c r="J166" s="32">
        <v>30.2</v>
      </c>
    </row>
    <row r="167" spans="1:10" x14ac:dyDescent="0.25">
      <c r="A167" t="s">
        <v>717</v>
      </c>
      <c r="B167" s="31">
        <v>32</v>
      </c>
      <c r="C167" s="31">
        <v>23</v>
      </c>
      <c r="D167" s="31">
        <v>11</v>
      </c>
      <c r="E167" s="31">
        <v>15</v>
      </c>
      <c r="F167" s="31">
        <v>11</v>
      </c>
      <c r="G167" s="31">
        <v>10</v>
      </c>
      <c r="H167" s="31">
        <v>105</v>
      </c>
      <c r="I167" s="32">
        <v>-0.9</v>
      </c>
      <c r="J167" s="32">
        <v>18</v>
      </c>
    </row>
    <row r="168" spans="1:10" x14ac:dyDescent="0.25">
      <c r="A168" t="s">
        <v>718</v>
      </c>
      <c r="B168" s="31">
        <v>34</v>
      </c>
      <c r="C168" s="31">
        <v>20</v>
      </c>
      <c r="D168" s="31">
        <v>13</v>
      </c>
      <c r="E168" s="31">
        <v>9</v>
      </c>
      <c r="F168" s="31">
        <v>15</v>
      </c>
      <c r="G168" s="31">
        <v>7</v>
      </c>
      <c r="H168" s="31">
        <v>99</v>
      </c>
      <c r="I168" s="32">
        <v>0</v>
      </c>
      <c r="J168" s="32">
        <v>10</v>
      </c>
    </row>
    <row r="169" spans="1:10" x14ac:dyDescent="0.25">
      <c r="A169" t="s">
        <v>719</v>
      </c>
      <c r="B169" s="31">
        <v>14</v>
      </c>
      <c r="C169" s="31">
        <v>13</v>
      </c>
      <c r="D169" s="31">
        <v>11</v>
      </c>
      <c r="E169" s="31">
        <v>10</v>
      </c>
      <c r="F169" s="31">
        <v>5</v>
      </c>
      <c r="G169" s="31">
        <v>3</v>
      </c>
      <c r="H169" s="31">
        <v>58</v>
      </c>
      <c r="I169" s="32">
        <v>-4.9000000000000004</v>
      </c>
      <c r="J169" s="32">
        <v>5.5</v>
      </c>
    </row>
    <row r="170" spans="1:10" x14ac:dyDescent="0.25">
      <c r="A170" t="s">
        <v>720</v>
      </c>
      <c r="B170" s="31">
        <v>28</v>
      </c>
      <c r="C170" s="31">
        <v>19</v>
      </c>
      <c r="D170" s="31">
        <v>13</v>
      </c>
      <c r="E170" s="31">
        <v>11</v>
      </c>
      <c r="F170" s="31">
        <v>13</v>
      </c>
      <c r="G170" s="31">
        <v>6</v>
      </c>
      <c r="H170" s="31">
        <v>91</v>
      </c>
      <c r="I170" s="32">
        <v>3.4</v>
      </c>
      <c r="J170" s="32">
        <v>19.7</v>
      </c>
    </row>
    <row r="171" spans="1:10" x14ac:dyDescent="0.25">
      <c r="A171" t="s">
        <v>721</v>
      </c>
      <c r="B171" s="31">
        <v>14</v>
      </c>
      <c r="C171" s="31">
        <v>13</v>
      </c>
      <c r="D171" s="31">
        <v>11</v>
      </c>
      <c r="E171" s="31">
        <v>14</v>
      </c>
      <c r="F171" s="31">
        <v>13</v>
      </c>
      <c r="G171" s="31">
        <v>14</v>
      </c>
      <c r="H171" s="31">
        <v>80</v>
      </c>
      <c r="I171" s="32">
        <v>-4.8</v>
      </c>
      <c r="J171" s="32">
        <v>15.9</v>
      </c>
    </row>
    <row r="172" spans="1:10" x14ac:dyDescent="0.25">
      <c r="A172" t="s">
        <v>722</v>
      </c>
      <c r="B172" s="31">
        <v>20</v>
      </c>
      <c r="C172" s="31">
        <v>11</v>
      </c>
      <c r="D172" s="31">
        <v>7</v>
      </c>
      <c r="E172" s="31">
        <v>7</v>
      </c>
      <c r="F172" s="31">
        <v>9</v>
      </c>
      <c r="G172" s="31">
        <v>12</v>
      </c>
      <c r="H172" s="31">
        <v>67</v>
      </c>
      <c r="I172" s="32">
        <v>8.1</v>
      </c>
      <c r="J172" s="32">
        <v>15.5</v>
      </c>
    </row>
    <row r="173" spans="1:10" x14ac:dyDescent="0.25">
      <c r="A173" s="30" t="s">
        <v>690</v>
      </c>
      <c r="B173" s="33">
        <v>467</v>
      </c>
      <c r="C173" s="33">
        <v>309</v>
      </c>
      <c r="D173" s="33">
        <v>184</v>
      </c>
      <c r="E173" s="33">
        <v>175</v>
      </c>
      <c r="F173" s="33">
        <v>183</v>
      </c>
      <c r="G173" s="33">
        <v>116</v>
      </c>
      <c r="H173" s="33">
        <v>1448</v>
      </c>
      <c r="I173" s="34">
        <v>2</v>
      </c>
      <c r="J173" s="34">
        <v>14.2</v>
      </c>
    </row>
    <row r="174" spans="1:10" x14ac:dyDescent="0.25">
      <c r="B174" s="31"/>
      <c r="C174" s="31"/>
      <c r="D174" s="31"/>
      <c r="E174" s="31"/>
      <c r="F174" s="31"/>
      <c r="G174" s="31"/>
      <c r="H174" s="31"/>
      <c r="I174" s="32"/>
      <c r="J174" s="32"/>
    </row>
    <row r="175" spans="1:10" x14ac:dyDescent="0.25">
      <c r="A175" s="95" t="s">
        <v>954</v>
      </c>
      <c r="B175" s="31"/>
      <c r="C175" s="31"/>
      <c r="D175" s="31"/>
      <c r="E175" s="31"/>
      <c r="F175" s="31"/>
      <c r="G175" s="31"/>
      <c r="H175" s="31"/>
      <c r="I175" s="32"/>
      <c r="J175" s="32"/>
    </row>
    <row r="176" spans="1:10" x14ac:dyDescent="0.25">
      <c r="A176" s="97" t="s">
        <v>894</v>
      </c>
      <c r="B176" s="96" t="s">
        <v>944</v>
      </c>
      <c r="C176" s="96" t="s">
        <v>945</v>
      </c>
      <c r="D176" s="96" t="s">
        <v>946</v>
      </c>
      <c r="E176" s="96" t="s">
        <v>947</v>
      </c>
      <c r="F176" s="96" t="s">
        <v>948</v>
      </c>
      <c r="G176" s="96" t="s">
        <v>949</v>
      </c>
      <c r="H176" s="96" t="s">
        <v>950</v>
      </c>
      <c r="I176" s="96" t="s">
        <v>951</v>
      </c>
      <c r="J176" s="96" t="s">
        <v>955</v>
      </c>
    </row>
    <row r="177" spans="1:10" x14ac:dyDescent="0.25">
      <c r="A177" t="s">
        <v>896</v>
      </c>
      <c r="B177" s="98">
        <v>40</v>
      </c>
      <c r="C177" s="98">
        <v>17</v>
      </c>
      <c r="D177" s="105">
        <v>12</v>
      </c>
      <c r="E177" s="105">
        <v>10</v>
      </c>
      <c r="F177" s="105">
        <v>19</v>
      </c>
      <c r="G177" s="105">
        <v>6</v>
      </c>
      <c r="H177" s="98">
        <v>106</v>
      </c>
      <c r="I177" s="99">
        <v>8.1999999999999993</v>
      </c>
      <c r="J177" s="99">
        <v>32.5</v>
      </c>
    </row>
    <row r="178" spans="1:10" x14ac:dyDescent="0.25">
      <c r="A178" t="s">
        <v>897</v>
      </c>
      <c r="B178" s="98">
        <v>24</v>
      </c>
      <c r="C178" s="98">
        <v>12</v>
      </c>
      <c r="D178" s="105">
        <v>9</v>
      </c>
      <c r="E178" s="105">
        <v>6</v>
      </c>
      <c r="F178" s="105" t="s">
        <v>126</v>
      </c>
      <c r="G178" s="105" t="s">
        <v>127</v>
      </c>
      <c r="H178" s="98">
        <v>62</v>
      </c>
      <c r="I178" s="99">
        <v>-3.1</v>
      </c>
      <c r="J178" s="99">
        <v>17</v>
      </c>
    </row>
    <row r="179" spans="1:10" x14ac:dyDescent="0.25">
      <c r="A179" t="s">
        <v>898</v>
      </c>
      <c r="B179" s="98">
        <v>24</v>
      </c>
      <c r="C179" s="98">
        <v>19</v>
      </c>
      <c r="D179" s="105">
        <v>11</v>
      </c>
      <c r="E179" s="105">
        <v>10</v>
      </c>
      <c r="F179" s="105">
        <v>11</v>
      </c>
      <c r="G179" s="105">
        <v>7</v>
      </c>
      <c r="H179" s="98">
        <v>82</v>
      </c>
      <c r="I179" s="99">
        <v>0</v>
      </c>
      <c r="J179" s="99">
        <v>1.2</v>
      </c>
    </row>
    <row r="180" spans="1:10" x14ac:dyDescent="0.25">
      <c r="A180" t="s">
        <v>899</v>
      </c>
      <c r="B180" s="98">
        <v>23</v>
      </c>
      <c r="C180" s="98">
        <v>12</v>
      </c>
      <c r="D180" s="105">
        <v>13</v>
      </c>
      <c r="E180" s="105">
        <v>14</v>
      </c>
      <c r="F180" s="105">
        <v>10</v>
      </c>
      <c r="G180" s="105">
        <v>7</v>
      </c>
      <c r="H180" s="98">
        <v>81</v>
      </c>
      <c r="I180" s="99">
        <v>3.8</v>
      </c>
      <c r="J180" s="99">
        <v>11</v>
      </c>
    </row>
    <row r="181" spans="1:10" x14ac:dyDescent="0.25">
      <c r="A181" t="s">
        <v>900</v>
      </c>
      <c r="B181" s="98">
        <v>37</v>
      </c>
      <c r="C181" s="98">
        <v>34</v>
      </c>
      <c r="D181" s="105">
        <v>15</v>
      </c>
      <c r="E181" s="105">
        <v>8</v>
      </c>
      <c r="F181" s="105">
        <v>7</v>
      </c>
      <c r="G181" s="105">
        <v>3</v>
      </c>
      <c r="H181" s="98">
        <v>105</v>
      </c>
      <c r="I181" s="99">
        <v>2.9</v>
      </c>
      <c r="J181" s="99">
        <v>19.3</v>
      </c>
    </row>
    <row r="182" spans="1:10" x14ac:dyDescent="0.25">
      <c r="A182" t="s">
        <v>901</v>
      </c>
      <c r="B182" s="98">
        <v>38</v>
      </c>
      <c r="C182" s="98">
        <v>24</v>
      </c>
      <c r="D182" s="105">
        <v>24</v>
      </c>
      <c r="E182" s="105">
        <v>13</v>
      </c>
      <c r="F182" s="105">
        <v>13</v>
      </c>
      <c r="G182" s="105">
        <v>15</v>
      </c>
      <c r="H182" s="98">
        <v>129</v>
      </c>
      <c r="I182" s="99">
        <v>-3.7</v>
      </c>
      <c r="J182" s="99">
        <v>2.4</v>
      </c>
    </row>
    <row r="183" spans="1:10" x14ac:dyDescent="0.25">
      <c r="A183" t="s">
        <v>902</v>
      </c>
      <c r="B183" s="98">
        <v>20</v>
      </c>
      <c r="C183" s="98">
        <v>9</v>
      </c>
      <c r="D183" s="105" t="s">
        <v>127</v>
      </c>
      <c r="E183" s="105" t="s">
        <v>126</v>
      </c>
      <c r="F183" s="105">
        <v>7</v>
      </c>
      <c r="G183" s="105">
        <v>10</v>
      </c>
      <c r="H183" s="98">
        <v>57</v>
      </c>
      <c r="I183" s="99">
        <v>3.6</v>
      </c>
      <c r="J183" s="99">
        <v>35.700000000000003</v>
      </c>
    </row>
    <row r="184" spans="1:10" x14ac:dyDescent="0.25">
      <c r="A184" t="s">
        <v>903</v>
      </c>
      <c r="B184" s="98">
        <v>52</v>
      </c>
      <c r="C184" s="98">
        <v>21</v>
      </c>
      <c r="D184" s="105">
        <v>15</v>
      </c>
      <c r="E184" s="105">
        <v>15</v>
      </c>
      <c r="F184" s="105">
        <v>11</v>
      </c>
      <c r="G184" s="105">
        <v>7</v>
      </c>
      <c r="H184" s="98">
        <v>122</v>
      </c>
      <c r="I184" s="99">
        <v>5.2</v>
      </c>
      <c r="J184" s="99">
        <v>37.1</v>
      </c>
    </row>
    <row r="185" spans="1:10" x14ac:dyDescent="0.25">
      <c r="A185" t="s">
        <v>904</v>
      </c>
      <c r="B185" s="98">
        <v>29</v>
      </c>
      <c r="C185" s="98">
        <v>29</v>
      </c>
      <c r="D185" s="105">
        <v>14</v>
      </c>
      <c r="E185" s="105">
        <v>10</v>
      </c>
      <c r="F185" s="105" t="s">
        <v>126</v>
      </c>
      <c r="G185" s="105" t="s">
        <v>127</v>
      </c>
      <c r="H185" s="98">
        <v>96</v>
      </c>
      <c r="I185" s="99">
        <v>2.1</v>
      </c>
      <c r="J185" s="99">
        <v>14.3</v>
      </c>
    </row>
    <row r="186" spans="1:10" x14ac:dyDescent="0.25">
      <c r="A186" t="s">
        <v>905</v>
      </c>
      <c r="B186" s="98">
        <v>18</v>
      </c>
      <c r="C186" s="98">
        <v>15</v>
      </c>
      <c r="D186" s="105">
        <v>16</v>
      </c>
      <c r="E186" s="105">
        <v>11</v>
      </c>
      <c r="F186" s="105" t="s">
        <v>126</v>
      </c>
      <c r="G186" s="105" t="s">
        <v>127</v>
      </c>
      <c r="H186" s="98">
        <v>71</v>
      </c>
      <c r="I186" s="99">
        <v>2.9</v>
      </c>
      <c r="J186" s="99">
        <v>18.3</v>
      </c>
    </row>
    <row r="187" spans="1:10" x14ac:dyDescent="0.25">
      <c r="A187" t="s">
        <v>906</v>
      </c>
      <c r="B187" s="98">
        <v>20</v>
      </c>
      <c r="C187" s="98">
        <v>10</v>
      </c>
      <c r="D187" s="105">
        <v>10</v>
      </c>
      <c r="E187" s="105">
        <v>6</v>
      </c>
      <c r="F187" s="105">
        <v>3</v>
      </c>
      <c r="G187" s="105">
        <v>6</v>
      </c>
      <c r="H187" s="98">
        <v>56</v>
      </c>
      <c r="I187" s="99">
        <v>0</v>
      </c>
      <c r="J187" s="99">
        <v>30.2</v>
      </c>
    </row>
    <row r="188" spans="1:10" x14ac:dyDescent="0.25">
      <c r="A188" t="s">
        <v>907</v>
      </c>
      <c r="B188" s="98">
        <v>27</v>
      </c>
      <c r="C188" s="98">
        <v>21</v>
      </c>
      <c r="D188" s="105">
        <v>13</v>
      </c>
      <c r="E188" s="105">
        <v>13</v>
      </c>
      <c r="F188" s="105">
        <v>11</v>
      </c>
      <c r="G188" s="105">
        <v>9</v>
      </c>
      <c r="H188" s="98">
        <v>99</v>
      </c>
      <c r="I188" s="99">
        <v>-5.7</v>
      </c>
      <c r="J188" s="99">
        <v>11.2</v>
      </c>
    </row>
    <row r="189" spans="1:10" x14ac:dyDescent="0.25">
      <c r="A189" t="s">
        <v>908</v>
      </c>
      <c r="B189" s="98">
        <v>38</v>
      </c>
      <c r="C189" s="98">
        <v>14</v>
      </c>
      <c r="D189" s="105">
        <v>17</v>
      </c>
      <c r="E189" s="105">
        <v>9</v>
      </c>
      <c r="F189" s="105">
        <v>10</v>
      </c>
      <c r="G189" s="105">
        <v>10</v>
      </c>
      <c r="H189" s="98">
        <v>99</v>
      </c>
      <c r="I189" s="99">
        <v>0</v>
      </c>
      <c r="J189" s="99">
        <v>10</v>
      </c>
    </row>
    <row r="190" spans="1:10" x14ac:dyDescent="0.25">
      <c r="A190" t="s">
        <v>909</v>
      </c>
      <c r="B190" s="98">
        <v>15</v>
      </c>
      <c r="C190" s="98">
        <v>14</v>
      </c>
      <c r="D190" s="105">
        <v>12</v>
      </c>
      <c r="E190" s="105">
        <v>10</v>
      </c>
      <c r="F190" s="105" t="s">
        <v>127</v>
      </c>
      <c r="G190" s="105" t="s">
        <v>126</v>
      </c>
      <c r="H190" s="98">
        <v>60</v>
      </c>
      <c r="I190" s="99">
        <v>3.4</v>
      </c>
      <c r="J190" s="99">
        <v>9.1</v>
      </c>
    </row>
    <row r="191" spans="1:10" x14ac:dyDescent="0.25">
      <c r="A191" t="s">
        <v>910</v>
      </c>
      <c r="B191" s="98">
        <v>29</v>
      </c>
      <c r="C191" s="98">
        <v>15</v>
      </c>
      <c r="D191" s="105">
        <v>18</v>
      </c>
      <c r="E191" s="105">
        <v>10</v>
      </c>
      <c r="F191" s="105">
        <v>12</v>
      </c>
      <c r="G191" s="105">
        <v>7</v>
      </c>
      <c r="H191" s="98">
        <v>92</v>
      </c>
      <c r="I191" s="99">
        <v>1.1000000000000001</v>
      </c>
      <c r="J191" s="99">
        <v>21.1</v>
      </c>
    </row>
    <row r="192" spans="1:10" x14ac:dyDescent="0.25">
      <c r="A192" t="s">
        <v>911</v>
      </c>
      <c r="B192" s="98">
        <v>12</v>
      </c>
      <c r="C192" s="98">
        <v>9</v>
      </c>
      <c r="D192" s="105">
        <v>10</v>
      </c>
      <c r="E192" s="105">
        <v>12</v>
      </c>
      <c r="F192" s="105">
        <v>11</v>
      </c>
      <c r="G192" s="105">
        <v>13</v>
      </c>
      <c r="H192" s="98">
        <v>69</v>
      </c>
      <c r="I192" s="99">
        <v>-13.8</v>
      </c>
      <c r="J192" s="99">
        <v>0</v>
      </c>
    </row>
    <row r="193" spans="1:10" x14ac:dyDescent="0.25">
      <c r="A193" t="s">
        <v>912</v>
      </c>
      <c r="B193" s="98">
        <v>21</v>
      </c>
      <c r="C193" s="98">
        <v>10</v>
      </c>
      <c r="D193" s="105" t="s">
        <v>126</v>
      </c>
      <c r="E193" s="105" t="s">
        <v>126</v>
      </c>
      <c r="F193" s="105">
        <v>6</v>
      </c>
      <c r="G193" s="105">
        <v>13</v>
      </c>
      <c r="H193" s="98">
        <v>68</v>
      </c>
      <c r="I193" s="99">
        <v>1.5</v>
      </c>
      <c r="J193" s="99">
        <v>17.2</v>
      </c>
    </row>
    <row r="194" spans="1:10" x14ac:dyDescent="0.25">
      <c r="A194" s="97" t="s">
        <v>879</v>
      </c>
      <c r="B194" s="100">
        <v>467</v>
      </c>
      <c r="C194" s="100">
        <v>285</v>
      </c>
      <c r="D194" s="100">
        <v>219</v>
      </c>
      <c r="E194" s="100">
        <v>173</v>
      </c>
      <c r="F194" s="100">
        <v>161</v>
      </c>
      <c r="G194" s="100">
        <v>121</v>
      </c>
      <c r="H194" s="100">
        <v>1454</v>
      </c>
      <c r="I194" s="101">
        <v>0.4</v>
      </c>
      <c r="J194" s="101">
        <v>14.7</v>
      </c>
    </row>
    <row r="195" spans="1:10" x14ac:dyDescent="0.25">
      <c r="B195" s="98"/>
      <c r="C195" s="98"/>
      <c r="D195" s="98"/>
      <c r="E195" s="98"/>
      <c r="F195" s="98"/>
      <c r="G195" s="98"/>
      <c r="H195" s="98"/>
      <c r="I195" s="99"/>
      <c r="J195" s="99"/>
    </row>
    <row r="196" spans="1:10" x14ac:dyDescent="0.25">
      <c r="B196" s="98"/>
      <c r="C196" s="98"/>
      <c r="D196" s="98"/>
      <c r="E196" s="98"/>
      <c r="F196" s="98"/>
      <c r="G196" s="98"/>
      <c r="H196" s="98"/>
      <c r="I196" s="99"/>
      <c r="J196" s="99"/>
    </row>
    <row r="197" spans="1:10" x14ac:dyDescent="0.25">
      <c r="B197" s="98"/>
      <c r="C197" s="98"/>
      <c r="D197" s="98"/>
      <c r="E197" s="98"/>
      <c r="F197" s="98"/>
      <c r="G197" s="98"/>
      <c r="H197" s="98"/>
      <c r="I197" s="99"/>
      <c r="J197" s="99"/>
    </row>
    <row r="198" spans="1:10" x14ac:dyDescent="0.25">
      <c r="B198" s="98"/>
      <c r="C198" s="98"/>
      <c r="D198" s="98"/>
      <c r="E198" s="98"/>
      <c r="F198" s="98"/>
      <c r="G198" s="98"/>
      <c r="H198" s="98"/>
      <c r="I198" s="99"/>
      <c r="J198" s="99"/>
    </row>
    <row r="199" spans="1:10" x14ac:dyDescent="0.25">
      <c r="B199" s="98"/>
      <c r="C199" s="98"/>
      <c r="D199" s="98"/>
      <c r="E199" s="98"/>
      <c r="F199" s="98"/>
      <c r="G199" s="98"/>
      <c r="H199" s="98"/>
      <c r="I199" s="99"/>
      <c r="J199" s="99"/>
    </row>
    <row r="200" spans="1:10" x14ac:dyDescent="0.25">
      <c r="B200" s="98"/>
      <c r="C200" s="98"/>
      <c r="D200" s="98"/>
      <c r="E200" s="98"/>
      <c r="F200" s="98"/>
      <c r="G200" s="98"/>
      <c r="H200" s="98"/>
      <c r="I200" s="99"/>
      <c r="J200" s="99"/>
    </row>
    <row r="201" spans="1:10" x14ac:dyDescent="0.25">
      <c r="B201" s="98"/>
      <c r="C201" s="98"/>
      <c r="D201" s="98"/>
      <c r="E201" s="98"/>
      <c r="F201" s="98"/>
      <c r="G201" s="98"/>
      <c r="H201" s="98"/>
      <c r="I201" s="99"/>
      <c r="J201" s="99"/>
    </row>
    <row r="202" spans="1:10" x14ac:dyDescent="0.25">
      <c r="B202" s="98"/>
      <c r="C202" s="98"/>
      <c r="D202" s="98"/>
      <c r="E202" s="98"/>
      <c r="F202" s="98"/>
      <c r="G202" s="98"/>
      <c r="H202" s="98"/>
      <c r="I202" s="99"/>
      <c r="J202" s="99"/>
    </row>
    <row r="203" spans="1:10" x14ac:dyDescent="0.25">
      <c r="B203" s="98"/>
      <c r="C203" s="98"/>
      <c r="D203" s="98"/>
      <c r="E203" s="98"/>
      <c r="F203" s="98"/>
      <c r="G203" s="98"/>
      <c r="H203" s="98"/>
      <c r="I203" s="99"/>
      <c r="J203" s="99"/>
    </row>
    <row r="204" spans="1:10" x14ac:dyDescent="0.25">
      <c r="B204" s="98"/>
      <c r="C204" s="98"/>
      <c r="D204" s="98"/>
      <c r="E204" s="98"/>
      <c r="F204" s="98"/>
      <c r="G204" s="98"/>
      <c r="H204" s="98"/>
      <c r="I204" s="99"/>
      <c r="J204" s="99"/>
    </row>
    <row r="205" spans="1:10" x14ac:dyDescent="0.25">
      <c r="B205" s="98"/>
      <c r="C205" s="98"/>
      <c r="D205" s="98"/>
      <c r="E205" s="98"/>
      <c r="F205" s="98"/>
      <c r="G205" s="98"/>
      <c r="H205" s="98"/>
      <c r="I205" s="99"/>
      <c r="J205" s="99"/>
    </row>
    <row r="206" spans="1:10" x14ac:dyDescent="0.25">
      <c r="B206" s="98"/>
      <c r="C206" s="98"/>
      <c r="D206" s="98"/>
      <c r="E206" s="98"/>
      <c r="F206" s="98"/>
      <c r="G206" s="98"/>
      <c r="H206" s="98"/>
      <c r="I206" s="99"/>
      <c r="J206" s="99"/>
    </row>
    <row r="207" spans="1:10" x14ac:dyDescent="0.25">
      <c r="B207" s="98"/>
      <c r="C207" s="98"/>
      <c r="D207" s="98"/>
      <c r="E207" s="98"/>
      <c r="F207" s="98"/>
      <c r="G207" s="98"/>
      <c r="H207" s="98"/>
      <c r="I207" s="99"/>
      <c r="J207" s="99"/>
    </row>
    <row r="208" spans="1:10" x14ac:dyDescent="0.25">
      <c r="B208" s="98"/>
      <c r="C208" s="98"/>
      <c r="D208" s="98"/>
      <c r="E208" s="98"/>
      <c r="F208" s="98"/>
      <c r="G208" s="98"/>
      <c r="H208" s="98"/>
      <c r="I208" s="99"/>
      <c r="J208" s="99"/>
    </row>
    <row r="209" spans="2:10" x14ac:dyDescent="0.25">
      <c r="B209" s="98"/>
      <c r="C209" s="98"/>
      <c r="D209" s="98"/>
      <c r="E209" s="98"/>
      <c r="F209" s="98"/>
      <c r="G209" s="98"/>
      <c r="H209" s="98"/>
      <c r="I209" s="99"/>
      <c r="J209" s="99"/>
    </row>
    <row r="210" spans="2:10" x14ac:dyDescent="0.25">
      <c r="B210" s="98"/>
      <c r="C210" s="98"/>
      <c r="D210" s="98"/>
      <c r="E210" s="98"/>
      <c r="F210" s="98"/>
      <c r="G210" s="98"/>
      <c r="H210" s="98"/>
      <c r="I210" s="99"/>
      <c r="J210" s="99"/>
    </row>
    <row r="211" spans="2:10" x14ac:dyDescent="0.25">
      <c r="B211" s="98"/>
      <c r="C211" s="98"/>
      <c r="D211" s="98"/>
      <c r="E211" s="98"/>
      <c r="F211" s="98"/>
      <c r="G211" s="98"/>
      <c r="H211" s="98"/>
      <c r="I211" s="99"/>
      <c r="J211" s="99"/>
    </row>
    <row r="212" spans="2:10" x14ac:dyDescent="0.25">
      <c r="B212" s="98"/>
      <c r="C212" s="98"/>
      <c r="D212" s="98"/>
      <c r="E212" s="98"/>
      <c r="F212" s="98"/>
      <c r="G212" s="98"/>
      <c r="H212" s="98"/>
      <c r="I212" s="99"/>
      <c r="J212" s="99"/>
    </row>
    <row r="213" spans="2:10" x14ac:dyDescent="0.25">
      <c r="B213" s="98"/>
      <c r="C213" s="98"/>
      <c r="D213" s="98"/>
      <c r="E213" s="98"/>
      <c r="F213" s="98"/>
      <c r="G213" s="98"/>
      <c r="H213" s="98"/>
      <c r="I213" s="99"/>
      <c r="J213" s="99"/>
    </row>
    <row r="214" spans="2:10" x14ac:dyDescent="0.25">
      <c r="B214" s="98"/>
      <c r="C214" s="98"/>
      <c r="D214" s="98"/>
      <c r="E214" s="98"/>
      <c r="F214" s="98"/>
      <c r="G214" s="98"/>
      <c r="H214" s="98"/>
      <c r="I214" s="99"/>
      <c r="J214" s="99"/>
    </row>
    <row r="215" spans="2:10" x14ac:dyDescent="0.25">
      <c r="B215" s="98"/>
      <c r="C215" s="98"/>
      <c r="D215" s="98"/>
      <c r="E215" s="98"/>
      <c r="F215" s="98"/>
      <c r="G215" s="98"/>
      <c r="H215" s="98"/>
      <c r="I215" s="99"/>
      <c r="J215" s="99"/>
    </row>
    <row r="216" spans="2:10" x14ac:dyDescent="0.25">
      <c r="B216" s="98"/>
      <c r="C216" s="98"/>
      <c r="D216" s="98"/>
      <c r="E216" s="98"/>
      <c r="F216" s="98"/>
      <c r="G216" s="98"/>
      <c r="H216" s="98"/>
      <c r="I216" s="99"/>
      <c r="J216" s="99"/>
    </row>
    <row r="217" spans="2:10" x14ac:dyDescent="0.25">
      <c r="B217" s="98"/>
      <c r="C217" s="98"/>
      <c r="D217" s="98"/>
      <c r="E217" s="98"/>
      <c r="F217" s="98"/>
      <c r="G217" s="98"/>
      <c r="H217" s="98"/>
      <c r="I217" s="99"/>
      <c r="J217" s="99"/>
    </row>
    <row r="218" spans="2:10" x14ac:dyDescent="0.25">
      <c r="B218" s="98"/>
      <c r="C218" s="98"/>
      <c r="D218" s="98"/>
      <c r="E218" s="98"/>
      <c r="F218" s="98"/>
      <c r="G218" s="98"/>
      <c r="H218" s="98"/>
      <c r="I218" s="99"/>
      <c r="J218" s="99"/>
    </row>
    <row r="219" spans="2:10" x14ac:dyDescent="0.25">
      <c r="B219" s="98"/>
      <c r="C219" s="98"/>
      <c r="D219" s="98"/>
      <c r="E219" s="98"/>
      <c r="F219" s="98"/>
      <c r="G219" s="98"/>
      <c r="H219" s="98"/>
      <c r="I219" s="99"/>
      <c r="J219" s="99"/>
    </row>
    <row r="220" spans="2:10" x14ac:dyDescent="0.25">
      <c r="B220" s="98"/>
      <c r="C220" s="98"/>
      <c r="D220" s="98"/>
      <c r="E220" s="98"/>
      <c r="F220" s="98"/>
      <c r="G220" s="98"/>
      <c r="H220" s="98"/>
      <c r="I220" s="99"/>
      <c r="J220" s="99"/>
    </row>
    <row r="221" spans="2:10" x14ac:dyDescent="0.25">
      <c r="B221" s="98"/>
      <c r="C221" s="98"/>
      <c r="D221" s="98"/>
      <c r="E221" s="98"/>
      <c r="F221" s="98"/>
      <c r="G221" s="98"/>
      <c r="H221" s="98"/>
      <c r="I221" s="99"/>
      <c r="J221" s="99"/>
    </row>
    <row r="222" spans="2:10" x14ac:dyDescent="0.25">
      <c r="B222" s="98"/>
      <c r="C222" s="98"/>
      <c r="D222" s="98"/>
      <c r="E222" s="98"/>
      <c r="F222" s="98"/>
      <c r="G222" s="98"/>
      <c r="H222" s="98"/>
      <c r="I222" s="99"/>
      <c r="J222" s="99"/>
    </row>
    <row r="223" spans="2:10" x14ac:dyDescent="0.25">
      <c r="B223" s="98"/>
      <c r="C223" s="98"/>
      <c r="D223" s="98"/>
      <c r="E223" s="98"/>
      <c r="F223" s="98"/>
      <c r="G223" s="98"/>
      <c r="H223" s="98"/>
      <c r="I223" s="99"/>
      <c r="J223" s="99"/>
    </row>
    <row r="224" spans="2:10" x14ac:dyDescent="0.25">
      <c r="B224" s="98"/>
      <c r="C224" s="98"/>
      <c r="D224" s="98"/>
      <c r="E224" s="98"/>
      <c r="F224" s="98"/>
      <c r="G224" s="98"/>
      <c r="H224" s="98"/>
      <c r="I224" s="99"/>
      <c r="J224" s="99"/>
    </row>
    <row r="225" spans="2:10" x14ac:dyDescent="0.25">
      <c r="B225" s="98"/>
      <c r="C225" s="98"/>
      <c r="D225" s="98"/>
      <c r="E225" s="98"/>
      <c r="F225" s="98"/>
      <c r="G225" s="98"/>
      <c r="H225" s="98"/>
      <c r="I225" s="99"/>
      <c r="J225" s="99"/>
    </row>
    <row r="226" spans="2:10" x14ac:dyDescent="0.25">
      <c r="B226" s="98"/>
      <c r="C226" s="98"/>
      <c r="D226" s="98"/>
      <c r="E226" s="98"/>
      <c r="F226" s="98"/>
      <c r="G226" s="98"/>
      <c r="H226" s="98"/>
      <c r="I226" s="99"/>
      <c r="J226" s="99"/>
    </row>
    <row r="227" spans="2:10" x14ac:dyDescent="0.25">
      <c r="B227" s="98"/>
      <c r="C227" s="98"/>
      <c r="D227" s="98"/>
      <c r="E227" s="98"/>
      <c r="F227" s="98"/>
      <c r="G227" s="98"/>
      <c r="H227" s="98"/>
      <c r="I227" s="99"/>
      <c r="J227" s="99"/>
    </row>
    <row r="228" spans="2:10" x14ac:dyDescent="0.25">
      <c r="B228" s="98"/>
      <c r="C228" s="98"/>
      <c r="D228" s="98"/>
      <c r="E228" s="98"/>
      <c r="F228" s="98"/>
      <c r="G228" s="98"/>
      <c r="H228" s="98"/>
      <c r="I228" s="99"/>
      <c r="J228" s="99"/>
    </row>
    <row r="229" spans="2:10" x14ac:dyDescent="0.25">
      <c r="B229" s="98"/>
      <c r="C229" s="98"/>
      <c r="D229" s="98"/>
      <c r="E229" s="98"/>
      <c r="F229" s="98"/>
      <c r="G229" s="98"/>
      <c r="H229" s="98"/>
      <c r="I229" s="99"/>
      <c r="J229" s="99"/>
    </row>
    <row r="230" spans="2:10" x14ac:dyDescent="0.25">
      <c r="B230" s="98"/>
      <c r="C230" s="98"/>
      <c r="D230" s="98"/>
      <c r="E230" s="98"/>
      <c r="F230" s="98"/>
      <c r="G230" s="98"/>
      <c r="H230" s="98"/>
      <c r="I230" s="99"/>
      <c r="J230" s="99"/>
    </row>
    <row r="231" spans="2:10" x14ac:dyDescent="0.25">
      <c r="B231" s="98"/>
      <c r="C231" s="98"/>
      <c r="D231" s="98"/>
      <c r="E231" s="98"/>
      <c r="F231" s="98"/>
      <c r="G231" s="98"/>
      <c r="H231" s="98"/>
      <c r="I231" s="99"/>
      <c r="J231" s="99"/>
    </row>
    <row r="232" spans="2:10" x14ac:dyDescent="0.25">
      <c r="B232" s="98"/>
      <c r="C232" s="98"/>
      <c r="D232" s="98"/>
      <c r="E232" s="98"/>
      <c r="F232" s="98"/>
      <c r="G232" s="98"/>
      <c r="H232" s="98"/>
      <c r="I232" s="99"/>
      <c r="J232" s="99"/>
    </row>
    <row r="233" spans="2:10" x14ac:dyDescent="0.25">
      <c r="B233" s="98"/>
      <c r="C233" s="98"/>
      <c r="D233" s="98"/>
      <c r="E233" s="98"/>
      <c r="F233" s="98"/>
      <c r="G233" s="98"/>
      <c r="H233" s="98"/>
      <c r="I233" s="99"/>
      <c r="J233" s="99"/>
    </row>
    <row r="234" spans="2:10" x14ac:dyDescent="0.25">
      <c r="B234" s="98"/>
      <c r="C234" s="98"/>
      <c r="D234" s="98"/>
      <c r="E234" s="98"/>
      <c r="F234" s="98"/>
      <c r="G234" s="98"/>
      <c r="H234" s="98"/>
      <c r="I234" s="99"/>
      <c r="J234" s="99"/>
    </row>
    <row r="235" spans="2:10" x14ac:dyDescent="0.25">
      <c r="B235" s="98"/>
      <c r="C235" s="98"/>
      <c r="D235" s="98"/>
      <c r="E235" s="98"/>
      <c r="F235" s="98"/>
      <c r="G235" s="98"/>
      <c r="H235" s="98"/>
      <c r="I235" s="99"/>
      <c r="J235" s="99"/>
    </row>
    <row r="236" spans="2:10" x14ac:dyDescent="0.25">
      <c r="B236" s="98"/>
      <c r="C236" s="98"/>
      <c r="D236" s="98"/>
      <c r="E236" s="98"/>
      <c r="F236" s="98"/>
      <c r="G236" s="98"/>
      <c r="H236" s="98"/>
      <c r="I236" s="99"/>
      <c r="J236" s="99"/>
    </row>
    <row r="237" spans="2:10" x14ac:dyDescent="0.25">
      <c r="B237" s="98"/>
      <c r="C237" s="98"/>
      <c r="D237" s="98"/>
      <c r="E237" s="98"/>
      <c r="F237" s="98"/>
      <c r="G237" s="98"/>
      <c r="H237" s="98"/>
      <c r="I237" s="99"/>
      <c r="J237" s="99"/>
    </row>
    <row r="238" spans="2:10" x14ac:dyDescent="0.25">
      <c r="B238" s="98"/>
      <c r="C238" s="98"/>
      <c r="D238" s="98"/>
      <c r="E238" s="98"/>
      <c r="F238" s="98"/>
      <c r="G238" s="98"/>
      <c r="H238" s="98"/>
      <c r="I238" s="99"/>
      <c r="J238" s="99"/>
    </row>
    <row r="239" spans="2:10" x14ac:dyDescent="0.25">
      <c r="B239" s="98"/>
      <c r="C239" s="98"/>
      <c r="D239" s="98"/>
      <c r="E239" s="98"/>
      <c r="F239" s="98"/>
      <c r="G239" s="98"/>
      <c r="H239" s="98"/>
      <c r="I239" s="99"/>
      <c r="J239" s="99"/>
    </row>
    <row r="240" spans="2:10" x14ac:dyDescent="0.25">
      <c r="B240" s="98"/>
      <c r="C240" s="98"/>
      <c r="D240" s="98"/>
      <c r="E240" s="98"/>
      <c r="F240" s="98"/>
      <c r="G240" s="98"/>
      <c r="H240" s="98"/>
      <c r="I240" s="99"/>
      <c r="J240" s="99"/>
    </row>
    <row r="241" spans="2:10" x14ac:dyDescent="0.25">
      <c r="B241" s="98"/>
      <c r="C241" s="98"/>
      <c r="D241" s="98"/>
      <c r="E241" s="98"/>
      <c r="F241" s="98"/>
      <c r="G241" s="98"/>
      <c r="H241" s="98"/>
      <c r="I241" s="99"/>
      <c r="J241" s="99"/>
    </row>
    <row r="242" spans="2:10" x14ac:dyDescent="0.25">
      <c r="B242" s="98"/>
      <c r="C242" s="98"/>
      <c r="D242" s="98"/>
      <c r="E242" s="98"/>
      <c r="F242" s="98"/>
      <c r="G242" s="98"/>
      <c r="H242" s="98"/>
      <c r="I242" s="99"/>
      <c r="J242" s="99"/>
    </row>
    <row r="243" spans="2:10" x14ac:dyDescent="0.25">
      <c r="B243" s="98"/>
      <c r="C243" s="98"/>
      <c r="D243" s="98"/>
      <c r="E243" s="98"/>
      <c r="F243" s="98"/>
      <c r="G243" s="98"/>
      <c r="H243" s="98"/>
      <c r="I243" s="99"/>
      <c r="J243" s="99"/>
    </row>
    <row r="244" spans="2:10" x14ac:dyDescent="0.25">
      <c r="B244" s="98"/>
      <c r="C244" s="98"/>
      <c r="D244" s="98"/>
      <c r="E244" s="98"/>
      <c r="F244" s="98"/>
      <c r="G244" s="98"/>
      <c r="H244" s="98"/>
      <c r="I244" s="99"/>
      <c r="J244" s="99"/>
    </row>
    <row r="245" spans="2:10" x14ac:dyDescent="0.25">
      <c r="B245" s="98"/>
      <c r="C245" s="98"/>
      <c r="D245" s="98"/>
      <c r="E245" s="98"/>
      <c r="F245" s="98"/>
      <c r="G245" s="98"/>
      <c r="H245" s="98"/>
      <c r="I245" s="99"/>
      <c r="J245" s="99"/>
    </row>
    <row r="246" spans="2:10" x14ac:dyDescent="0.25">
      <c r="B246" s="98"/>
      <c r="C246" s="98"/>
      <c r="D246" s="98"/>
      <c r="E246" s="98"/>
      <c r="F246" s="98"/>
      <c r="G246" s="98"/>
      <c r="H246" s="98"/>
      <c r="I246" s="99"/>
      <c r="J246" s="99"/>
    </row>
    <row r="247" spans="2:10" x14ac:dyDescent="0.25">
      <c r="B247" s="98"/>
      <c r="C247" s="98"/>
      <c r="D247" s="98"/>
      <c r="E247" s="98"/>
      <c r="F247" s="98"/>
      <c r="G247" s="98"/>
      <c r="H247" s="98"/>
      <c r="I247" s="99"/>
      <c r="J247" s="99"/>
    </row>
    <row r="248" spans="2:10" x14ac:dyDescent="0.25">
      <c r="B248" s="98"/>
      <c r="C248" s="98"/>
      <c r="D248" s="98"/>
      <c r="E248" s="98"/>
      <c r="F248" s="98"/>
      <c r="G248" s="98"/>
      <c r="H248" s="98"/>
      <c r="I248" s="99"/>
      <c r="J248" s="99"/>
    </row>
    <row r="249" spans="2:10" x14ac:dyDescent="0.25">
      <c r="B249" s="98"/>
      <c r="C249" s="98"/>
      <c r="D249" s="98"/>
      <c r="E249" s="98"/>
      <c r="F249" s="98"/>
      <c r="G249" s="98"/>
      <c r="H249" s="98"/>
      <c r="I249" s="99"/>
      <c r="J249" s="99"/>
    </row>
    <row r="250" spans="2:10" x14ac:dyDescent="0.25">
      <c r="B250" s="98"/>
      <c r="C250" s="98"/>
      <c r="D250" s="98"/>
      <c r="E250" s="98"/>
      <c r="F250" s="98"/>
      <c r="G250" s="98"/>
      <c r="H250" s="98"/>
      <c r="I250" s="99"/>
      <c r="J250" s="99"/>
    </row>
    <row r="251" spans="2:10" x14ac:dyDescent="0.25">
      <c r="B251" s="98"/>
      <c r="C251" s="98"/>
      <c r="D251" s="98"/>
      <c r="E251" s="98"/>
      <c r="F251" s="98"/>
      <c r="G251" s="98"/>
      <c r="H251" s="98"/>
      <c r="I251" s="99"/>
      <c r="J251" s="99"/>
    </row>
    <row r="252" spans="2:10" x14ac:dyDescent="0.25">
      <c r="B252" s="98"/>
      <c r="C252" s="98"/>
      <c r="D252" s="98"/>
      <c r="E252" s="98"/>
      <c r="F252" s="98"/>
      <c r="G252" s="98"/>
      <c r="H252" s="98"/>
      <c r="I252" s="99"/>
      <c r="J252" s="99"/>
    </row>
    <row r="253" spans="2:10" x14ac:dyDescent="0.25">
      <c r="B253" s="98"/>
      <c r="C253" s="98"/>
      <c r="D253" s="98"/>
      <c r="E253" s="98"/>
      <c r="F253" s="98"/>
      <c r="G253" s="98"/>
      <c r="H253" s="98"/>
      <c r="I253" s="99"/>
      <c r="J253" s="99"/>
    </row>
    <row r="254" spans="2:10" x14ac:dyDescent="0.25">
      <c r="B254" s="98"/>
      <c r="C254" s="98"/>
      <c r="D254" s="98"/>
      <c r="E254" s="98"/>
      <c r="F254" s="98"/>
      <c r="G254" s="98"/>
      <c r="H254" s="98"/>
      <c r="I254" s="99"/>
      <c r="J254" s="99"/>
    </row>
    <row r="255" spans="2:10" x14ac:dyDescent="0.25">
      <c r="B255" s="98"/>
      <c r="C255" s="98"/>
      <c r="D255" s="98"/>
      <c r="E255" s="98"/>
      <c r="F255" s="98"/>
      <c r="G255" s="98"/>
      <c r="H255" s="98"/>
      <c r="I255" s="99"/>
      <c r="J255" s="99"/>
    </row>
    <row r="256" spans="2:10" x14ac:dyDescent="0.25">
      <c r="B256" s="98"/>
      <c r="C256" s="98"/>
      <c r="D256" s="98"/>
      <c r="E256" s="98"/>
      <c r="F256" s="98"/>
      <c r="G256" s="98"/>
      <c r="H256" s="98"/>
      <c r="I256" s="99"/>
      <c r="J256" s="99"/>
    </row>
    <row r="257" spans="2:10" x14ac:dyDescent="0.25">
      <c r="B257" s="98"/>
      <c r="C257" s="98"/>
      <c r="D257" s="98"/>
      <c r="E257" s="98"/>
      <c r="F257" s="98"/>
      <c r="G257" s="98"/>
      <c r="H257" s="98"/>
      <c r="I257" s="99"/>
      <c r="J257" s="99"/>
    </row>
    <row r="258" spans="2:10" x14ac:dyDescent="0.25">
      <c r="B258" s="98"/>
      <c r="C258" s="98"/>
      <c r="D258" s="98"/>
      <c r="E258" s="98"/>
      <c r="F258" s="98"/>
      <c r="G258" s="98"/>
      <c r="H258" s="98"/>
      <c r="I258" s="99"/>
      <c r="J258" s="99"/>
    </row>
    <row r="259" spans="2:10" x14ac:dyDescent="0.25">
      <c r="B259" s="98"/>
      <c r="C259" s="98"/>
      <c r="D259" s="98"/>
      <c r="E259" s="98"/>
      <c r="F259" s="98"/>
      <c r="G259" s="98"/>
      <c r="H259" s="98"/>
      <c r="I259" s="99"/>
      <c r="J259" s="99"/>
    </row>
    <row r="260" spans="2:10" x14ac:dyDescent="0.25">
      <c r="B260" s="98"/>
      <c r="C260" s="98"/>
      <c r="D260" s="98"/>
      <c r="E260" s="98"/>
      <c r="F260" s="98"/>
      <c r="G260" s="98"/>
      <c r="H260" s="98"/>
      <c r="I260" s="99"/>
      <c r="J260" s="99"/>
    </row>
    <row r="261" spans="2:10" x14ac:dyDescent="0.25">
      <c r="B261" s="98"/>
      <c r="C261" s="98"/>
      <c r="D261" s="98"/>
      <c r="E261" s="98"/>
      <c r="F261" s="98"/>
      <c r="G261" s="98"/>
      <c r="H261" s="98"/>
      <c r="I261" s="99"/>
      <c r="J261" s="99"/>
    </row>
    <row r="262" spans="2:10" x14ac:dyDescent="0.25">
      <c r="B262" s="98"/>
      <c r="C262" s="98"/>
      <c r="D262" s="98"/>
      <c r="E262" s="98"/>
      <c r="F262" s="98"/>
      <c r="G262" s="98"/>
      <c r="H262" s="98"/>
      <c r="I262" s="99"/>
      <c r="J262" s="99"/>
    </row>
    <row r="263" spans="2:10" x14ac:dyDescent="0.25">
      <c r="B263" s="98"/>
      <c r="C263" s="98"/>
      <c r="D263" s="98"/>
      <c r="E263" s="98"/>
      <c r="F263" s="98"/>
      <c r="G263" s="98"/>
      <c r="H263" s="98"/>
      <c r="I263" s="99"/>
      <c r="J263" s="99"/>
    </row>
    <row r="264" spans="2:10" x14ac:dyDescent="0.25">
      <c r="B264" s="98"/>
      <c r="C264" s="98"/>
      <c r="D264" s="98"/>
      <c r="E264" s="98"/>
      <c r="F264" s="98"/>
      <c r="G264" s="98"/>
      <c r="H264" s="98"/>
      <c r="I264" s="99"/>
      <c r="J264" s="99"/>
    </row>
    <row r="265" spans="2:10" x14ac:dyDescent="0.25">
      <c r="B265" s="98"/>
      <c r="C265" s="98"/>
      <c r="D265" s="98"/>
      <c r="E265" s="98"/>
      <c r="F265" s="98"/>
      <c r="G265" s="98"/>
      <c r="H265" s="98"/>
      <c r="I265" s="99"/>
      <c r="J265" s="99"/>
    </row>
    <row r="266" spans="2:10" x14ac:dyDescent="0.25">
      <c r="B266" s="98"/>
      <c r="C266" s="98"/>
      <c r="D266" s="98"/>
      <c r="E266" s="98"/>
      <c r="F266" s="98"/>
      <c r="G266" s="98"/>
      <c r="H266" s="98"/>
      <c r="I266" s="99"/>
      <c r="J266" s="99"/>
    </row>
    <row r="267" spans="2:10" x14ac:dyDescent="0.25">
      <c r="B267" s="98"/>
      <c r="C267" s="98"/>
      <c r="D267" s="98"/>
      <c r="E267" s="98"/>
      <c r="F267" s="98"/>
      <c r="G267" s="98"/>
      <c r="H267" s="98"/>
      <c r="I267" s="99"/>
      <c r="J267" s="99"/>
    </row>
    <row r="268" spans="2:10" x14ac:dyDescent="0.25">
      <c r="B268" s="98"/>
      <c r="C268" s="98"/>
      <c r="D268" s="98"/>
      <c r="E268" s="98"/>
      <c r="F268" s="98"/>
      <c r="G268" s="98"/>
      <c r="H268" s="98"/>
      <c r="I268" s="99"/>
      <c r="J268" s="99"/>
    </row>
    <row r="269" spans="2:10" x14ac:dyDescent="0.25">
      <c r="B269" s="98"/>
      <c r="C269" s="98"/>
      <c r="D269" s="98"/>
      <c r="E269" s="98"/>
      <c r="F269" s="98"/>
      <c r="G269" s="98"/>
      <c r="H269" s="98"/>
      <c r="I269" s="99"/>
      <c r="J269" s="99"/>
    </row>
    <row r="270" spans="2:10" x14ac:dyDescent="0.25">
      <c r="B270" s="98"/>
      <c r="C270" s="98"/>
      <c r="D270" s="98"/>
      <c r="E270" s="98"/>
      <c r="F270" s="98"/>
      <c r="G270" s="98"/>
      <c r="H270" s="98"/>
      <c r="I270" s="99"/>
      <c r="J270" s="99"/>
    </row>
    <row r="271" spans="2:10" x14ac:dyDescent="0.25">
      <c r="B271" s="98"/>
      <c r="C271" s="98"/>
      <c r="D271" s="98"/>
      <c r="E271" s="98"/>
      <c r="F271" s="98"/>
      <c r="G271" s="98"/>
      <c r="H271" s="98"/>
      <c r="I271" s="99"/>
      <c r="J271" s="99"/>
    </row>
    <row r="272" spans="2:10" x14ac:dyDescent="0.25">
      <c r="B272" s="98"/>
      <c r="C272" s="98"/>
      <c r="D272" s="98"/>
      <c r="E272" s="98"/>
      <c r="F272" s="98"/>
      <c r="G272" s="98"/>
      <c r="H272" s="98"/>
      <c r="I272" s="99"/>
      <c r="J272" s="99"/>
    </row>
    <row r="273" spans="2:10" x14ac:dyDescent="0.25">
      <c r="B273" s="98"/>
      <c r="C273" s="98"/>
      <c r="D273" s="98"/>
      <c r="E273" s="98"/>
      <c r="F273" s="98"/>
      <c r="G273" s="98"/>
      <c r="H273" s="98"/>
      <c r="I273" s="99"/>
      <c r="J273" s="99"/>
    </row>
    <row r="274" spans="2:10" x14ac:dyDescent="0.25">
      <c r="B274" s="98"/>
      <c r="C274" s="98"/>
      <c r="D274" s="98"/>
      <c r="E274" s="98"/>
      <c r="F274" s="98"/>
      <c r="G274" s="98"/>
      <c r="H274" s="98"/>
      <c r="I274" s="99"/>
      <c r="J274" s="99"/>
    </row>
    <row r="275" spans="2:10" x14ac:dyDescent="0.25">
      <c r="B275" s="98"/>
      <c r="C275" s="98"/>
      <c r="D275" s="98"/>
      <c r="E275" s="98"/>
      <c r="F275" s="98"/>
      <c r="G275" s="98"/>
      <c r="H275" s="98"/>
      <c r="I275" s="99"/>
      <c r="J275" s="99"/>
    </row>
    <row r="276" spans="2:10" x14ac:dyDescent="0.25">
      <c r="B276" s="98"/>
      <c r="C276" s="98"/>
      <c r="D276" s="98"/>
      <c r="E276" s="98"/>
      <c r="F276" s="98"/>
      <c r="G276" s="98"/>
      <c r="H276" s="98"/>
      <c r="I276" s="99"/>
      <c r="J276" s="99"/>
    </row>
    <row r="277" spans="2:10" x14ac:dyDescent="0.25">
      <c r="B277" s="98"/>
      <c r="C277" s="98"/>
      <c r="D277" s="98"/>
      <c r="E277" s="98"/>
      <c r="F277" s="98"/>
      <c r="G277" s="98"/>
      <c r="H277" s="98"/>
      <c r="I277" s="99"/>
      <c r="J277" s="99"/>
    </row>
    <row r="278" spans="2:10" x14ac:dyDescent="0.25">
      <c r="B278" s="98"/>
      <c r="C278" s="98"/>
      <c r="D278" s="98"/>
      <c r="E278" s="98"/>
      <c r="F278" s="98"/>
      <c r="G278" s="98"/>
      <c r="H278" s="98"/>
      <c r="I278" s="99"/>
      <c r="J278" s="99"/>
    </row>
    <row r="279" spans="2:10" x14ac:dyDescent="0.25">
      <c r="B279" s="98"/>
      <c r="C279" s="98"/>
      <c r="D279" s="98"/>
      <c r="E279" s="98"/>
      <c r="F279" s="98"/>
      <c r="G279" s="98"/>
      <c r="H279" s="98"/>
      <c r="I279" s="99"/>
      <c r="J279" s="99"/>
    </row>
    <row r="280" spans="2:10" x14ac:dyDescent="0.25">
      <c r="B280" s="98"/>
      <c r="C280" s="98"/>
      <c r="D280" s="98"/>
      <c r="E280" s="98"/>
      <c r="F280" s="98"/>
      <c r="G280" s="98"/>
      <c r="H280" s="98"/>
      <c r="I280" s="99"/>
      <c r="J280" s="99"/>
    </row>
    <row r="281" spans="2:10" x14ac:dyDescent="0.25">
      <c r="B281" s="98"/>
      <c r="C281" s="98"/>
      <c r="D281" s="98"/>
      <c r="E281" s="98"/>
      <c r="F281" s="98"/>
      <c r="G281" s="98"/>
      <c r="H281" s="98"/>
      <c r="I281" s="99"/>
      <c r="J281" s="99"/>
    </row>
    <row r="282" spans="2:10" x14ac:dyDescent="0.25">
      <c r="B282" s="98"/>
      <c r="C282" s="98"/>
      <c r="D282" s="98"/>
      <c r="E282" s="98"/>
      <c r="F282" s="98"/>
      <c r="G282" s="98"/>
      <c r="H282" s="98"/>
      <c r="I282" s="99"/>
      <c r="J282" s="99"/>
    </row>
    <row r="283" spans="2:10" x14ac:dyDescent="0.25">
      <c r="B283" s="98"/>
      <c r="C283" s="98"/>
      <c r="D283" s="98"/>
      <c r="E283" s="98"/>
      <c r="F283" s="98"/>
      <c r="G283" s="98"/>
      <c r="H283" s="98"/>
      <c r="I283" s="99"/>
      <c r="J283" s="99"/>
    </row>
    <row r="284" spans="2:10" x14ac:dyDescent="0.25">
      <c r="B284" s="98"/>
      <c r="C284" s="98"/>
      <c r="D284" s="98"/>
      <c r="E284" s="98"/>
      <c r="F284" s="98"/>
      <c r="G284" s="98"/>
      <c r="H284" s="98"/>
      <c r="I284" s="99"/>
      <c r="J284" s="99"/>
    </row>
    <row r="285" spans="2:10" x14ac:dyDescent="0.25">
      <c r="B285" s="98"/>
      <c r="C285" s="98"/>
      <c r="D285" s="98"/>
      <c r="E285" s="98"/>
      <c r="F285" s="98"/>
      <c r="G285" s="98"/>
      <c r="H285" s="98"/>
      <c r="I285" s="99"/>
      <c r="J285" s="99"/>
    </row>
    <row r="286" spans="2:10" x14ac:dyDescent="0.25">
      <c r="B286" s="98"/>
      <c r="C286" s="98"/>
      <c r="D286" s="98"/>
      <c r="E286" s="98"/>
      <c r="F286" s="98"/>
      <c r="G286" s="98"/>
      <c r="H286" s="98"/>
      <c r="I286" s="99"/>
      <c r="J286" s="99"/>
    </row>
    <row r="287" spans="2:10" x14ac:dyDescent="0.25">
      <c r="B287" s="98"/>
      <c r="C287" s="98"/>
      <c r="D287" s="98"/>
      <c r="E287" s="98"/>
      <c r="F287" s="98"/>
      <c r="G287" s="98"/>
      <c r="H287" s="98"/>
      <c r="I287" s="99"/>
      <c r="J287" s="99"/>
    </row>
    <row r="288" spans="2:10" x14ac:dyDescent="0.25">
      <c r="B288" s="98"/>
      <c r="C288" s="98"/>
      <c r="D288" s="98"/>
      <c r="E288" s="98"/>
      <c r="F288" s="98"/>
      <c r="G288" s="98"/>
      <c r="H288" s="98"/>
      <c r="I288" s="99"/>
      <c r="J288" s="99"/>
    </row>
    <row r="289" spans="2:10" x14ac:dyDescent="0.25">
      <c r="B289" s="98"/>
      <c r="C289" s="98"/>
      <c r="D289" s="98"/>
      <c r="E289" s="98"/>
      <c r="F289" s="98"/>
      <c r="G289" s="98"/>
      <c r="H289" s="98"/>
      <c r="I289" s="99"/>
      <c r="J289" s="99"/>
    </row>
    <row r="290" spans="2:10" x14ac:dyDescent="0.25">
      <c r="B290" s="98"/>
      <c r="C290" s="98"/>
      <c r="D290" s="98"/>
      <c r="E290" s="98"/>
      <c r="F290" s="98"/>
      <c r="G290" s="98"/>
      <c r="H290" s="98"/>
      <c r="I290" s="99"/>
      <c r="J290" s="99"/>
    </row>
    <row r="291" spans="2:10" x14ac:dyDescent="0.25">
      <c r="B291" s="98"/>
      <c r="C291" s="98"/>
      <c r="D291" s="98"/>
      <c r="E291" s="98"/>
      <c r="F291" s="98"/>
      <c r="G291" s="98"/>
      <c r="H291" s="98"/>
      <c r="I291" s="99"/>
      <c r="J291" s="99"/>
    </row>
    <row r="292" spans="2:10" x14ac:dyDescent="0.25">
      <c r="B292" s="98"/>
      <c r="C292" s="98"/>
      <c r="D292" s="98"/>
      <c r="E292" s="98"/>
      <c r="F292" s="98"/>
      <c r="G292" s="98"/>
      <c r="H292" s="98"/>
      <c r="I292" s="99"/>
      <c r="J292" s="99"/>
    </row>
    <row r="293" spans="2:10" x14ac:dyDescent="0.25">
      <c r="B293" s="98"/>
      <c r="C293" s="98"/>
      <c r="D293" s="98"/>
      <c r="E293" s="98"/>
      <c r="F293" s="98"/>
      <c r="G293" s="98"/>
      <c r="H293" s="98"/>
      <c r="I293" s="99"/>
      <c r="J293" s="99"/>
    </row>
    <row r="294" spans="2:10" x14ac:dyDescent="0.25">
      <c r="B294" s="98"/>
      <c r="C294" s="98"/>
      <c r="D294" s="98"/>
      <c r="E294" s="98"/>
      <c r="F294" s="98"/>
      <c r="G294" s="98"/>
      <c r="H294" s="98"/>
      <c r="I294" s="99"/>
      <c r="J294" s="99"/>
    </row>
    <row r="295" spans="2:10" x14ac:dyDescent="0.25">
      <c r="B295" s="98"/>
      <c r="C295" s="98"/>
      <c r="D295" s="98"/>
      <c r="E295" s="98"/>
      <c r="F295" s="98"/>
      <c r="G295" s="98"/>
      <c r="H295" s="98"/>
      <c r="I295" s="99"/>
      <c r="J295" s="99"/>
    </row>
    <row r="296" spans="2:10" x14ac:dyDescent="0.25">
      <c r="B296" s="98"/>
      <c r="C296" s="98"/>
      <c r="D296" s="98"/>
      <c r="E296" s="98"/>
      <c r="F296" s="98"/>
      <c r="G296" s="98"/>
      <c r="H296" s="98"/>
      <c r="I296" s="99"/>
      <c r="J296" s="99"/>
    </row>
    <row r="297" spans="2:10" x14ac:dyDescent="0.25">
      <c r="B297" s="98"/>
      <c r="C297" s="98"/>
      <c r="D297" s="98"/>
      <c r="E297" s="98"/>
      <c r="F297" s="98"/>
      <c r="G297" s="98"/>
      <c r="H297" s="98"/>
      <c r="I297" s="99"/>
      <c r="J297" s="99"/>
    </row>
    <row r="298" spans="2:10" x14ac:dyDescent="0.25">
      <c r="B298" s="98"/>
      <c r="C298" s="98"/>
      <c r="D298" s="98"/>
      <c r="E298" s="98"/>
      <c r="F298" s="98"/>
      <c r="G298" s="98"/>
      <c r="H298" s="98"/>
      <c r="I298" s="99"/>
      <c r="J298" s="99"/>
    </row>
    <row r="299" spans="2:10" x14ac:dyDescent="0.25">
      <c r="B299" s="98"/>
      <c r="C299" s="98"/>
      <c r="D299" s="98"/>
      <c r="E299" s="98"/>
      <c r="F299" s="98"/>
      <c r="G299" s="98"/>
      <c r="H299" s="98"/>
      <c r="I299" s="99"/>
      <c r="J299" s="99"/>
    </row>
    <row r="300" spans="2:10" x14ac:dyDescent="0.25">
      <c r="B300" s="98"/>
      <c r="C300" s="98"/>
      <c r="D300" s="98"/>
      <c r="E300" s="98"/>
      <c r="F300" s="98"/>
      <c r="G300" s="98"/>
      <c r="H300" s="98"/>
      <c r="I300" s="99"/>
      <c r="J300" s="99"/>
    </row>
    <row r="301" spans="2:10" x14ac:dyDescent="0.25">
      <c r="B301" s="98"/>
      <c r="C301" s="98"/>
      <c r="D301" s="98"/>
      <c r="E301" s="98"/>
      <c r="F301" s="98"/>
      <c r="G301" s="98"/>
      <c r="H301" s="98"/>
      <c r="I301" s="99"/>
      <c r="J301" s="99"/>
    </row>
    <row r="302" spans="2:10" x14ac:dyDescent="0.25">
      <c r="B302" s="98"/>
      <c r="C302" s="98"/>
      <c r="D302" s="98"/>
      <c r="E302" s="98"/>
      <c r="F302" s="98"/>
      <c r="G302" s="98"/>
      <c r="H302" s="98"/>
      <c r="I302" s="99"/>
      <c r="J302" s="99"/>
    </row>
    <row r="303" spans="2:10" x14ac:dyDescent="0.25">
      <c r="B303" s="98"/>
      <c r="C303" s="98"/>
      <c r="D303" s="98"/>
      <c r="E303" s="98"/>
      <c r="F303" s="98"/>
      <c r="G303" s="98"/>
      <c r="H303" s="98"/>
      <c r="I303" s="99"/>
      <c r="J303" s="99"/>
    </row>
    <row r="304" spans="2:10" x14ac:dyDescent="0.25">
      <c r="B304" s="98"/>
      <c r="C304" s="98"/>
      <c r="D304" s="98"/>
      <c r="E304" s="98"/>
      <c r="F304" s="98"/>
      <c r="G304" s="98"/>
      <c r="H304" s="98"/>
      <c r="I304" s="99"/>
      <c r="J304" s="99"/>
    </row>
    <row r="305" spans="2:10" x14ac:dyDescent="0.25">
      <c r="B305" s="98"/>
      <c r="C305" s="98"/>
      <c r="D305" s="98"/>
      <c r="E305" s="98"/>
      <c r="F305" s="98"/>
      <c r="G305" s="98"/>
      <c r="H305" s="98"/>
      <c r="I305" s="99"/>
      <c r="J305" s="99"/>
    </row>
    <row r="306" spans="2:10" x14ac:dyDescent="0.25">
      <c r="B306" s="98"/>
      <c r="C306" s="98"/>
      <c r="D306" s="98"/>
      <c r="E306" s="98"/>
      <c r="F306" s="98"/>
      <c r="G306" s="98"/>
      <c r="H306" s="98"/>
      <c r="I306" s="99"/>
      <c r="J306" s="99"/>
    </row>
    <row r="307" spans="2:10" x14ac:dyDescent="0.25">
      <c r="B307" s="98"/>
      <c r="C307" s="98"/>
      <c r="D307" s="98"/>
      <c r="E307" s="98"/>
      <c r="F307" s="98"/>
      <c r="G307" s="98"/>
      <c r="H307" s="98"/>
      <c r="I307" s="99"/>
      <c r="J307" s="99"/>
    </row>
    <row r="308" spans="2:10" x14ac:dyDescent="0.25">
      <c r="B308" s="98"/>
      <c r="C308" s="98"/>
      <c r="D308" s="98"/>
      <c r="E308" s="98"/>
      <c r="F308" s="98"/>
      <c r="G308" s="98"/>
      <c r="H308" s="98"/>
      <c r="I308" s="99"/>
      <c r="J308" s="99"/>
    </row>
    <row r="309" spans="2:10" x14ac:dyDescent="0.25">
      <c r="B309" s="98"/>
      <c r="C309" s="98"/>
      <c r="D309" s="98"/>
      <c r="E309" s="98"/>
      <c r="F309" s="98"/>
      <c r="G309" s="98"/>
      <c r="H309" s="98"/>
      <c r="I309" s="99"/>
      <c r="J309" s="99"/>
    </row>
    <row r="310" spans="2:10" x14ac:dyDescent="0.25">
      <c r="B310" s="98"/>
      <c r="C310" s="98"/>
      <c r="D310" s="98"/>
      <c r="E310" s="98"/>
      <c r="F310" s="98"/>
      <c r="G310" s="98"/>
      <c r="H310" s="98"/>
      <c r="I310" s="99"/>
      <c r="J310" s="99"/>
    </row>
    <row r="311" spans="2:10" x14ac:dyDescent="0.25">
      <c r="B311" s="98"/>
      <c r="C311" s="98"/>
      <c r="D311" s="98"/>
      <c r="E311" s="98"/>
      <c r="F311" s="98"/>
      <c r="G311" s="98"/>
      <c r="H311" s="98"/>
      <c r="I311" s="99"/>
      <c r="J311" s="99"/>
    </row>
    <row r="312" spans="2:10" x14ac:dyDescent="0.25">
      <c r="B312" s="98"/>
      <c r="C312" s="98"/>
      <c r="D312" s="98"/>
      <c r="E312" s="98"/>
      <c r="F312" s="98"/>
      <c r="G312" s="98"/>
      <c r="H312" s="98"/>
      <c r="I312" s="99"/>
      <c r="J312" s="99"/>
    </row>
    <row r="313" spans="2:10" x14ac:dyDescent="0.25">
      <c r="B313" s="98"/>
      <c r="C313" s="98"/>
      <c r="D313" s="98"/>
      <c r="E313" s="98"/>
      <c r="F313" s="98"/>
      <c r="G313" s="98"/>
      <c r="H313" s="98"/>
      <c r="I313" s="99"/>
      <c r="J313" s="99"/>
    </row>
    <row r="314" spans="2:10" x14ac:dyDescent="0.25">
      <c r="B314" s="98"/>
      <c r="C314" s="98"/>
      <c r="D314" s="98"/>
      <c r="E314" s="98"/>
      <c r="F314" s="98"/>
      <c r="G314" s="98"/>
      <c r="H314" s="98"/>
      <c r="I314" s="99"/>
      <c r="J314" s="99"/>
    </row>
    <row r="315" spans="2:10" x14ac:dyDescent="0.25">
      <c r="B315" s="98"/>
      <c r="C315" s="98"/>
      <c r="D315" s="98"/>
      <c r="E315" s="98"/>
      <c r="F315" s="98"/>
      <c r="G315" s="98"/>
      <c r="H315" s="98"/>
      <c r="I315" s="99"/>
      <c r="J315" s="99"/>
    </row>
    <row r="316" spans="2:10" x14ac:dyDescent="0.25">
      <c r="B316" s="98"/>
      <c r="C316" s="98"/>
      <c r="D316" s="98"/>
      <c r="E316" s="98"/>
      <c r="F316" s="98"/>
      <c r="G316" s="98"/>
      <c r="H316" s="98"/>
      <c r="I316" s="99"/>
      <c r="J316" s="99"/>
    </row>
    <row r="317" spans="2:10" x14ac:dyDescent="0.25">
      <c r="B317" s="98"/>
      <c r="C317" s="98"/>
      <c r="D317" s="98"/>
      <c r="E317" s="98"/>
      <c r="F317" s="98"/>
      <c r="G317" s="98"/>
      <c r="H317" s="98"/>
      <c r="I317" s="99"/>
      <c r="J317" s="99"/>
    </row>
    <row r="318" spans="2:10" x14ac:dyDescent="0.25">
      <c r="B318" s="98"/>
      <c r="C318" s="98"/>
      <c r="D318" s="98"/>
      <c r="E318" s="98"/>
      <c r="F318" s="98"/>
      <c r="G318" s="98"/>
      <c r="H318" s="98"/>
      <c r="I318" s="99"/>
      <c r="J318" s="99"/>
    </row>
    <row r="319" spans="2:10" x14ac:dyDescent="0.25">
      <c r="B319" s="98"/>
      <c r="C319" s="98"/>
      <c r="D319" s="98"/>
      <c r="E319" s="98"/>
      <c r="F319" s="98"/>
      <c r="G319" s="98"/>
      <c r="H319" s="98"/>
      <c r="I319" s="99"/>
      <c r="J319" s="99"/>
    </row>
    <row r="320" spans="2:10" x14ac:dyDescent="0.25">
      <c r="B320" s="98"/>
      <c r="C320" s="98"/>
      <c r="D320" s="98"/>
      <c r="E320" s="98"/>
      <c r="F320" s="98"/>
      <c r="G320" s="98"/>
      <c r="H320" s="98"/>
      <c r="I320" s="99"/>
      <c r="J320" s="99"/>
    </row>
    <row r="321" spans="2:10" x14ac:dyDescent="0.25">
      <c r="B321" s="98"/>
      <c r="C321" s="98"/>
      <c r="D321" s="98"/>
      <c r="E321" s="98"/>
      <c r="F321" s="98"/>
      <c r="G321" s="98"/>
      <c r="H321" s="98"/>
      <c r="I321" s="99"/>
      <c r="J321" s="99"/>
    </row>
    <row r="322" spans="2:10" x14ac:dyDescent="0.25">
      <c r="B322" s="98"/>
      <c r="C322" s="98"/>
      <c r="D322" s="98"/>
      <c r="E322" s="98"/>
      <c r="F322" s="98"/>
      <c r="G322" s="98"/>
      <c r="H322" s="98"/>
      <c r="I322" s="99"/>
      <c r="J322" s="99"/>
    </row>
    <row r="323" spans="2:10" x14ac:dyDescent="0.25">
      <c r="B323" s="98"/>
      <c r="C323" s="98"/>
      <c r="D323" s="98"/>
      <c r="E323" s="98"/>
      <c r="F323" s="98"/>
      <c r="G323" s="98"/>
      <c r="H323" s="98"/>
      <c r="I323" s="99"/>
      <c r="J323" s="99"/>
    </row>
    <row r="324" spans="2:10" x14ac:dyDescent="0.25">
      <c r="B324" s="98"/>
      <c r="C324" s="98"/>
      <c r="D324" s="98"/>
      <c r="E324" s="98"/>
      <c r="F324" s="98"/>
      <c r="G324" s="98"/>
      <c r="H324" s="98"/>
      <c r="I324" s="99"/>
      <c r="J324" s="99"/>
    </row>
    <row r="325" spans="2:10" x14ac:dyDescent="0.25">
      <c r="B325" s="98"/>
      <c r="C325" s="98"/>
      <c r="D325" s="98"/>
      <c r="E325" s="98"/>
      <c r="F325" s="98"/>
      <c r="G325" s="98"/>
      <c r="H325" s="98"/>
      <c r="I325" s="99"/>
      <c r="J325" s="99"/>
    </row>
    <row r="326" spans="2:10" x14ac:dyDescent="0.25">
      <c r="B326" s="98"/>
      <c r="C326" s="98"/>
      <c r="D326" s="98"/>
      <c r="E326" s="98"/>
      <c r="F326" s="98"/>
      <c r="G326" s="98"/>
      <c r="H326" s="98"/>
      <c r="I326" s="99"/>
      <c r="J326" s="99"/>
    </row>
    <row r="327" spans="2:10" x14ac:dyDescent="0.25">
      <c r="B327" s="98"/>
      <c r="C327" s="98"/>
      <c r="D327" s="98"/>
      <c r="E327" s="98"/>
      <c r="F327" s="98"/>
      <c r="G327" s="98"/>
      <c r="H327" s="98"/>
      <c r="I327" s="99"/>
      <c r="J327" s="99"/>
    </row>
    <row r="328" spans="2:10" x14ac:dyDescent="0.25">
      <c r="B328" s="98"/>
      <c r="C328" s="98"/>
      <c r="D328" s="98"/>
      <c r="E328" s="98"/>
      <c r="F328" s="98"/>
      <c r="G328" s="98"/>
      <c r="H328" s="98"/>
      <c r="I328" s="99"/>
      <c r="J328" s="99"/>
    </row>
    <row r="329" spans="2:10" x14ac:dyDescent="0.25">
      <c r="B329" s="98"/>
      <c r="C329" s="98"/>
      <c r="D329" s="98"/>
      <c r="E329" s="98"/>
      <c r="F329" s="98"/>
      <c r="G329" s="98"/>
      <c r="H329" s="98"/>
      <c r="I329" s="99"/>
      <c r="J329" s="99"/>
    </row>
    <row r="330" spans="2:10" x14ac:dyDescent="0.25">
      <c r="B330" s="98"/>
      <c r="C330" s="98"/>
      <c r="D330" s="98"/>
      <c r="E330" s="98"/>
      <c r="F330" s="98"/>
      <c r="G330" s="98"/>
      <c r="H330" s="98"/>
      <c r="I330" s="99"/>
      <c r="J330" s="99"/>
    </row>
    <row r="331" spans="2:10" x14ac:dyDescent="0.25">
      <c r="B331" s="98"/>
      <c r="C331" s="98"/>
      <c r="D331" s="98"/>
      <c r="E331" s="98"/>
      <c r="F331" s="98"/>
      <c r="G331" s="98"/>
      <c r="H331" s="98"/>
      <c r="I331" s="99"/>
      <c r="J331" s="99"/>
    </row>
    <row r="332" spans="2:10" x14ac:dyDescent="0.25">
      <c r="B332" s="98"/>
      <c r="C332" s="98"/>
      <c r="D332" s="98"/>
      <c r="E332" s="98"/>
      <c r="F332" s="98"/>
      <c r="G332" s="98"/>
      <c r="H332" s="98"/>
      <c r="I332" s="99"/>
      <c r="J332" s="99"/>
    </row>
    <row r="333" spans="2:10" x14ac:dyDescent="0.25">
      <c r="B333" s="98"/>
      <c r="C333" s="98"/>
      <c r="D333" s="98"/>
      <c r="E333" s="98"/>
      <c r="F333" s="98"/>
      <c r="G333" s="98"/>
      <c r="H333" s="98"/>
      <c r="I333" s="99"/>
      <c r="J333" s="99"/>
    </row>
    <row r="334" spans="2:10" x14ac:dyDescent="0.25">
      <c r="B334" s="98"/>
      <c r="C334" s="98"/>
      <c r="D334" s="98"/>
      <c r="E334" s="98"/>
      <c r="F334" s="98"/>
      <c r="G334" s="98"/>
      <c r="H334" s="98"/>
      <c r="I334" s="99"/>
      <c r="J334" s="99"/>
    </row>
    <row r="335" spans="2:10" x14ac:dyDescent="0.25">
      <c r="B335" s="98"/>
      <c r="C335" s="98"/>
      <c r="D335" s="98"/>
      <c r="E335" s="98"/>
      <c r="F335" s="98"/>
      <c r="G335" s="98"/>
      <c r="H335" s="98"/>
      <c r="I335" s="99"/>
      <c r="J335" s="99"/>
    </row>
    <row r="336" spans="2:10" x14ac:dyDescent="0.25">
      <c r="B336" s="98"/>
      <c r="C336" s="98"/>
      <c r="D336" s="98"/>
      <c r="E336" s="98"/>
      <c r="F336" s="98"/>
      <c r="G336" s="98"/>
      <c r="H336" s="98"/>
      <c r="I336" s="99"/>
      <c r="J336" s="99"/>
    </row>
    <row r="337" spans="2:10" x14ac:dyDescent="0.25">
      <c r="B337" s="98"/>
      <c r="C337" s="98"/>
      <c r="D337" s="98"/>
      <c r="E337" s="98"/>
      <c r="F337" s="98"/>
      <c r="G337" s="98"/>
      <c r="H337" s="98"/>
      <c r="I337" s="99"/>
      <c r="J337" s="99"/>
    </row>
    <row r="338" spans="2:10" x14ac:dyDescent="0.25">
      <c r="B338" s="98"/>
      <c r="C338" s="98"/>
      <c r="D338" s="98"/>
      <c r="E338" s="98"/>
      <c r="F338" s="98"/>
      <c r="G338" s="98"/>
      <c r="H338" s="98"/>
      <c r="I338" s="99"/>
      <c r="J338" s="99"/>
    </row>
    <row r="339" spans="2:10" x14ac:dyDescent="0.25">
      <c r="B339" s="98"/>
      <c r="C339" s="98"/>
      <c r="D339" s="98"/>
      <c r="E339" s="98"/>
      <c r="F339" s="98"/>
      <c r="G339" s="98"/>
      <c r="H339" s="98"/>
      <c r="I339" s="99"/>
      <c r="J339" s="99"/>
    </row>
    <row r="340" spans="2:10" x14ac:dyDescent="0.25">
      <c r="B340" s="98"/>
      <c r="C340" s="98"/>
      <c r="D340" s="98"/>
      <c r="E340" s="98"/>
      <c r="F340" s="98"/>
      <c r="G340" s="98"/>
      <c r="H340" s="98"/>
      <c r="I340" s="99"/>
      <c r="J340" s="99"/>
    </row>
    <row r="341" spans="2:10" x14ac:dyDescent="0.25">
      <c r="B341" s="98"/>
      <c r="C341" s="98"/>
      <c r="D341" s="98"/>
      <c r="E341" s="98"/>
      <c r="F341" s="98"/>
      <c r="G341" s="98"/>
      <c r="H341" s="98"/>
      <c r="I341" s="99"/>
      <c r="J341" s="99"/>
    </row>
    <row r="342" spans="2:10" x14ac:dyDescent="0.25">
      <c r="B342" s="98"/>
      <c r="C342" s="98"/>
      <c r="D342" s="98"/>
      <c r="E342" s="98"/>
      <c r="F342" s="98"/>
      <c r="G342" s="98"/>
      <c r="H342" s="98"/>
      <c r="I342" s="99"/>
      <c r="J342" s="99"/>
    </row>
    <row r="343" spans="2:10" x14ac:dyDescent="0.25">
      <c r="B343" s="98"/>
      <c r="C343" s="98"/>
      <c r="D343" s="98"/>
      <c r="E343" s="98"/>
      <c r="F343" s="98"/>
      <c r="G343" s="98"/>
      <c r="H343" s="98"/>
      <c r="I343" s="99"/>
      <c r="J343" s="99"/>
    </row>
    <row r="344" spans="2:10" x14ac:dyDescent="0.25">
      <c r="B344" s="98"/>
      <c r="C344" s="98"/>
      <c r="D344" s="98"/>
      <c r="E344" s="98"/>
      <c r="F344" s="98"/>
      <c r="G344" s="98"/>
      <c r="H344" s="98"/>
      <c r="I344" s="99"/>
      <c r="J344" s="99"/>
    </row>
    <row r="345" spans="2:10" x14ac:dyDescent="0.25">
      <c r="B345" s="98"/>
      <c r="C345" s="98"/>
      <c r="D345" s="98"/>
      <c r="E345" s="98"/>
      <c r="F345" s="98"/>
      <c r="G345" s="98"/>
      <c r="H345" s="98"/>
      <c r="I345" s="99"/>
      <c r="J345" s="99"/>
    </row>
    <row r="346" spans="2:10" x14ac:dyDescent="0.25">
      <c r="B346" s="98"/>
      <c r="C346" s="98"/>
      <c r="D346" s="98"/>
      <c r="E346" s="98"/>
      <c r="F346" s="98"/>
      <c r="G346" s="98"/>
      <c r="H346" s="98"/>
      <c r="I346" s="99"/>
      <c r="J346" s="99"/>
    </row>
    <row r="347" spans="2:10" x14ac:dyDescent="0.25">
      <c r="B347" s="98"/>
      <c r="C347" s="98"/>
      <c r="D347" s="98"/>
      <c r="E347" s="98"/>
      <c r="F347" s="98"/>
      <c r="G347" s="98"/>
      <c r="H347" s="98"/>
      <c r="I347" s="99"/>
      <c r="J347" s="99"/>
    </row>
    <row r="348" spans="2:10" x14ac:dyDescent="0.25">
      <c r="B348" s="98"/>
      <c r="C348" s="98"/>
      <c r="D348" s="98"/>
      <c r="E348" s="98"/>
      <c r="F348" s="98"/>
      <c r="G348" s="98"/>
      <c r="H348" s="98"/>
      <c r="I348" s="99"/>
      <c r="J348" s="99"/>
    </row>
    <row r="349" spans="2:10" x14ac:dyDescent="0.25">
      <c r="B349" s="98"/>
      <c r="C349" s="98"/>
      <c r="D349" s="98"/>
      <c r="E349" s="98"/>
      <c r="F349" s="98"/>
      <c r="G349" s="98"/>
      <c r="H349" s="98"/>
      <c r="I349" s="99"/>
      <c r="J349" s="99"/>
    </row>
    <row r="350" spans="2:10" x14ac:dyDescent="0.25">
      <c r="B350" s="98"/>
      <c r="C350" s="98"/>
      <c r="D350" s="98"/>
      <c r="E350" s="98"/>
      <c r="F350" s="98"/>
      <c r="G350" s="98"/>
      <c r="H350" s="98"/>
      <c r="I350" s="99"/>
      <c r="J350" s="99"/>
    </row>
    <row r="351" spans="2:10" x14ac:dyDescent="0.25">
      <c r="B351" s="98"/>
      <c r="C351" s="98"/>
      <c r="D351" s="98"/>
      <c r="E351" s="98"/>
      <c r="F351" s="98"/>
      <c r="G351" s="98"/>
      <c r="H351" s="98"/>
      <c r="I351" s="99"/>
      <c r="J351" s="99"/>
    </row>
    <row r="352" spans="2:10" x14ac:dyDescent="0.25">
      <c r="B352" s="98"/>
      <c r="C352" s="98"/>
      <c r="D352" s="98"/>
      <c r="E352" s="98"/>
      <c r="F352" s="98"/>
      <c r="G352" s="98"/>
      <c r="H352" s="98"/>
      <c r="I352" s="99"/>
      <c r="J352" s="99"/>
    </row>
    <row r="353" spans="2:10" x14ac:dyDescent="0.25">
      <c r="B353" s="98"/>
      <c r="C353" s="98"/>
      <c r="D353" s="98"/>
      <c r="E353" s="98"/>
      <c r="F353" s="98"/>
      <c r="G353" s="98"/>
      <c r="H353" s="98"/>
      <c r="I353" s="99"/>
      <c r="J353" s="99"/>
    </row>
    <row r="354" spans="2:10" x14ac:dyDescent="0.25">
      <c r="B354" s="98"/>
      <c r="C354" s="98"/>
      <c r="D354" s="98"/>
      <c r="E354" s="98"/>
      <c r="F354" s="98"/>
      <c r="G354" s="98"/>
      <c r="H354" s="98"/>
      <c r="I354" s="99"/>
      <c r="J354" s="99"/>
    </row>
    <row r="355" spans="2:10" x14ac:dyDescent="0.25">
      <c r="B355" s="98"/>
      <c r="C355" s="98"/>
      <c r="D355" s="98"/>
      <c r="E355" s="98"/>
      <c r="F355" s="98"/>
      <c r="G355" s="98"/>
      <c r="H355" s="98"/>
      <c r="I355" s="99"/>
      <c r="J355" s="99"/>
    </row>
    <row r="356" spans="2:10" x14ac:dyDescent="0.25">
      <c r="B356" s="98"/>
      <c r="C356" s="98"/>
      <c r="D356" s="98"/>
      <c r="E356" s="98"/>
      <c r="F356" s="98"/>
      <c r="G356" s="98"/>
      <c r="H356" s="98"/>
      <c r="I356" s="99"/>
      <c r="J356" s="99"/>
    </row>
    <row r="357" spans="2:10" x14ac:dyDescent="0.25">
      <c r="B357" s="98"/>
      <c r="C357" s="98"/>
      <c r="D357" s="98"/>
      <c r="E357" s="98"/>
      <c r="F357" s="98"/>
      <c r="G357" s="98"/>
      <c r="H357" s="98"/>
      <c r="I357" s="99"/>
      <c r="J357" s="99"/>
    </row>
    <row r="358" spans="2:10" x14ac:dyDescent="0.25">
      <c r="B358" s="98"/>
      <c r="C358" s="98"/>
      <c r="D358" s="98"/>
      <c r="E358" s="98"/>
      <c r="F358" s="98"/>
      <c r="G358" s="98"/>
      <c r="H358" s="98"/>
      <c r="I358" s="99"/>
      <c r="J358" s="99"/>
    </row>
    <row r="359" spans="2:10" x14ac:dyDescent="0.25">
      <c r="B359" s="98"/>
      <c r="C359" s="98"/>
      <c r="D359" s="98"/>
      <c r="E359" s="98"/>
      <c r="F359" s="98"/>
      <c r="G359" s="98"/>
      <c r="H359" s="98"/>
      <c r="I359" s="99"/>
      <c r="J359" s="99"/>
    </row>
    <row r="360" spans="2:10" x14ac:dyDescent="0.25">
      <c r="B360" s="98"/>
      <c r="C360" s="98"/>
      <c r="D360" s="98"/>
      <c r="E360" s="98"/>
      <c r="F360" s="98"/>
      <c r="G360" s="98"/>
      <c r="H360" s="98"/>
      <c r="I360" s="99"/>
      <c r="J360" s="99"/>
    </row>
    <row r="361" spans="2:10" x14ac:dyDescent="0.25">
      <c r="B361" s="98"/>
      <c r="C361" s="98"/>
      <c r="D361" s="98"/>
      <c r="E361" s="98"/>
      <c r="F361" s="98"/>
      <c r="G361" s="98"/>
      <c r="H361" s="98"/>
      <c r="I361" s="99"/>
      <c r="J361" s="99"/>
    </row>
    <row r="362" spans="2:10" x14ac:dyDescent="0.25">
      <c r="B362" s="98"/>
      <c r="C362" s="98"/>
      <c r="D362" s="98"/>
      <c r="E362" s="98"/>
      <c r="F362" s="98"/>
      <c r="G362" s="98"/>
      <c r="H362" s="98"/>
      <c r="I362" s="99"/>
      <c r="J362" s="99"/>
    </row>
    <row r="363" spans="2:10" x14ac:dyDescent="0.25">
      <c r="B363" s="98"/>
      <c r="C363" s="98"/>
      <c r="D363" s="98"/>
      <c r="E363" s="98"/>
      <c r="F363" s="98"/>
      <c r="G363" s="98"/>
      <c r="H363" s="98"/>
      <c r="I363" s="99"/>
      <c r="J363" s="99"/>
    </row>
    <row r="364" spans="2:10" x14ac:dyDescent="0.25">
      <c r="B364" s="98"/>
      <c r="C364" s="98"/>
      <c r="D364" s="98"/>
      <c r="E364" s="98"/>
      <c r="F364" s="98"/>
      <c r="G364" s="98"/>
      <c r="H364" s="98"/>
      <c r="I364" s="99"/>
      <c r="J364" s="99"/>
    </row>
    <row r="365" spans="2:10" x14ac:dyDescent="0.25">
      <c r="B365" s="98"/>
      <c r="C365" s="98"/>
      <c r="D365" s="98"/>
      <c r="E365" s="98"/>
      <c r="F365" s="98"/>
      <c r="G365" s="98"/>
      <c r="H365" s="98"/>
      <c r="I365" s="99"/>
      <c r="J365" s="99"/>
    </row>
    <row r="366" spans="2:10" x14ac:dyDescent="0.25">
      <c r="B366" s="98"/>
      <c r="C366" s="98"/>
      <c r="D366" s="98"/>
      <c r="E366" s="98"/>
      <c r="F366" s="98"/>
      <c r="G366" s="98"/>
      <c r="H366" s="98"/>
      <c r="I366" s="99"/>
      <c r="J366" s="99"/>
    </row>
    <row r="367" spans="2:10" x14ac:dyDescent="0.25">
      <c r="B367" s="98"/>
      <c r="C367" s="98"/>
      <c r="D367" s="98"/>
      <c r="E367" s="98"/>
      <c r="F367" s="98"/>
      <c r="G367" s="98"/>
      <c r="H367" s="98"/>
      <c r="I367" s="99"/>
      <c r="J367" s="99"/>
    </row>
    <row r="368" spans="2:10" x14ac:dyDescent="0.25">
      <c r="B368" s="98"/>
      <c r="C368" s="98"/>
      <c r="D368" s="98"/>
      <c r="E368" s="98"/>
      <c r="F368" s="98"/>
      <c r="G368" s="98"/>
      <c r="H368" s="98"/>
      <c r="I368" s="99"/>
      <c r="J368" s="99"/>
    </row>
    <row r="369" spans="2:10" x14ac:dyDescent="0.25">
      <c r="B369" s="98"/>
      <c r="C369" s="98"/>
      <c r="D369" s="98"/>
      <c r="E369" s="98"/>
      <c r="F369" s="98"/>
      <c r="G369" s="98"/>
      <c r="H369" s="98"/>
      <c r="I369" s="99"/>
      <c r="J369" s="99"/>
    </row>
    <row r="370" spans="2:10" x14ac:dyDescent="0.25">
      <c r="B370" s="98"/>
      <c r="C370" s="98"/>
      <c r="D370" s="98"/>
      <c r="E370" s="98"/>
      <c r="F370" s="98"/>
      <c r="G370" s="98"/>
      <c r="H370" s="98"/>
      <c r="I370" s="99"/>
      <c r="J370" s="99"/>
    </row>
  </sheetData>
  <pageMargins left="0.7" right="0.7" top="0.75" bottom="0.75" header="0.3" footer="0.3"/>
  <pageSetup paperSize="9" orientation="portrait"/>
  <tableParts count="9">
    <tablePart r:id="rId1"/>
    <tablePart r:id="rId2"/>
    <tablePart r:id="rId3"/>
    <tablePart r:id="rId4"/>
    <tablePart r:id="rId5"/>
    <tablePart r:id="rId6"/>
    <tablePart r:id="rId7"/>
    <tablePart r:id="rId8"/>
    <tablePart r:id="rId9"/>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5"/>
  <sheetViews>
    <sheetView workbookViewId="0"/>
  </sheetViews>
  <sheetFormatPr defaultColWidth="11" defaultRowHeight="15.75" x14ac:dyDescent="0.25"/>
  <cols>
    <col min="2" max="2" width="20.625" customWidth="1"/>
    <col min="3" max="3" width="15.5" customWidth="1"/>
    <col min="4" max="4" width="24.375" customWidth="1"/>
    <col min="5" max="5" width="20.5" customWidth="1"/>
    <col min="6" max="6" width="17.875" customWidth="1"/>
  </cols>
  <sheetData>
    <row r="1" spans="1:6" ht="18" customHeight="1" x14ac:dyDescent="0.3">
      <c r="A1" s="103" t="s">
        <v>956</v>
      </c>
    </row>
    <row r="2" spans="1:6" x14ac:dyDescent="0.25">
      <c r="A2" s="17" t="s">
        <v>957</v>
      </c>
    </row>
    <row r="3" spans="1:6" x14ac:dyDescent="0.25">
      <c r="A3" s="17" t="s">
        <v>958</v>
      </c>
    </row>
    <row r="4" spans="1:6" x14ac:dyDescent="0.25">
      <c r="A4" s="97" t="s">
        <v>959</v>
      </c>
      <c r="B4" s="96" t="s">
        <v>960</v>
      </c>
      <c r="C4" s="96" t="s">
        <v>961</v>
      </c>
      <c r="D4" s="96" t="s">
        <v>962</v>
      </c>
      <c r="E4" s="96" t="s">
        <v>963</v>
      </c>
      <c r="F4" s="96" t="s">
        <v>964</v>
      </c>
    </row>
    <row r="5" spans="1:6" x14ac:dyDescent="0.25">
      <c r="A5" s="56">
        <v>1985</v>
      </c>
      <c r="B5">
        <v>712</v>
      </c>
      <c r="C5">
        <v>80.8</v>
      </c>
      <c r="D5">
        <v>169</v>
      </c>
      <c r="E5">
        <v>19.2</v>
      </c>
      <c r="F5">
        <v>881</v>
      </c>
    </row>
    <row r="6" spans="1:6" x14ac:dyDescent="0.25">
      <c r="A6" s="56">
        <v>1986</v>
      </c>
      <c r="B6">
        <v>728</v>
      </c>
      <c r="C6">
        <v>80.400000000000006</v>
      </c>
      <c r="D6">
        <v>178</v>
      </c>
      <c r="E6">
        <v>19.600000000000001</v>
      </c>
      <c r="F6">
        <v>906</v>
      </c>
    </row>
    <row r="7" spans="1:6" x14ac:dyDescent="0.25">
      <c r="A7" s="56">
        <v>1987</v>
      </c>
      <c r="B7">
        <v>717</v>
      </c>
      <c r="C7">
        <v>79.2</v>
      </c>
      <c r="D7">
        <v>188</v>
      </c>
      <c r="E7">
        <v>20.8</v>
      </c>
      <c r="F7">
        <v>905</v>
      </c>
    </row>
    <row r="8" spans="1:6" x14ac:dyDescent="0.25">
      <c r="A8" s="56">
        <v>1988</v>
      </c>
      <c r="B8">
        <v>723</v>
      </c>
      <c r="C8">
        <v>78.400000000000006</v>
      </c>
      <c r="D8">
        <v>199</v>
      </c>
      <c r="E8">
        <v>21.6</v>
      </c>
      <c r="F8">
        <v>922</v>
      </c>
    </row>
    <row r="9" spans="1:6" x14ac:dyDescent="0.25">
      <c r="A9" s="56">
        <v>1989</v>
      </c>
      <c r="B9">
        <v>737</v>
      </c>
      <c r="C9">
        <v>78.900000000000006</v>
      </c>
      <c r="D9">
        <v>197</v>
      </c>
      <c r="E9">
        <v>21.1</v>
      </c>
      <c r="F9">
        <v>934</v>
      </c>
    </row>
    <row r="10" spans="1:6" x14ac:dyDescent="0.25">
      <c r="A10" s="56">
        <v>1990</v>
      </c>
      <c r="B10" s="98">
        <v>719</v>
      </c>
      <c r="C10" s="99">
        <v>77.599999999999994</v>
      </c>
      <c r="D10" s="98">
        <v>208</v>
      </c>
      <c r="E10" s="99">
        <v>22.4</v>
      </c>
      <c r="F10" s="98">
        <v>927</v>
      </c>
    </row>
    <row r="11" spans="1:6" x14ac:dyDescent="0.25">
      <c r="A11" s="56">
        <v>1991</v>
      </c>
      <c r="B11" s="98">
        <v>711</v>
      </c>
      <c r="C11" s="99">
        <v>77.400000000000006</v>
      </c>
      <c r="D11" s="98">
        <v>208</v>
      </c>
      <c r="E11" s="99">
        <v>22.6</v>
      </c>
      <c r="F11" s="98">
        <v>919</v>
      </c>
    </row>
    <row r="12" spans="1:6" x14ac:dyDescent="0.25">
      <c r="A12" s="56">
        <v>1992</v>
      </c>
      <c r="B12" s="98">
        <v>714</v>
      </c>
      <c r="C12" s="99">
        <v>76</v>
      </c>
      <c r="D12" s="98">
        <v>226</v>
      </c>
      <c r="E12" s="99">
        <v>24</v>
      </c>
      <c r="F12" s="98">
        <v>940</v>
      </c>
    </row>
    <row r="13" spans="1:6" x14ac:dyDescent="0.25">
      <c r="A13" s="56">
        <v>1993</v>
      </c>
      <c r="B13" s="98">
        <v>710</v>
      </c>
      <c r="C13" s="99">
        <v>74.5</v>
      </c>
      <c r="D13" s="98">
        <v>243</v>
      </c>
      <c r="E13" s="99">
        <v>25.5</v>
      </c>
      <c r="F13" s="98">
        <v>953</v>
      </c>
    </row>
    <row r="14" spans="1:6" x14ac:dyDescent="0.25">
      <c r="A14" s="56">
        <v>1994</v>
      </c>
      <c r="B14" s="98">
        <v>726</v>
      </c>
      <c r="C14" s="99">
        <v>73.599999999999994</v>
      </c>
      <c r="D14" s="98">
        <v>261</v>
      </c>
      <c r="E14" s="99">
        <v>26.4</v>
      </c>
      <c r="F14" s="98">
        <v>987</v>
      </c>
    </row>
    <row r="15" spans="1:6" x14ac:dyDescent="0.25">
      <c r="A15" s="56">
        <v>1995</v>
      </c>
      <c r="B15" s="98">
        <v>730</v>
      </c>
      <c r="C15" s="99">
        <v>72.599999999999994</v>
      </c>
      <c r="D15" s="98">
        <v>275</v>
      </c>
      <c r="E15" s="99">
        <v>27.4</v>
      </c>
      <c r="F15" s="98">
        <v>1005</v>
      </c>
    </row>
    <row r="16" spans="1:6" x14ac:dyDescent="0.25">
      <c r="A16" s="56">
        <v>1996</v>
      </c>
      <c r="B16" s="98">
        <v>739</v>
      </c>
      <c r="C16" s="99">
        <v>72</v>
      </c>
      <c r="D16" s="98">
        <v>288</v>
      </c>
      <c r="E16" s="99">
        <v>28</v>
      </c>
      <c r="F16" s="98">
        <v>1027</v>
      </c>
    </row>
    <row r="17" spans="1:6" x14ac:dyDescent="0.25">
      <c r="A17" s="56">
        <v>1997</v>
      </c>
      <c r="B17" s="98">
        <v>739</v>
      </c>
      <c r="C17" s="99">
        <v>71.099999999999994</v>
      </c>
      <c r="D17" s="98">
        <v>300</v>
      </c>
      <c r="E17" s="99">
        <v>28.9</v>
      </c>
      <c r="F17" s="98">
        <v>1039</v>
      </c>
    </row>
    <row r="18" spans="1:6" x14ac:dyDescent="0.25">
      <c r="A18" s="56">
        <v>1998</v>
      </c>
      <c r="B18" s="98">
        <v>734</v>
      </c>
      <c r="C18" s="99">
        <v>70.400000000000006</v>
      </c>
      <c r="D18" s="98">
        <v>308</v>
      </c>
      <c r="E18" s="99">
        <v>29.6</v>
      </c>
      <c r="F18" s="98">
        <v>1042</v>
      </c>
    </row>
    <row r="19" spans="1:6" x14ac:dyDescent="0.25">
      <c r="A19" s="56">
        <v>1999</v>
      </c>
      <c r="B19" s="98">
        <v>734</v>
      </c>
      <c r="C19" s="99">
        <v>69.599999999999994</v>
      </c>
      <c r="D19" s="98">
        <v>320</v>
      </c>
      <c r="E19" s="99">
        <v>30.4</v>
      </c>
      <c r="F19" s="98">
        <v>1054</v>
      </c>
    </row>
    <row r="20" spans="1:6" x14ac:dyDescent="0.25">
      <c r="A20" s="56">
        <v>2000</v>
      </c>
      <c r="B20" s="98">
        <v>718</v>
      </c>
      <c r="C20" s="99">
        <v>67.900000000000006</v>
      </c>
      <c r="D20" s="98">
        <v>340</v>
      </c>
      <c r="E20" s="99">
        <v>32.1</v>
      </c>
      <c r="F20" s="98">
        <v>1058</v>
      </c>
    </row>
    <row r="21" spans="1:6" x14ac:dyDescent="0.25">
      <c r="A21" s="56">
        <v>2001</v>
      </c>
      <c r="B21" s="98">
        <v>718</v>
      </c>
      <c r="C21" s="99">
        <v>67.7</v>
      </c>
      <c r="D21" s="98">
        <v>343</v>
      </c>
      <c r="E21" s="99">
        <v>32.200000000000003</v>
      </c>
      <c r="F21" s="98">
        <v>1061</v>
      </c>
    </row>
    <row r="22" spans="1:6" x14ac:dyDescent="0.25">
      <c r="A22" s="56">
        <v>2002</v>
      </c>
      <c r="B22" s="98">
        <v>710</v>
      </c>
      <c r="C22" s="99">
        <v>66</v>
      </c>
      <c r="D22" s="98">
        <v>366</v>
      </c>
      <c r="E22" s="99">
        <v>34</v>
      </c>
      <c r="F22" s="98">
        <v>1076</v>
      </c>
    </row>
    <row r="23" spans="1:6" x14ac:dyDescent="0.25">
      <c r="A23" s="56">
        <v>2003</v>
      </c>
      <c r="B23" s="98">
        <v>707</v>
      </c>
      <c r="C23" s="99">
        <v>65.7</v>
      </c>
      <c r="D23" s="98">
        <v>369</v>
      </c>
      <c r="E23" s="99">
        <v>34.299999999999997</v>
      </c>
      <c r="F23" s="98">
        <v>1076</v>
      </c>
    </row>
    <row r="24" spans="1:6" x14ac:dyDescent="0.25">
      <c r="A24" s="56">
        <v>2004</v>
      </c>
      <c r="B24" s="98">
        <v>697</v>
      </c>
      <c r="C24" s="99">
        <v>64.7</v>
      </c>
      <c r="D24" s="98">
        <v>381</v>
      </c>
      <c r="E24" s="99">
        <v>35.299999999999997</v>
      </c>
      <c r="F24" s="98">
        <v>1078</v>
      </c>
    </row>
    <row r="25" spans="1:6" x14ac:dyDescent="0.25">
      <c r="A25" s="56">
        <v>2005</v>
      </c>
      <c r="B25" s="98">
        <v>696</v>
      </c>
      <c r="C25" s="99">
        <v>64.5</v>
      </c>
      <c r="D25" s="98">
        <v>383</v>
      </c>
      <c r="E25" s="99">
        <v>35.5</v>
      </c>
      <c r="F25" s="98">
        <v>1079</v>
      </c>
    </row>
    <row r="26" spans="1:6" x14ac:dyDescent="0.25">
      <c r="A26" s="56">
        <v>2006</v>
      </c>
      <c r="B26" s="98">
        <v>703</v>
      </c>
      <c r="C26" s="99">
        <v>64.400000000000006</v>
      </c>
      <c r="D26" s="98">
        <v>388</v>
      </c>
      <c r="E26" s="99">
        <v>35.6</v>
      </c>
      <c r="F26" s="98">
        <v>1091</v>
      </c>
    </row>
    <row r="27" spans="1:6" x14ac:dyDescent="0.25">
      <c r="A27" s="56">
        <v>2007</v>
      </c>
      <c r="B27" s="98">
        <v>701</v>
      </c>
      <c r="C27" s="99">
        <v>62.1</v>
      </c>
      <c r="D27" s="98">
        <v>427</v>
      </c>
      <c r="E27" s="99">
        <v>37.9</v>
      </c>
      <c r="F27" s="98">
        <v>1128</v>
      </c>
    </row>
    <row r="28" spans="1:6" x14ac:dyDescent="0.25">
      <c r="A28" s="56">
        <v>2008</v>
      </c>
      <c r="B28" s="98">
        <v>696</v>
      </c>
      <c r="C28" s="99">
        <v>60.6</v>
      </c>
      <c r="D28" s="98">
        <v>452</v>
      </c>
      <c r="E28" s="99">
        <v>39.4</v>
      </c>
      <c r="F28" s="98">
        <v>1148</v>
      </c>
    </row>
    <row r="29" spans="1:6" x14ac:dyDescent="0.25">
      <c r="A29" s="56">
        <v>2009</v>
      </c>
      <c r="B29" s="98">
        <v>687</v>
      </c>
      <c r="C29" s="99">
        <v>59.4</v>
      </c>
      <c r="D29" s="98">
        <v>469</v>
      </c>
      <c r="E29" s="99">
        <v>40.6</v>
      </c>
      <c r="F29" s="98">
        <v>1156</v>
      </c>
    </row>
    <row r="30" spans="1:6" x14ac:dyDescent="0.25">
      <c r="A30" s="56">
        <v>2010</v>
      </c>
      <c r="B30" s="98">
        <v>682</v>
      </c>
      <c r="C30" s="99">
        <v>58.8</v>
      </c>
      <c r="D30" s="98">
        <v>478</v>
      </c>
      <c r="E30" s="99">
        <v>41.2</v>
      </c>
      <c r="F30" s="98">
        <v>1160</v>
      </c>
    </row>
    <row r="31" spans="1:6" x14ac:dyDescent="0.25">
      <c r="A31" s="56">
        <v>2011</v>
      </c>
      <c r="B31" s="98">
        <v>671</v>
      </c>
      <c r="C31" s="99">
        <v>57.7</v>
      </c>
      <c r="D31" s="98">
        <v>492</v>
      </c>
      <c r="E31" s="99">
        <v>42.3</v>
      </c>
      <c r="F31" s="98">
        <v>1163</v>
      </c>
    </row>
    <row r="32" spans="1:6" x14ac:dyDescent="0.25">
      <c r="A32" s="56">
        <v>2012</v>
      </c>
      <c r="B32" s="98">
        <v>657</v>
      </c>
      <c r="C32" s="99">
        <v>56.2</v>
      </c>
      <c r="D32" s="98">
        <v>513</v>
      </c>
      <c r="E32" s="99">
        <v>43.8</v>
      </c>
      <c r="F32" s="98">
        <v>1170</v>
      </c>
    </row>
    <row r="33" spans="1:6" x14ac:dyDescent="0.25">
      <c r="A33" s="56">
        <v>2013</v>
      </c>
      <c r="B33" s="98">
        <v>644</v>
      </c>
      <c r="C33" s="99">
        <v>54.9</v>
      </c>
      <c r="D33" s="98">
        <v>529</v>
      </c>
      <c r="E33" s="99">
        <v>45.1</v>
      </c>
      <c r="F33" s="98">
        <v>1173</v>
      </c>
    </row>
    <row r="34" spans="1:6" x14ac:dyDescent="0.25">
      <c r="A34" s="56">
        <v>2014</v>
      </c>
      <c r="B34" s="98">
        <v>643</v>
      </c>
      <c r="C34" s="99">
        <v>54.5</v>
      </c>
      <c r="D34" s="98">
        <v>537</v>
      </c>
      <c r="E34" s="99">
        <v>45.5</v>
      </c>
      <c r="F34" s="98">
        <v>1180</v>
      </c>
    </row>
    <row r="35" spans="1:6" x14ac:dyDescent="0.25">
      <c r="A35" s="56">
        <v>2015</v>
      </c>
      <c r="B35" s="98">
        <v>631</v>
      </c>
      <c r="C35" s="99">
        <v>51.8</v>
      </c>
      <c r="D35" s="98">
        <v>588</v>
      </c>
      <c r="E35" s="99">
        <v>48.2</v>
      </c>
      <c r="F35" s="98">
        <v>1219</v>
      </c>
    </row>
    <row r="36" spans="1:6" x14ac:dyDescent="0.25">
      <c r="A36" s="56">
        <v>2016</v>
      </c>
      <c r="B36" s="98">
        <v>623</v>
      </c>
      <c r="C36" s="99">
        <v>49.1</v>
      </c>
      <c r="D36" s="98">
        <v>645</v>
      </c>
      <c r="E36" s="99">
        <v>50.9</v>
      </c>
      <c r="F36" s="98">
        <v>1268</v>
      </c>
    </row>
    <row r="37" spans="1:6" x14ac:dyDescent="0.25">
      <c r="A37" s="56">
        <v>2017</v>
      </c>
      <c r="B37" s="98">
        <v>613</v>
      </c>
      <c r="C37" s="99">
        <v>46.9</v>
      </c>
      <c r="D37" s="98">
        <v>693</v>
      </c>
      <c r="E37" s="99">
        <v>53.1</v>
      </c>
      <c r="F37" s="98">
        <v>1306</v>
      </c>
    </row>
    <row r="38" spans="1:6" x14ac:dyDescent="0.25">
      <c r="A38" s="56">
        <v>2018</v>
      </c>
      <c r="B38" s="98">
        <v>594</v>
      </c>
      <c r="C38" s="99">
        <v>44.9</v>
      </c>
      <c r="D38" s="98">
        <v>729</v>
      </c>
      <c r="E38" s="99">
        <v>55.1</v>
      </c>
      <c r="F38" s="98">
        <v>1323</v>
      </c>
    </row>
    <row r="39" spans="1:6" x14ac:dyDescent="0.25">
      <c r="A39" s="56">
        <v>2019</v>
      </c>
      <c r="B39" s="98">
        <v>582</v>
      </c>
      <c r="C39" s="99">
        <v>43.6</v>
      </c>
      <c r="D39" s="98">
        <v>752</v>
      </c>
      <c r="E39" s="99">
        <v>56.4</v>
      </c>
      <c r="F39" s="98">
        <v>1334</v>
      </c>
    </row>
    <row r="40" spans="1:6" x14ac:dyDescent="0.25">
      <c r="A40" s="56">
        <v>2020</v>
      </c>
      <c r="B40" s="98">
        <v>577</v>
      </c>
      <c r="C40" s="99">
        <v>42.3</v>
      </c>
      <c r="D40" s="98">
        <v>787</v>
      </c>
      <c r="E40" s="99">
        <v>57.7</v>
      </c>
      <c r="F40" s="98">
        <v>1364</v>
      </c>
    </row>
    <row r="41" spans="1:6" x14ac:dyDescent="0.25">
      <c r="A41" s="56">
        <v>2021</v>
      </c>
      <c r="B41" s="98">
        <v>588</v>
      </c>
      <c r="C41" s="99">
        <v>41.7</v>
      </c>
      <c r="D41" s="98">
        <v>822</v>
      </c>
      <c r="E41" s="99">
        <v>58.3</v>
      </c>
      <c r="F41" s="98">
        <v>1410</v>
      </c>
    </row>
    <row r="42" spans="1:6" x14ac:dyDescent="0.25">
      <c r="A42" s="56">
        <v>2022</v>
      </c>
      <c r="B42" s="98">
        <v>582</v>
      </c>
      <c r="C42" s="99">
        <v>41</v>
      </c>
      <c r="D42" s="98">
        <v>837</v>
      </c>
      <c r="E42" s="99">
        <v>59</v>
      </c>
      <c r="F42" s="98">
        <v>1419</v>
      </c>
    </row>
    <row r="43" spans="1:6" x14ac:dyDescent="0.25">
      <c r="A43" s="56">
        <v>2023</v>
      </c>
      <c r="B43" s="98">
        <v>579</v>
      </c>
      <c r="C43" s="99">
        <v>40</v>
      </c>
      <c r="D43" s="98">
        <v>869</v>
      </c>
      <c r="E43" s="99">
        <v>60</v>
      </c>
      <c r="F43" s="98">
        <v>1448</v>
      </c>
    </row>
    <row r="44" spans="1:6" x14ac:dyDescent="0.25">
      <c r="A44" s="56">
        <v>2024</v>
      </c>
      <c r="B44" s="98">
        <v>575</v>
      </c>
      <c r="C44" s="99">
        <v>39.5</v>
      </c>
      <c r="D44" s="98">
        <v>879</v>
      </c>
      <c r="E44" s="99">
        <v>60.5</v>
      </c>
      <c r="F44" s="98">
        <v>1454</v>
      </c>
    </row>
    <row r="45" spans="1:6" x14ac:dyDescent="0.25">
      <c r="A45" s="56"/>
      <c r="B45" s="98"/>
      <c r="C45" s="99"/>
      <c r="D45" s="98"/>
      <c r="E45" s="99"/>
      <c r="F45" s="98"/>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9"/>
  <sheetViews>
    <sheetView workbookViewId="0"/>
  </sheetViews>
  <sheetFormatPr defaultColWidth="11" defaultRowHeight="15.75" x14ac:dyDescent="0.25"/>
  <cols>
    <col min="1" max="1" width="21.375" customWidth="1"/>
  </cols>
  <sheetData>
    <row r="1" spans="1:8" ht="18" customHeight="1" x14ac:dyDescent="0.3">
      <c r="A1" s="1" t="s">
        <v>169</v>
      </c>
    </row>
    <row r="2" spans="1:8" x14ac:dyDescent="0.25">
      <c r="A2" s="2" t="s">
        <v>166</v>
      </c>
    </row>
    <row r="3" spans="1:8" x14ac:dyDescent="0.25">
      <c r="A3" s="2" t="s">
        <v>170</v>
      </c>
    </row>
    <row r="4" spans="1:8" x14ac:dyDescent="0.25">
      <c r="A4" s="97" t="s">
        <v>965</v>
      </c>
      <c r="B4" s="96" t="s">
        <v>966</v>
      </c>
      <c r="C4" s="96" t="s">
        <v>967</v>
      </c>
      <c r="D4" s="96" t="s">
        <v>968</v>
      </c>
      <c r="E4" s="96" t="s">
        <v>969</v>
      </c>
      <c r="F4" s="96" t="s">
        <v>970</v>
      </c>
      <c r="G4" s="96" t="s">
        <v>971</v>
      </c>
      <c r="H4" s="96" t="s">
        <v>972</v>
      </c>
    </row>
    <row r="5" spans="1:8" x14ac:dyDescent="0.25">
      <c r="A5" t="s">
        <v>973</v>
      </c>
      <c r="B5" s="98">
        <v>1190</v>
      </c>
      <c r="C5" s="98">
        <v>1169</v>
      </c>
      <c r="D5" s="98">
        <v>1163</v>
      </c>
      <c r="E5" s="98">
        <v>1181</v>
      </c>
      <c r="F5" s="98">
        <v>1180</v>
      </c>
      <c r="G5" s="98">
        <v>1175</v>
      </c>
      <c r="H5" s="98">
        <v>1129</v>
      </c>
    </row>
    <row r="6" spans="1:8" x14ac:dyDescent="0.25">
      <c r="A6" t="s">
        <v>974</v>
      </c>
      <c r="B6" s="98">
        <v>117</v>
      </c>
      <c r="C6" s="98">
        <v>142</v>
      </c>
      <c r="D6" s="98">
        <v>179</v>
      </c>
      <c r="E6" s="98">
        <v>205</v>
      </c>
      <c r="F6" s="98">
        <v>225</v>
      </c>
      <c r="G6" s="98">
        <v>261</v>
      </c>
      <c r="H6" s="98">
        <v>314</v>
      </c>
    </row>
    <row r="7" spans="1:8" x14ac:dyDescent="0.25">
      <c r="A7" t="s">
        <v>975</v>
      </c>
      <c r="B7" s="98">
        <v>16</v>
      </c>
      <c r="C7" s="98">
        <v>23</v>
      </c>
      <c r="D7" s="98">
        <v>22</v>
      </c>
      <c r="E7" s="98">
        <v>24</v>
      </c>
      <c r="F7" s="98">
        <v>14</v>
      </c>
      <c r="G7" s="98">
        <v>12</v>
      </c>
      <c r="H7" s="98">
        <v>11</v>
      </c>
    </row>
    <row r="8" spans="1:8" x14ac:dyDescent="0.25">
      <c r="A8" s="97" t="s">
        <v>976</v>
      </c>
      <c r="B8" s="100">
        <v>1323</v>
      </c>
      <c r="C8" s="100">
        <v>1334</v>
      </c>
      <c r="D8" s="100">
        <v>1364</v>
      </c>
      <c r="E8" s="100">
        <v>1410</v>
      </c>
      <c r="F8" s="100">
        <v>1419</v>
      </c>
      <c r="G8" s="100">
        <v>1448</v>
      </c>
      <c r="H8" s="100">
        <v>1454</v>
      </c>
    </row>
    <row r="9" spans="1:8" x14ac:dyDescent="0.25">
      <c r="A9" t="s">
        <v>977</v>
      </c>
      <c r="B9" s="98">
        <v>433</v>
      </c>
      <c r="C9" s="98">
        <v>432</v>
      </c>
      <c r="D9" s="98">
        <v>471</v>
      </c>
      <c r="E9" s="98">
        <v>538</v>
      </c>
      <c r="F9" s="98">
        <v>614</v>
      </c>
      <c r="G9" s="98">
        <v>508</v>
      </c>
      <c r="H9" s="98">
        <v>540</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96"/>
  <sheetViews>
    <sheetView workbookViewId="0"/>
  </sheetViews>
  <sheetFormatPr defaultColWidth="11" defaultRowHeight="15.75" x14ac:dyDescent="0.25"/>
  <cols>
    <col min="1" max="1" width="18.375" customWidth="1"/>
    <col min="2" max="2" width="20" customWidth="1"/>
    <col min="3" max="3" width="24.875" customWidth="1"/>
    <col min="4" max="4" width="33.625" customWidth="1"/>
    <col min="5" max="5" width="44.125" customWidth="1"/>
    <col min="6" max="6" width="31.5" customWidth="1"/>
    <col min="7" max="7" width="38.375" customWidth="1"/>
  </cols>
  <sheetData>
    <row r="1" spans="1:7" ht="18" customHeight="1" x14ac:dyDescent="0.3">
      <c r="A1" s="1" t="s">
        <v>171</v>
      </c>
    </row>
    <row r="2" spans="1:7" x14ac:dyDescent="0.25">
      <c r="A2" s="2" t="s">
        <v>845</v>
      </c>
    </row>
    <row r="3" spans="1:7" x14ac:dyDescent="0.25">
      <c r="A3" s="2" t="s">
        <v>172</v>
      </c>
    </row>
    <row r="4" spans="1:7" ht="23.25" customHeight="1" x14ac:dyDescent="0.25">
      <c r="A4" s="3" t="s">
        <v>623</v>
      </c>
    </row>
    <row r="5" spans="1:7" ht="31.15" customHeight="1" x14ac:dyDescent="0.25">
      <c r="A5" s="54" t="s">
        <v>1</v>
      </c>
      <c r="B5" s="16" t="s">
        <v>173</v>
      </c>
      <c r="C5" s="43" t="s">
        <v>174</v>
      </c>
      <c r="D5" s="41"/>
    </row>
    <row r="6" spans="1:7" x14ac:dyDescent="0.25">
      <c r="A6" s="2" t="s">
        <v>18</v>
      </c>
      <c r="B6" s="2">
        <v>85</v>
      </c>
      <c r="C6" s="18">
        <v>5078</v>
      </c>
    </row>
    <row r="7" spans="1:7" x14ac:dyDescent="0.25">
      <c r="A7" s="2" t="s">
        <v>19</v>
      </c>
      <c r="B7" s="2">
        <v>78</v>
      </c>
      <c r="C7" s="18">
        <v>5830</v>
      </c>
    </row>
    <row r="8" spans="1:7" x14ac:dyDescent="0.25">
      <c r="A8" s="2" t="s">
        <v>20</v>
      </c>
      <c r="B8" s="2">
        <v>54</v>
      </c>
      <c r="C8" s="18">
        <v>5872</v>
      </c>
    </row>
    <row r="9" spans="1:7" x14ac:dyDescent="0.25">
      <c r="A9" s="2" t="s">
        <v>21</v>
      </c>
      <c r="B9" s="2">
        <v>76</v>
      </c>
      <c r="C9" s="18">
        <v>5237</v>
      </c>
    </row>
    <row r="10" spans="1:7" x14ac:dyDescent="0.25">
      <c r="A10" s="2" t="s">
        <v>22</v>
      </c>
      <c r="B10" s="2">
        <v>57</v>
      </c>
      <c r="C10" s="18">
        <v>5676</v>
      </c>
    </row>
    <row r="11" spans="1:7" x14ac:dyDescent="0.25">
      <c r="A11" s="3" t="s">
        <v>23</v>
      </c>
      <c r="B11" s="3">
        <v>350</v>
      </c>
      <c r="C11" s="19">
        <v>5500</v>
      </c>
      <c r="D11" s="48"/>
      <c r="E11" s="48"/>
      <c r="F11" s="48"/>
      <c r="G11" s="48"/>
    </row>
    <row r="13" spans="1:7" x14ac:dyDescent="0.25">
      <c r="A13" s="3" t="s">
        <v>175</v>
      </c>
    </row>
    <row r="14" spans="1:7" ht="31.15" customHeight="1" x14ac:dyDescent="0.25">
      <c r="A14" s="54" t="s">
        <v>1</v>
      </c>
      <c r="B14" s="16" t="s">
        <v>173</v>
      </c>
      <c r="C14" s="43" t="s">
        <v>174</v>
      </c>
      <c r="D14" s="41" t="s">
        <v>176</v>
      </c>
      <c r="E14" s="41" t="s">
        <v>177</v>
      </c>
      <c r="F14" s="41" t="s">
        <v>178</v>
      </c>
      <c r="G14" s="41" t="s">
        <v>179</v>
      </c>
    </row>
    <row r="15" spans="1:7" x14ac:dyDescent="0.25">
      <c r="A15" s="2" t="s">
        <v>18</v>
      </c>
      <c r="B15" s="2">
        <v>85</v>
      </c>
      <c r="C15" s="18">
        <v>5107</v>
      </c>
      <c r="D15" s="42">
        <v>0</v>
      </c>
      <c r="E15" s="42">
        <v>0.6</v>
      </c>
      <c r="F15" s="42">
        <v>0</v>
      </c>
      <c r="G15" s="42">
        <v>0.6</v>
      </c>
    </row>
    <row r="16" spans="1:7" x14ac:dyDescent="0.25">
      <c r="A16" s="2" t="s">
        <v>19</v>
      </c>
      <c r="B16" s="2">
        <v>77</v>
      </c>
      <c r="C16" s="18">
        <v>5948</v>
      </c>
      <c r="D16" s="42">
        <v>-1.3</v>
      </c>
      <c r="E16" s="42">
        <v>2</v>
      </c>
      <c r="F16" s="42">
        <v>-1.3</v>
      </c>
      <c r="G16" s="42">
        <v>2</v>
      </c>
    </row>
    <row r="17" spans="1:7" x14ac:dyDescent="0.25">
      <c r="A17" s="2" t="s">
        <v>20</v>
      </c>
      <c r="B17" s="2">
        <v>54</v>
      </c>
      <c r="C17" s="18">
        <v>5918</v>
      </c>
      <c r="D17" s="42">
        <v>0</v>
      </c>
      <c r="E17" s="42">
        <v>0.8</v>
      </c>
      <c r="F17" s="42">
        <v>0</v>
      </c>
      <c r="G17" s="42">
        <v>0.8</v>
      </c>
    </row>
    <row r="18" spans="1:7" x14ac:dyDescent="0.25">
      <c r="A18" s="2" t="s">
        <v>21</v>
      </c>
      <c r="B18" s="2">
        <v>76</v>
      </c>
      <c r="C18" s="18">
        <v>5302</v>
      </c>
      <c r="D18" s="42">
        <v>0</v>
      </c>
      <c r="E18" s="42">
        <v>1.2</v>
      </c>
      <c r="F18" s="42">
        <v>0</v>
      </c>
      <c r="G18" s="42">
        <v>1.2</v>
      </c>
    </row>
    <row r="19" spans="1:7" x14ac:dyDescent="0.25">
      <c r="A19" s="2" t="s">
        <v>22</v>
      </c>
      <c r="B19" s="2">
        <v>57</v>
      </c>
      <c r="C19" s="18">
        <v>5700</v>
      </c>
      <c r="D19" s="42">
        <v>0</v>
      </c>
      <c r="E19" s="42">
        <v>0.4</v>
      </c>
      <c r="F19" s="42">
        <v>0</v>
      </c>
      <c r="G19" s="42">
        <v>0.4</v>
      </c>
    </row>
    <row r="20" spans="1:7" x14ac:dyDescent="0.25">
      <c r="A20" s="3" t="s">
        <v>23</v>
      </c>
      <c r="B20" s="3">
        <v>349</v>
      </c>
      <c r="C20" s="19">
        <v>5557</v>
      </c>
      <c r="D20" s="48">
        <v>-0.3</v>
      </c>
      <c r="E20" s="48">
        <v>1</v>
      </c>
      <c r="F20" s="48">
        <v>-0.3</v>
      </c>
      <c r="G20" s="48">
        <v>0</v>
      </c>
    </row>
    <row r="22" spans="1:7" x14ac:dyDescent="0.25">
      <c r="A22" s="3" t="s">
        <v>180</v>
      </c>
    </row>
    <row r="23" spans="1:7" ht="31.15" customHeight="1" x14ac:dyDescent="0.25">
      <c r="A23" s="54" t="s">
        <v>1</v>
      </c>
      <c r="B23" s="16" t="s">
        <v>173</v>
      </c>
      <c r="C23" s="43" t="s">
        <v>174</v>
      </c>
      <c r="D23" s="41" t="s">
        <v>176</v>
      </c>
      <c r="E23" s="41" t="s">
        <v>177</v>
      </c>
      <c r="F23" s="41" t="s">
        <v>178</v>
      </c>
      <c r="G23" s="41" t="s">
        <v>179</v>
      </c>
    </row>
    <row r="24" spans="1:7" x14ac:dyDescent="0.25">
      <c r="A24" s="2" t="s">
        <v>18</v>
      </c>
      <c r="B24" s="2">
        <v>84</v>
      </c>
      <c r="C24" s="18">
        <v>5186</v>
      </c>
      <c r="D24" s="42">
        <v>-1.2</v>
      </c>
      <c r="E24" s="42">
        <v>1.5</v>
      </c>
      <c r="F24" s="42">
        <v>-1.2</v>
      </c>
      <c r="G24" s="42">
        <v>2.1</v>
      </c>
    </row>
    <row r="25" spans="1:7" x14ac:dyDescent="0.25">
      <c r="A25" s="2" t="s">
        <v>19</v>
      </c>
      <c r="B25" s="2">
        <v>76</v>
      </c>
      <c r="C25" s="18">
        <v>6071</v>
      </c>
      <c r="D25" s="42">
        <v>-1.3</v>
      </c>
      <c r="E25" s="42">
        <v>2.1</v>
      </c>
      <c r="F25" s="42">
        <v>-2.6</v>
      </c>
      <c r="G25" s="42">
        <v>4.0999999999999996</v>
      </c>
    </row>
    <row r="26" spans="1:7" x14ac:dyDescent="0.25">
      <c r="A26" s="2" t="s">
        <v>20</v>
      </c>
      <c r="B26" s="2">
        <v>54</v>
      </c>
      <c r="C26" s="18">
        <v>5960</v>
      </c>
      <c r="D26" s="42">
        <v>0</v>
      </c>
      <c r="E26" s="42">
        <v>0.7</v>
      </c>
      <c r="F26" s="42">
        <v>0</v>
      </c>
      <c r="G26" s="42">
        <v>1.5</v>
      </c>
    </row>
    <row r="27" spans="1:7" x14ac:dyDescent="0.25">
      <c r="A27" s="2" t="s">
        <v>21</v>
      </c>
      <c r="B27" s="2">
        <v>76</v>
      </c>
      <c r="C27" s="18">
        <v>5370</v>
      </c>
      <c r="D27" s="42">
        <v>0</v>
      </c>
      <c r="E27" s="42">
        <v>1.3</v>
      </c>
      <c r="F27" s="42">
        <v>0</v>
      </c>
      <c r="G27" s="42">
        <v>2.5</v>
      </c>
    </row>
    <row r="28" spans="1:7" x14ac:dyDescent="0.25">
      <c r="A28" s="2" t="s">
        <v>22</v>
      </c>
      <c r="B28" s="2">
        <v>55</v>
      </c>
      <c r="C28" s="18">
        <v>5935</v>
      </c>
      <c r="D28" s="42">
        <v>-3.5</v>
      </c>
      <c r="E28" s="42">
        <v>4.0999999999999996</v>
      </c>
      <c r="F28" s="42">
        <v>-3.5</v>
      </c>
      <c r="G28" s="42">
        <v>4.5999999999999996</v>
      </c>
    </row>
    <row r="29" spans="1:7" x14ac:dyDescent="0.25">
      <c r="A29" s="3" t="s">
        <v>23</v>
      </c>
      <c r="B29" s="3">
        <v>345</v>
      </c>
      <c r="C29" s="19">
        <v>5662</v>
      </c>
      <c r="D29" s="48">
        <v>-1.1000000000000001</v>
      </c>
      <c r="E29" s="48">
        <v>1.9</v>
      </c>
      <c r="F29" s="48">
        <v>-1.4</v>
      </c>
      <c r="G29" s="48">
        <v>2.9</v>
      </c>
    </row>
    <row r="31" spans="1:7" x14ac:dyDescent="0.25">
      <c r="A31" s="3" t="s">
        <v>181</v>
      </c>
    </row>
    <row r="32" spans="1:7" ht="31.15" customHeight="1" x14ac:dyDescent="0.25">
      <c r="A32" s="54" t="s">
        <v>1</v>
      </c>
      <c r="B32" s="16" t="s">
        <v>173</v>
      </c>
      <c r="C32" s="43" t="s">
        <v>174</v>
      </c>
      <c r="D32" s="41" t="s">
        <v>176</v>
      </c>
      <c r="E32" s="41" t="s">
        <v>177</v>
      </c>
      <c r="F32" s="41" t="s">
        <v>178</v>
      </c>
      <c r="G32" s="41" t="s">
        <v>179</v>
      </c>
    </row>
    <row r="33" spans="1:7" x14ac:dyDescent="0.25">
      <c r="A33" s="2" t="s">
        <v>18</v>
      </c>
      <c r="B33" s="57">
        <v>84</v>
      </c>
      <c r="C33" s="58">
        <v>5203</v>
      </c>
      <c r="D33" s="59">
        <v>0</v>
      </c>
      <c r="E33" s="59">
        <v>0.3</v>
      </c>
      <c r="F33" s="59">
        <v>-1.2</v>
      </c>
      <c r="G33" s="59">
        <v>2.5</v>
      </c>
    </row>
    <row r="34" spans="1:7" x14ac:dyDescent="0.25">
      <c r="A34" s="2" t="s">
        <v>19</v>
      </c>
      <c r="B34" s="57">
        <v>75</v>
      </c>
      <c r="C34" s="58">
        <v>6194</v>
      </c>
      <c r="D34" s="59">
        <v>-1.3</v>
      </c>
      <c r="E34" s="59">
        <v>2</v>
      </c>
      <c r="F34" s="59">
        <v>-3.8</v>
      </c>
      <c r="G34" s="59">
        <v>6.2</v>
      </c>
    </row>
    <row r="35" spans="1:7" x14ac:dyDescent="0.25">
      <c r="A35" s="2" t="s">
        <v>20</v>
      </c>
      <c r="B35" s="57">
        <v>54</v>
      </c>
      <c r="C35" s="58">
        <v>6010</v>
      </c>
      <c r="D35" s="59">
        <v>0</v>
      </c>
      <c r="E35" s="59">
        <v>0.8</v>
      </c>
      <c r="F35" s="59">
        <v>0</v>
      </c>
      <c r="G35" s="59">
        <v>2.4</v>
      </c>
    </row>
    <row r="36" spans="1:7" x14ac:dyDescent="0.25">
      <c r="A36" s="2" t="s">
        <v>21</v>
      </c>
      <c r="B36" s="2">
        <v>75</v>
      </c>
      <c r="C36" s="18">
        <v>5504</v>
      </c>
      <c r="D36" s="42">
        <v>-1.3</v>
      </c>
      <c r="E36" s="42">
        <v>2.5</v>
      </c>
      <c r="F36" s="42">
        <v>-1.3</v>
      </c>
      <c r="G36" s="42">
        <v>5.0999999999999996</v>
      </c>
    </row>
    <row r="37" spans="1:7" x14ac:dyDescent="0.25">
      <c r="A37" s="2" t="s">
        <v>22</v>
      </c>
      <c r="B37" s="2">
        <v>53</v>
      </c>
      <c r="C37" s="18">
        <v>6191</v>
      </c>
      <c r="D37" s="42">
        <v>-3.6</v>
      </c>
      <c r="E37" s="42">
        <v>4.3</v>
      </c>
      <c r="F37" s="42">
        <v>-7</v>
      </c>
      <c r="G37" s="42">
        <v>9.1</v>
      </c>
    </row>
    <row r="38" spans="1:7" x14ac:dyDescent="0.25">
      <c r="A38" s="3" t="s">
        <v>23</v>
      </c>
      <c r="B38" s="3">
        <v>341</v>
      </c>
      <c r="C38" s="19">
        <v>5769</v>
      </c>
      <c r="D38" s="48">
        <v>-1.2</v>
      </c>
      <c r="E38" s="48">
        <v>1.9</v>
      </c>
      <c r="F38" s="48">
        <v>-2.6</v>
      </c>
      <c r="G38" s="48">
        <v>4.9000000000000004</v>
      </c>
    </row>
    <row r="40" spans="1:7" x14ac:dyDescent="0.25">
      <c r="A40" s="3" t="s">
        <v>182</v>
      </c>
    </row>
    <row r="41" spans="1:7" ht="31.15" customHeight="1" x14ac:dyDescent="0.25">
      <c r="A41" s="54" t="s">
        <v>1</v>
      </c>
      <c r="B41" s="16" t="s">
        <v>173</v>
      </c>
      <c r="C41" s="43" t="s">
        <v>174</v>
      </c>
      <c r="D41" s="41" t="s">
        <v>176</v>
      </c>
      <c r="E41" s="41" t="s">
        <v>177</v>
      </c>
      <c r="F41" s="41" t="s">
        <v>178</v>
      </c>
      <c r="G41" s="41" t="s">
        <v>179</v>
      </c>
    </row>
    <row r="42" spans="1:7" x14ac:dyDescent="0.25">
      <c r="A42" s="2" t="s">
        <v>18</v>
      </c>
      <c r="B42" s="2">
        <v>82</v>
      </c>
      <c r="C42" s="18">
        <v>5316</v>
      </c>
      <c r="D42" s="42">
        <v>-2.4</v>
      </c>
      <c r="E42" s="42">
        <v>2.2000000000000002</v>
      </c>
      <c r="F42" s="42">
        <v>-3.5</v>
      </c>
      <c r="G42" s="42">
        <v>4.7</v>
      </c>
    </row>
    <row r="43" spans="1:7" x14ac:dyDescent="0.25">
      <c r="A43" s="2" t="s">
        <v>19</v>
      </c>
      <c r="B43" s="2">
        <v>74</v>
      </c>
      <c r="C43" s="18">
        <v>6308</v>
      </c>
      <c r="D43" s="42">
        <v>-1.3</v>
      </c>
      <c r="E43" s="42">
        <v>1.8</v>
      </c>
      <c r="F43" s="42">
        <v>-5.0999999999999996</v>
      </c>
      <c r="G43" s="42">
        <v>8.1999999999999993</v>
      </c>
    </row>
    <row r="44" spans="1:7" x14ac:dyDescent="0.25">
      <c r="A44" s="2" t="s">
        <v>20</v>
      </c>
      <c r="B44" s="2">
        <v>54</v>
      </c>
      <c r="C44" s="18">
        <v>6046</v>
      </c>
      <c r="D44" s="42">
        <v>0</v>
      </c>
      <c r="E44" s="42">
        <v>0.6</v>
      </c>
      <c r="F44" s="42">
        <v>0</v>
      </c>
      <c r="G44" s="42">
        <v>3</v>
      </c>
    </row>
    <row r="45" spans="1:7" x14ac:dyDescent="0.25">
      <c r="A45" s="2" t="s">
        <v>21</v>
      </c>
      <c r="B45" s="2">
        <v>75</v>
      </c>
      <c r="C45" s="18">
        <v>5542</v>
      </c>
      <c r="D45" s="42">
        <v>0</v>
      </c>
      <c r="E45" s="42">
        <v>0.7</v>
      </c>
      <c r="F45" s="42">
        <v>-1.3</v>
      </c>
      <c r="G45" s="42">
        <v>5.8</v>
      </c>
    </row>
    <row r="46" spans="1:7" x14ac:dyDescent="0.25">
      <c r="A46" s="2" t="s">
        <v>22</v>
      </c>
      <c r="B46" s="2">
        <v>48</v>
      </c>
      <c r="C46" s="18">
        <v>6844</v>
      </c>
      <c r="D46" s="42">
        <v>-9.4</v>
      </c>
      <c r="E46" s="42">
        <v>10.5</v>
      </c>
      <c r="F46" s="42">
        <v>-15.8</v>
      </c>
      <c r="G46" s="42">
        <v>20.6</v>
      </c>
    </row>
    <row r="47" spans="1:7" x14ac:dyDescent="0.25">
      <c r="A47" s="3" t="s">
        <v>23</v>
      </c>
      <c r="B47" s="3">
        <v>333</v>
      </c>
      <c r="C47" s="19">
        <v>5926</v>
      </c>
      <c r="D47" s="48">
        <v>-2.2999999999999998</v>
      </c>
      <c r="E47" s="48">
        <v>2.7</v>
      </c>
      <c r="F47" s="48">
        <v>-4.9000000000000004</v>
      </c>
      <c r="G47" s="48">
        <v>7.7</v>
      </c>
    </row>
    <row r="49" spans="1:7" x14ac:dyDescent="0.25">
      <c r="A49" s="3" t="s">
        <v>183</v>
      </c>
    </row>
    <row r="50" spans="1:7" ht="31.15" customHeight="1" x14ac:dyDescent="0.25">
      <c r="A50" s="54" t="s">
        <v>1</v>
      </c>
      <c r="B50" s="16" t="s">
        <v>173</v>
      </c>
      <c r="C50" s="43" t="s">
        <v>174</v>
      </c>
      <c r="D50" s="41" t="s">
        <v>176</v>
      </c>
      <c r="E50" s="41" t="s">
        <v>177</v>
      </c>
      <c r="F50" s="41" t="s">
        <v>178</v>
      </c>
      <c r="G50" s="41" t="s">
        <v>179</v>
      </c>
    </row>
    <row r="51" spans="1:7" x14ac:dyDescent="0.25">
      <c r="A51" s="2" t="s">
        <v>18</v>
      </c>
      <c r="B51" s="2">
        <v>79</v>
      </c>
      <c r="C51" s="18">
        <v>5550</v>
      </c>
      <c r="D51" s="42">
        <v>-3.7</v>
      </c>
      <c r="E51" s="42">
        <v>4.4000000000000004</v>
      </c>
      <c r="F51" s="42">
        <v>-7.1</v>
      </c>
      <c r="G51" s="42">
        <v>9.3000000000000007</v>
      </c>
    </row>
    <row r="52" spans="1:7" x14ac:dyDescent="0.25">
      <c r="A52" s="2" t="s">
        <v>19</v>
      </c>
      <c r="B52" s="2">
        <v>74</v>
      </c>
      <c r="C52" s="18">
        <v>6363</v>
      </c>
      <c r="D52" s="42">
        <v>0</v>
      </c>
      <c r="E52" s="42">
        <v>0.9</v>
      </c>
      <c r="F52" s="42">
        <v>-5.0999999999999996</v>
      </c>
      <c r="G52" s="42">
        <v>9.1</v>
      </c>
    </row>
    <row r="53" spans="1:7" x14ac:dyDescent="0.25">
      <c r="A53" s="2" t="s">
        <v>20</v>
      </c>
      <c r="B53" s="2">
        <v>53</v>
      </c>
      <c r="C53" s="18">
        <v>6230</v>
      </c>
      <c r="D53" s="42">
        <v>-1.9</v>
      </c>
      <c r="E53" s="42">
        <v>3</v>
      </c>
      <c r="F53" s="42">
        <v>-1.9</v>
      </c>
      <c r="G53" s="42">
        <v>6.1</v>
      </c>
    </row>
    <row r="54" spans="1:7" x14ac:dyDescent="0.25">
      <c r="A54" s="2" t="s">
        <v>21</v>
      </c>
      <c r="B54" s="2">
        <v>73</v>
      </c>
      <c r="C54" s="18">
        <v>5752</v>
      </c>
      <c r="D54" s="42">
        <v>-2.7</v>
      </c>
      <c r="E54" s="42">
        <v>3.8</v>
      </c>
      <c r="F54" s="42">
        <v>-3.9</v>
      </c>
      <c r="G54" s="42">
        <v>9.8000000000000007</v>
      </c>
    </row>
    <row r="55" spans="1:7" x14ac:dyDescent="0.25">
      <c r="A55" s="2" t="s">
        <v>22</v>
      </c>
      <c r="B55" s="2">
        <v>48</v>
      </c>
      <c r="C55" s="18">
        <v>6880</v>
      </c>
      <c r="D55" s="42">
        <v>0</v>
      </c>
      <c r="E55" s="42">
        <v>0.5</v>
      </c>
      <c r="F55" s="42">
        <v>-15.8</v>
      </c>
      <c r="G55" s="42">
        <v>21.2</v>
      </c>
    </row>
    <row r="56" spans="1:7" x14ac:dyDescent="0.25">
      <c r="A56" s="3" t="s">
        <v>23</v>
      </c>
      <c r="B56" s="3">
        <v>327</v>
      </c>
      <c r="C56" s="19">
        <v>6084</v>
      </c>
      <c r="D56" s="48">
        <v>-1.8</v>
      </c>
      <c r="E56" s="48">
        <v>2.7</v>
      </c>
      <c r="F56" s="48">
        <v>-6.6</v>
      </c>
      <c r="G56" s="48">
        <v>10.6</v>
      </c>
    </row>
    <row r="58" spans="1:7" x14ac:dyDescent="0.25">
      <c r="A58" s="3" t="s">
        <v>184</v>
      </c>
    </row>
    <row r="59" spans="1:7" ht="31.15" customHeight="1" x14ac:dyDescent="0.25">
      <c r="A59" s="54" t="s">
        <v>1</v>
      </c>
      <c r="B59" s="16" t="s">
        <v>173</v>
      </c>
      <c r="C59" s="43" t="s">
        <v>174</v>
      </c>
      <c r="D59" s="41" t="s">
        <v>176</v>
      </c>
      <c r="E59" s="41" t="s">
        <v>177</v>
      </c>
      <c r="F59" s="41" t="s">
        <v>178</v>
      </c>
      <c r="G59" s="41" t="s">
        <v>179</v>
      </c>
    </row>
    <row r="60" spans="1:7" x14ac:dyDescent="0.25">
      <c r="A60" s="2" t="s">
        <v>18</v>
      </c>
      <c r="B60" s="2">
        <v>77</v>
      </c>
      <c r="C60" s="18">
        <v>5712</v>
      </c>
      <c r="D60" s="42">
        <v>-2.5</v>
      </c>
      <c r="E60" s="42">
        <v>2.9</v>
      </c>
      <c r="F60" s="42">
        <v>-9.4</v>
      </c>
      <c r="G60" s="42">
        <v>12.5</v>
      </c>
    </row>
    <row r="61" spans="1:7" x14ac:dyDescent="0.25">
      <c r="A61" s="2" t="s">
        <v>19</v>
      </c>
      <c r="B61" s="2">
        <v>74</v>
      </c>
      <c r="C61" s="18">
        <v>6410</v>
      </c>
      <c r="D61" s="42">
        <v>0</v>
      </c>
      <c r="E61" s="42">
        <v>0.7</v>
      </c>
      <c r="F61" s="42">
        <v>-5.0999999999999996</v>
      </c>
      <c r="G61" s="42">
        <v>9.9</v>
      </c>
    </row>
    <row r="62" spans="1:7" x14ac:dyDescent="0.25">
      <c r="A62" s="2" t="s">
        <v>20</v>
      </c>
      <c r="B62" s="2">
        <v>51</v>
      </c>
      <c r="C62" s="18">
        <v>6520</v>
      </c>
      <c r="D62" s="42">
        <v>-3.8</v>
      </c>
      <c r="E62" s="42">
        <v>4.7</v>
      </c>
      <c r="F62" s="42">
        <v>-5.6</v>
      </c>
      <c r="G62" s="42">
        <v>11</v>
      </c>
    </row>
    <row r="63" spans="1:7" x14ac:dyDescent="0.25">
      <c r="A63" s="2" t="s">
        <v>21</v>
      </c>
      <c r="B63" s="2">
        <v>73</v>
      </c>
      <c r="C63" s="18">
        <v>5812</v>
      </c>
      <c r="D63" s="42">
        <v>0</v>
      </c>
      <c r="E63" s="42">
        <v>1</v>
      </c>
      <c r="F63" s="42">
        <v>-3.9</v>
      </c>
      <c r="G63" s="42">
        <v>11</v>
      </c>
    </row>
    <row r="64" spans="1:7" x14ac:dyDescent="0.25">
      <c r="A64" s="2" t="s">
        <v>22</v>
      </c>
      <c r="B64" s="2">
        <v>48</v>
      </c>
      <c r="C64" s="18">
        <v>6912</v>
      </c>
      <c r="D64" s="42">
        <v>0</v>
      </c>
      <c r="E64" s="42">
        <v>0.5</v>
      </c>
      <c r="F64" s="42">
        <v>-15.8</v>
      </c>
      <c r="G64" s="42">
        <v>21.8</v>
      </c>
    </row>
    <row r="65" spans="1:7" x14ac:dyDescent="0.25">
      <c r="A65" s="3" t="s">
        <v>23</v>
      </c>
      <c r="B65" s="3">
        <v>323</v>
      </c>
      <c r="C65" s="19">
        <v>6200</v>
      </c>
      <c r="D65" s="48">
        <v>-1.2</v>
      </c>
      <c r="E65" s="48">
        <v>1.9</v>
      </c>
      <c r="F65" s="48">
        <v>-7.7</v>
      </c>
      <c r="G65" s="48">
        <v>12.7</v>
      </c>
    </row>
    <row r="67" spans="1:7" x14ac:dyDescent="0.25">
      <c r="A67" s="3" t="s">
        <v>185</v>
      </c>
    </row>
    <row r="68" spans="1:7" ht="31.15" customHeight="1" x14ac:dyDescent="0.25">
      <c r="A68" s="54" t="s">
        <v>1</v>
      </c>
      <c r="B68" s="16" t="s">
        <v>173</v>
      </c>
      <c r="C68" s="43" t="s">
        <v>174</v>
      </c>
      <c r="D68" s="41" t="s">
        <v>176</v>
      </c>
      <c r="E68" s="41" t="s">
        <v>177</v>
      </c>
      <c r="F68" s="41" t="s">
        <v>178</v>
      </c>
      <c r="G68" s="41" t="s">
        <v>179</v>
      </c>
    </row>
    <row r="69" spans="1:7" x14ac:dyDescent="0.25">
      <c r="A69" s="2" t="s">
        <v>18</v>
      </c>
      <c r="B69" s="2">
        <v>77</v>
      </c>
      <c r="C69" s="18">
        <v>5695</v>
      </c>
      <c r="D69" s="42">
        <v>0</v>
      </c>
      <c r="E69" s="42">
        <v>-0.3</v>
      </c>
      <c r="F69" s="42">
        <v>-9.4</v>
      </c>
      <c r="G69" s="42">
        <v>12.2</v>
      </c>
    </row>
    <row r="70" spans="1:7" x14ac:dyDescent="0.25">
      <c r="A70" s="2" t="s">
        <v>19</v>
      </c>
      <c r="B70" s="2">
        <v>74</v>
      </c>
      <c r="C70" s="18">
        <v>6433</v>
      </c>
      <c r="D70" s="42">
        <v>0</v>
      </c>
      <c r="E70" s="42">
        <v>0.4</v>
      </c>
      <c r="F70" s="42">
        <v>-5.0999999999999996</v>
      </c>
      <c r="G70" s="42">
        <v>10.3</v>
      </c>
    </row>
    <row r="71" spans="1:7" x14ac:dyDescent="0.25">
      <c r="A71" s="2" t="s">
        <v>20</v>
      </c>
      <c r="B71" s="2">
        <v>49</v>
      </c>
      <c r="C71" s="18">
        <v>6821</v>
      </c>
      <c r="D71" s="42">
        <v>-3.9</v>
      </c>
      <c r="E71" s="42">
        <v>4.5999999999999996</v>
      </c>
      <c r="F71" s="42">
        <v>-9.3000000000000007</v>
      </c>
      <c r="G71" s="42">
        <v>16.2</v>
      </c>
    </row>
    <row r="72" spans="1:7" x14ac:dyDescent="0.25">
      <c r="A72" s="2" t="s">
        <v>21</v>
      </c>
      <c r="B72" s="2">
        <v>73</v>
      </c>
      <c r="C72" s="18">
        <v>5833</v>
      </c>
      <c r="D72" s="42">
        <v>0</v>
      </c>
      <c r="E72" s="42">
        <v>0.4</v>
      </c>
      <c r="F72" s="42">
        <v>-3.9</v>
      </c>
      <c r="G72" s="42">
        <v>11.4</v>
      </c>
    </row>
    <row r="73" spans="1:7" x14ac:dyDescent="0.25">
      <c r="A73" s="2" t="s">
        <v>22</v>
      </c>
      <c r="B73" s="2">
        <v>48</v>
      </c>
      <c r="C73" s="18">
        <v>6924</v>
      </c>
      <c r="D73" s="42">
        <v>0</v>
      </c>
      <c r="E73" s="42">
        <v>0.2</v>
      </c>
      <c r="F73" s="42">
        <v>-15.8</v>
      </c>
      <c r="G73" s="42">
        <v>22</v>
      </c>
    </row>
    <row r="74" spans="1:7" x14ac:dyDescent="0.25">
      <c r="A74" s="3" t="s">
        <v>23</v>
      </c>
      <c r="B74" s="3">
        <v>321</v>
      </c>
      <c r="C74" s="19">
        <v>6252</v>
      </c>
      <c r="D74" s="48">
        <v>-0.6</v>
      </c>
      <c r="E74" s="48">
        <v>0.8</v>
      </c>
      <c r="F74" s="48">
        <v>-8.3000000000000007</v>
      </c>
      <c r="G74" s="48">
        <v>13.7</v>
      </c>
    </row>
    <row r="76" spans="1:7" x14ac:dyDescent="0.25">
      <c r="A76" s="28" t="s">
        <v>556</v>
      </c>
    </row>
    <row r="77" spans="1:7" ht="31.5" customHeight="1" x14ac:dyDescent="0.25">
      <c r="A77" s="30" t="s">
        <v>448</v>
      </c>
      <c r="B77" s="29" t="s">
        <v>557</v>
      </c>
      <c r="C77" s="29" t="s">
        <v>558</v>
      </c>
      <c r="D77" s="29" t="s">
        <v>559</v>
      </c>
      <c r="E77" s="29" t="s">
        <v>560</v>
      </c>
      <c r="F77" s="29" t="s">
        <v>561</v>
      </c>
      <c r="G77" s="29" t="s">
        <v>562</v>
      </c>
    </row>
    <row r="78" spans="1:7" x14ac:dyDescent="0.25">
      <c r="A78" t="s">
        <v>475</v>
      </c>
      <c r="B78" s="31">
        <v>77</v>
      </c>
      <c r="C78" s="31">
        <v>5735</v>
      </c>
      <c r="D78" s="32">
        <v>0</v>
      </c>
      <c r="E78" s="32">
        <v>0.7</v>
      </c>
      <c r="F78" s="32">
        <v>-9.4</v>
      </c>
      <c r="G78" s="32">
        <v>12.9</v>
      </c>
    </row>
    <row r="79" spans="1:7" x14ac:dyDescent="0.25">
      <c r="A79" t="s">
        <v>476</v>
      </c>
      <c r="B79" s="31">
        <v>74</v>
      </c>
      <c r="C79" s="31">
        <v>6473</v>
      </c>
      <c r="D79" s="32">
        <v>0</v>
      </c>
      <c r="E79" s="32">
        <v>0.6</v>
      </c>
      <c r="F79" s="32">
        <v>-5.0999999999999996</v>
      </c>
      <c r="G79" s="32">
        <v>11</v>
      </c>
    </row>
    <row r="80" spans="1:7" x14ac:dyDescent="0.25">
      <c r="A80" t="s">
        <v>477</v>
      </c>
      <c r="B80" s="31">
        <v>49</v>
      </c>
      <c r="C80" s="31">
        <v>6887</v>
      </c>
      <c r="D80" s="32">
        <v>0</v>
      </c>
      <c r="E80" s="32">
        <v>1</v>
      </c>
      <c r="F80" s="32">
        <v>-9.3000000000000007</v>
      </c>
      <c r="G80" s="32">
        <v>17.3</v>
      </c>
    </row>
    <row r="81" spans="1:7" x14ac:dyDescent="0.25">
      <c r="A81" t="s">
        <v>478</v>
      </c>
      <c r="B81" s="31">
        <v>71</v>
      </c>
      <c r="C81" s="31">
        <v>6051</v>
      </c>
      <c r="D81" s="32">
        <v>-2.7</v>
      </c>
      <c r="E81" s="32">
        <v>3.7</v>
      </c>
      <c r="F81" s="32">
        <v>-6.6</v>
      </c>
      <c r="G81" s="32">
        <v>15.5</v>
      </c>
    </row>
    <row r="82" spans="1:7" x14ac:dyDescent="0.25">
      <c r="A82" t="s">
        <v>479</v>
      </c>
      <c r="B82" s="31">
        <v>48</v>
      </c>
      <c r="C82" s="31">
        <v>6971</v>
      </c>
      <c r="D82" s="32">
        <v>0</v>
      </c>
      <c r="E82" s="32">
        <v>0.7</v>
      </c>
      <c r="F82" s="32">
        <v>-15.8</v>
      </c>
      <c r="G82" s="32">
        <v>22.8</v>
      </c>
    </row>
    <row r="83" spans="1:7" x14ac:dyDescent="0.25">
      <c r="A83" s="30" t="s">
        <v>480</v>
      </c>
      <c r="B83" s="33">
        <v>319</v>
      </c>
      <c r="C83" s="33">
        <v>6340</v>
      </c>
      <c r="D83" s="34">
        <v>-0.6</v>
      </c>
      <c r="E83" s="34">
        <v>1.4</v>
      </c>
      <c r="F83" s="34">
        <v>-8.9</v>
      </c>
      <c r="G83" s="34">
        <v>15.3</v>
      </c>
    </row>
    <row r="84" spans="1:7" x14ac:dyDescent="0.25">
      <c r="B84" s="31"/>
      <c r="C84" s="31"/>
      <c r="D84" s="32"/>
      <c r="E84" s="32"/>
      <c r="F84" s="32"/>
      <c r="G84" s="32"/>
    </row>
    <row r="85" spans="1:7" x14ac:dyDescent="0.25">
      <c r="A85" s="28" t="s">
        <v>766</v>
      </c>
      <c r="B85" s="31"/>
      <c r="C85" s="31"/>
      <c r="D85" s="32"/>
      <c r="E85" s="32"/>
      <c r="F85" s="32"/>
      <c r="G85" s="32"/>
    </row>
    <row r="86" spans="1:7" ht="31.5" customHeight="1" x14ac:dyDescent="0.25">
      <c r="A86" s="30" t="s">
        <v>658</v>
      </c>
      <c r="B86" s="29" t="s">
        <v>767</v>
      </c>
      <c r="C86" s="29" t="s">
        <v>768</v>
      </c>
      <c r="D86" s="29" t="s">
        <v>769</v>
      </c>
      <c r="E86" s="29" t="s">
        <v>770</v>
      </c>
      <c r="F86" s="29" t="s">
        <v>771</v>
      </c>
      <c r="G86" s="29" t="s">
        <v>772</v>
      </c>
    </row>
    <row r="87" spans="1:7" x14ac:dyDescent="0.25">
      <c r="A87" t="s">
        <v>685</v>
      </c>
      <c r="B87" s="31">
        <v>75</v>
      </c>
      <c r="C87" s="31">
        <v>5950</v>
      </c>
      <c r="D87" s="32">
        <v>-2.6</v>
      </c>
      <c r="E87" s="32">
        <v>3.7</v>
      </c>
      <c r="F87" s="32">
        <v>-11.8</v>
      </c>
      <c r="G87" s="32">
        <v>17.2</v>
      </c>
    </row>
    <row r="88" spans="1:7" x14ac:dyDescent="0.25">
      <c r="A88" t="s">
        <v>686</v>
      </c>
      <c r="B88" s="31">
        <v>74</v>
      </c>
      <c r="C88" s="31">
        <v>6533</v>
      </c>
      <c r="D88" s="32">
        <v>0</v>
      </c>
      <c r="E88" s="32">
        <v>0.9</v>
      </c>
      <c r="F88" s="32">
        <v>-5.0999999999999996</v>
      </c>
      <c r="G88" s="32">
        <v>12.1</v>
      </c>
    </row>
    <row r="89" spans="1:7" x14ac:dyDescent="0.25">
      <c r="A89" t="s">
        <v>687</v>
      </c>
      <c r="B89" s="31">
        <v>49</v>
      </c>
      <c r="C89" s="31">
        <v>6952</v>
      </c>
      <c r="D89" s="32">
        <v>0</v>
      </c>
      <c r="E89" s="32">
        <v>0.9</v>
      </c>
      <c r="F89" s="32">
        <v>-9.3000000000000007</v>
      </c>
      <c r="G89" s="32">
        <v>18.399999999999999</v>
      </c>
    </row>
    <row r="90" spans="1:7" x14ac:dyDescent="0.25">
      <c r="A90" t="s">
        <v>688</v>
      </c>
      <c r="B90" s="31">
        <v>71</v>
      </c>
      <c r="C90" s="31">
        <v>6112</v>
      </c>
      <c r="D90" s="32">
        <v>0</v>
      </c>
      <c r="E90" s="32">
        <v>1</v>
      </c>
      <c r="F90" s="32">
        <v>-6.6</v>
      </c>
      <c r="G90" s="32">
        <v>16.7</v>
      </c>
    </row>
    <row r="91" spans="1:7" x14ac:dyDescent="0.25">
      <c r="A91" t="s">
        <v>689</v>
      </c>
      <c r="B91" s="31">
        <v>48</v>
      </c>
      <c r="C91" s="31">
        <v>7018</v>
      </c>
      <c r="D91" s="32">
        <v>0</v>
      </c>
      <c r="E91" s="32">
        <v>0.7</v>
      </c>
      <c r="F91" s="32">
        <v>-15.8</v>
      </c>
      <c r="G91" s="32">
        <v>23.6</v>
      </c>
    </row>
    <row r="92" spans="1:7" x14ac:dyDescent="0.25">
      <c r="A92" s="30" t="s">
        <v>690</v>
      </c>
      <c r="B92" s="33">
        <v>317</v>
      </c>
      <c r="C92" s="33">
        <v>6439</v>
      </c>
      <c r="D92" s="34">
        <v>-0.6</v>
      </c>
      <c r="E92" s="34">
        <v>1.6</v>
      </c>
      <c r="F92" s="34">
        <v>-9.4</v>
      </c>
      <c r="G92" s="34">
        <v>17.100000000000001</v>
      </c>
    </row>
    <row r="93" spans="1:7" x14ac:dyDescent="0.25">
      <c r="B93" s="31"/>
      <c r="C93" s="31"/>
      <c r="D93" s="32"/>
      <c r="E93" s="32"/>
      <c r="F93" s="32"/>
      <c r="G93" s="32"/>
    </row>
    <row r="94" spans="1:7" x14ac:dyDescent="0.25">
      <c r="A94" s="95" t="s">
        <v>978</v>
      </c>
      <c r="B94" s="31"/>
      <c r="C94" s="31"/>
      <c r="D94" s="32"/>
      <c r="E94" s="32"/>
      <c r="F94" s="32"/>
      <c r="G94" s="32"/>
    </row>
    <row r="95" spans="1:7" ht="31.5" x14ac:dyDescent="0.25">
      <c r="A95" s="97" t="s">
        <v>847</v>
      </c>
      <c r="B95" s="96" t="s">
        <v>979</v>
      </c>
      <c r="C95" s="96" t="s">
        <v>980</v>
      </c>
      <c r="D95" s="96" t="s">
        <v>981</v>
      </c>
      <c r="E95" s="96" t="s">
        <v>982</v>
      </c>
      <c r="F95" s="96" t="s">
        <v>983</v>
      </c>
      <c r="G95" s="96" t="s">
        <v>984</v>
      </c>
    </row>
    <row r="96" spans="1:7" x14ac:dyDescent="0.25">
      <c r="A96" t="s">
        <v>874</v>
      </c>
      <c r="B96" s="98">
        <v>75</v>
      </c>
      <c r="C96" s="98">
        <v>5981</v>
      </c>
      <c r="D96" s="99">
        <v>0</v>
      </c>
      <c r="E96" s="99">
        <v>0.5</v>
      </c>
      <c r="F96" s="99">
        <v>-11.8</v>
      </c>
      <c r="G96" s="99">
        <v>17.8</v>
      </c>
    </row>
    <row r="97" spans="1:7" x14ac:dyDescent="0.25">
      <c r="A97" t="s">
        <v>875</v>
      </c>
      <c r="B97" s="98">
        <v>70</v>
      </c>
      <c r="C97" s="98">
        <v>6961</v>
      </c>
      <c r="D97" s="99">
        <v>-5.4</v>
      </c>
      <c r="E97" s="99">
        <v>6.6</v>
      </c>
      <c r="F97" s="99">
        <v>-10.3</v>
      </c>
      <c r="G97" s="99">
        <v>19.399999999999999</v>
      </c>
    </row>
    <row r="98" spans="1:7" x14ac:dyDescent="0.25">
      <c r="A98" t="s">
        <v>876</v>
      </c>
      <c r="B98" s="98">
        <v>49</v>
      </c>
      <c r="C98" s="98">
        <v>7003</v>
      </c>
      <c r="D98" s="99">
        <v>0</v>
      </c>
      <c r="E98" s="99">
        <v>0.7</v>
      </c>
      <c r="F98" s="99">
        <v>-9.3000000000000007</v>
      </c>
      <c r="G98" s="99">
        <v>19.3</v>
      </c>
    </row>
    <row r="99" spans="1:7" x14ac:dyDescent="0.25">
      <c r="A99" t="s">
        <v>877</v>
      </c>
      <c r="B99" s="98">
        <v>71</v>
      </c>
      <c r="C99" s="98">
        <v>6157</v>
      </c>
      <c r="D99" s="99">
        <v>0</v>
      </c>
      <c r="E99" s="99">
        <v>0.7</v>
      </c>
      <c r="F99" s="99">
        <v>-6.6</v>
      </c>
      <c r="G99" s="99">
        <v>17.600000000000001</v>
      </c>
    </row>
    <row r="100" spans="1:7" x14ac:dyDescent="0.25">
      <c r="A100" t="s">
        <v>878</v>
      </c>
      <c r="B100" s="98">
        <v>47</v>
      </c>
      <c r="C100" s="98">
        <v>7208</v>
      </c>
      <c r="D100" s="99">
        <v>-2.1</v>
      </c>
      <c r="E100" s="99">
        <v>2.7</v>
      </c>
      <c r="F100" s="99">
        <v>-17.5</v>
      </c>
      <c r="G100" s="99">
        <v>27</v>
      </c>
    </row>
    <row r="101" spans="1:7" x14ac:dyDescent="0.25">
      <c r="A101" s="97" t="s">
        <v>879</v>
      </c>
      <c r="B101" s="100">
        <v>312</v>
      </c>
      <c r="C101" s="100">
        <v>6586</v>
      </c>
      <c r="D101" s="101">
        <v>-1.6</v>
      </c>
      <c r="E101" s="101">
        <v>2.2999999999999998</v>
      </c>
      <c r="F101" s="101">
        <v>-10.9</v>
      </c>
      <c r="G101" s="101">
        <v>19.7</v>
      </c>
    </row>
    <row r="102" spans="1:7" x14ac:dyDescent="0.25">
      <c r="B102" s="98"/>
      <c r="C102" s="98"/>
      <c r="D102" s="99"/>
      <c r="E102" s="99"/>
      <c r="F102" s="99"/>
      <c r="G102" s="99"/>
    </row>
    <row r="103" spans="1:7" x14ac:dyDescent="0.25">
      <c r="B103" s="98"/>
      <c r="C103" s="98"/>
      <c r="D103" s="99"/>
      <c r="E103" s="99"/>
      <c r="F103" s="99"/>
      <c r="G103" s="99"/>
    </row>
    <row r="104" spans="1:7" x14ac:dyDescent="0.25">
      <c r="B104" s="98"/>
      <c r="C104" s="98"/>
      <c r="D104" s="99"/>
      <c r="E104" s="99"/>
      <c r="F104" s="99"/>
      <c r="G104" s="99"/>
    </row>
    <row r="105" spans="1:7" x14ac:dyDescent="0.25">
      <c r="B105" s="98"/>
      <c r="C105" s="98"/>
      <c r="D105" s="99"/>
      <c r="E105" s="99"/>
      <c r="F105" s="99"/>
      <c r="G105" s="99"/>
    </row>
    <row r="106" spans="1:7" x14ac:dyDescent="0.25">
      <c r="B106" s="98"/>
      <c r="C106" s="98"/>
      <c r="D106" s="99"/>
      <c r="E106" s="99"/>
      <c r="F106" s="99"/>
      <c r="G106" s="99"/>
    </row>
    <row r="107" spans="1:7" x14ac:dyDescent="0.25">
      <c r="B107" s="98"/>
      <c r="C107" s="98"/>
      <c r="D107" s="99"/>
      <c r="E107" s="99"/>
      <c r="F107" s="99"/>
      <c r="G107" s="99"/>
    </row>
    <row r="108" spans="1:7" x14ac:dyDescent="0.25">
      <c r="B108" s="98"/>
      <c r="C108" s="98"/>
      <c r="D108" s="99"/>
      <c r="E108" s="99"/>
      <c r="F108" s="99"/>
      <c r="G108" s="99"/>
    </row>
    <row r="109" spans="1:7" x14ac:dyDescent="0.25">
      <c r="B109" s="98"/>
      <c r="C109" s="98"/>
      <c r="D109" s="99"/>
      <c r="E109" s="99"/>
      <c r="F109" s="99"/>
      <c r="G109" s="99"/>
    </row>
    <row r="110" spans="1:7" x14ac:dyDescent="0.25">
      <c r="B110" s="98"/>
      <c r="C110" s="98"/>
      <c r="D110" s="99"/>
      <c r="E110" s="99"/>
      <c r="F110" s="99"/>
      <c r="G110" s="99"/>
    </row>
    <row r="111" spans="1:7" x14ac:dyDescent="0.25">
      <c r="B111" s="98"/>
      <c r="C111" s="98"/>
      <c r="D111" s="99"/>
      <c r="E111" s="99"/>
      <c r="F111" s="99"/>
      <c r="G111" s="99"/>
    </row>
    <row r="112" spans="1:7" x14ac:dyDescent="0.25">
      <c r="B112" s="98"/>
      <c r="C112" s="98"/>
      <c r="D112" s="99"/>
      <c r="E112" s="99"/>
      <c r="F112" s="99"/>
      <c r="G112" s="99"/>
    </row>
    <row r="113" spans="2:7" x14ac:dyDescent="0.25">
      <c r="B113" s="98"/>
      <c r="C113" s="98"/>
      <c r="D113" s="99"/>
      <c r="E113" s="99"/>
      <c r="F113" s="99"/>
      <c r="G113" s="99"/>
    </row>
    <row r="114" spans="2:7" x14ac:dyDescent="0.25">
      <c r="B114" s="98"/>
      <c r="C114" s="98"/>
      <c r="D114" s="99"/>
      <c r="E114" s="99"/>
      <c r="F114" s="99"/>
      <c r="G114" s="99"/>
    </row>
    <row r="115" spans="2:7" x14ac:dyDescent="0.25">
      <c r="B115" s="98"/>
      <c r="C115" s="98"/>
      <c r="D115" s="99"/>
      <c r="E115" s="99"/>
      <c r="F115" s="99"/>
      <c r="G115" s="99"/>
    </row>
    <row r="116" spans="2:7" x14ac:dyDescent="0.25">
      <c r="B116" s="98"/>
      <c r="C116" s="98"/>
      <c r="D116" s="99"/>
      <c r="E116" s="99"/>
      <c r="F116" s="99"/>
      <c r="G116" s="99"/>
    </row>
    <row r="117" spans="2:7" x14ac:dyDescent="0.25">
      <c r="B117" s="98"/>
      <c r="C117" s="98"/>
      <c r="D117" s="99"/>
      <c r="E117" s="99"/>
      <c r="F117" s="99"/>
      <c r="G117" s="99"/>
    </row>
    <row r="118" spans="2:7" x14ac:dyDescent="0.25">
      <c r="B118" s="98"/>
      <c r="C118" s="98"/>
      <c r="D118" s="99"/>
      <c r="E118" s="99"/>
      <c r="F118" s="99"/>
      <c r="G118" s="99"/>
    </row>
    <row r="119" spans="2:7" x14ac:dyDescent="0.25">
      <c r="B119" s="98"/>
      <c r="C119" s="98"/>
      <c r="D119" s="99"/>
      <c r="E119" s="99"/>
      <c r="F119" s="99"/>
      <c r="G119" s="99"/>
    </row>
    <row r="120" spans="2:7" x14ac:dyDescent="0.25">
      <c r="B120" s="98"/>
      <c r="C120" s="98"/>
      <c r="D120" s="99"/>
      <c r="E120" s="99"/>
      <c r="F120" s="99"/>
      <c r="G120" s="99"/>
    </row>
    <row r="121" spans="2:7" x14ac:dyDescent="0.25">
      <c r="B121" s="98"/>
      <c r="C121" s="98"/>
      <c r="D121" s="99"/>
      <c r="E121" s="99"/>
      <c r="F121" s="99"/>
      <c r="G121" s="99"/>
    </row>
    <row r="122" spans="2:7" x14ac:dyDescent="0.25">
      <c r="B122" s="98"/>
      <c r="C122" s="98"/>
      <c r="D122" s="99"/>
      <c r="E122" s="99"/>
      <c r="F122" s="99"/>
      <c r="G122" s="99"/>
    </row>
    <row r="123" spans="2:7" x14ac:dyDescent="0.25">
      <c r="B123" s="98"/>
      <c r="C123" s="98"/>
      <c r="D123" s="99"/>
      <c r="E123" s="99"/>
      <c r="F123" s="99"/>
      <c r="G123" s="99"/>
    </row>
    <row r="124" spans="2:7" x14ac:dyDescent="0.25">
      <c r="B124" s="98"/>
      <c r="C124" s="98"/>
      <c r="D124" s="99"/>
      <c r="E124" s="99"/>
      <c r="F124" s="99"/>
      <c r="G124" s="99"/>
    </row>
    <row r="125" spans="2:7" x14ac:dyDescent="0.25">
      <c r="B125" s="98"/>
      <c r="C125" s="98"/>
      <c r="D125" s="99"/>
      <c r="E125" s="99"/>
      <c r="F125" s="99"/>
      <c r="G125" s="99"/>
    </row>
    <row r="126" spans="2:7" x14ac:dyDescent="0.25">
      <c r="B126" s="98"/>
      <c r="C126" s="98"/>
      <c r="D126" s="99"/>
      <c r="E126" s="99"/>
      <c r="F126" s="99"/>
      <c r="G126" s="99"/>
    </row>
    <row r="127" spans="2:7" x14ac:dyDescent="0.25">
      <c r="B127" s="98"/>
      <c r="C127" s="98"/>
      <c r="D127" s="99"/>
      <c r="E127" s="99"/>
      <c r="F127" s="99"/>
      <c r="G127" s="99"/>
    </row>
    <row r="128" spans="2:7" x14ac:dyDescent="0.25">
      <c r="B128" s="98"/>
      <c r="C128" s="98"/>
      <c r="D128" s="99"/>
      <c r="E128" s="99"/>
      <c r="F128" s="99"/>
      <c r="G128" s="99"/>
    </row>
    <row r="129" spans="2:7" x14ac:dyDescent="0.25">
      <c r="B129" s="98"/>
      <c r="C129" s="98"/>
      <c r="D129" s="99"/>
      <c r="E129" s="99"/>
      <c r="F129" s="99"/>
      <c r="G129" s="99"/>
    </row>
    <row r="130" spans="2:7" x14ac:dyDescent="0.25">
      <c r="B130" s="98"/>
      <c r="C130" s="98"/>
      <c r="D130" s="99"/>
      <c r="E130" s="99"/>
      <c r="F130" s="99"/>
      <c r="G130" s="99"/>
    </row>
    <row r="131" spans="2:7" x14ac:dyDescent="0.25">
      <c r="B131" s="98"/>
      <c r="C131" s="98"/>
      <c r="D131" s="99"/>
      <c r="E131" s="99"/>
      <c r="F131" s="99"/>
      <c r="G131" s="99"/>
    </row>
    <row r="132" spans="2:7" x14ac:dyDescent="0.25">
      <c r="B132" s="98"/>
      <c r="C132" s="98"/>
      <c r="D132" s="99"/>
      <c r="E132" s="99"/>
      <c r="F132" s="99"/>
      <c r="G132" s="99"/>
    </row>
    <row r="133" spans="2:7" x14ac:dyDescent="0.25">
      <c r="B133" s="98"/>
      <c r="C133" s="98"/>
      <c r="D133" s="99"/>
      <c r="E133" s="99"/>
      <c r="F133" s="99"/>
      <c r="G133" s="99"/>
    </row>
    <row r="134" spans="2:7" x14ac:dyDescent="0.25">
      <c r="B134" s="98"/>
      <c r="C134" s="98"/>
      <c r="D134" s="99"/>
      <c r="E134" s="99"/>
      <c r="F134" s="99"/>
      <c r="G134" s="99"/>
    </row>
    <row r="135" spans="2:7" x14ac:dyDescent="0.25">
      <c r="B135" s="98"/>
      <c r="C135" s="98"/>
      <c r="D135" s="99"/>
      <c r="E135" s="99"/>
      <c r="F135" s="99"/>
      <c r="G135" s="99"/>
    </row>
    <row r="136" spans="2:7" x14ac:dyDescent="0.25">
      <c r="B136" s="98"/>
      <c r="C136" s="98"/>
      <c r="D136" s="99"/>
      <c r="E136" s="99"/>
      <c r="F136" s="99"/>
      <c r="G136" s="99"/>
    </row>
    <row r="137" spans="2:7" x14ac:dyDescent="0.25">
      <c r="B137" s="98"/>
      <c r="C137" s="98"/>
      <c r="D137" s="99"/>
      <c r="E137" s="99"/>
      <c r="F137" s="99"/>
      <c r="G137" s="99"/>
    </row>
    <row r="138" spans="2:7" x14ac:dyDescent="0.25">
      <c r="B138" s="98"/>
      <c r="C138" s="98"/>
      <c r="D138" s="99"/>
      <c r="E138" s="99"/>
      <c r="F138" s="99"/>
      <c r="G138" s="99"/>
    </row>
    <row r="139" spans="2:7" x14ac:dyDescent="0.25">
      <c r="B139" s="98"/>
      <c r="C139" s="98"/>
      <c r="D139" s="99"/>
      <c r="E139" s="99"/>
      <c r="F139" s="99"/>
      <c r="G139" s="99"/>
    </row>
    <row r="140" spans="2:7" x14ac:dyDescent="0.25">
      <c r="B140" s="98"/>
      <c r="C140" s="98"/>
      <c r="D140" s="99"/>
      <c r="E140" s="99"/>
      <c r="F140" s="99"/>
      <c r="G140" s="99"/>
    </row>
    <row r="141" spans="2:7" x14ac:dyDescent="0.25">
      <c r="B141" s="98"/>
      <c r="C141" s="98"/>
      <c r="D141" s="99"/>
      <c r="E141" s="99"/>
      <c r="F141" s="99"/>
      <c r="G141" s="99"/>
    </row>
    <row r="142" spans="2:7" x14ac:dyDescent="0.25">
      <c r="B142" s="98"/>
      <c r="C142" s="98"/>
      <c r="D142" s="99"/>
      <c r="E142" s="99"/>
      <c r="F142" s="99"/>
      <c r="G142" s="99"/>
    </row>
    <row r="143" spans="2:7" x14ac:dyDescent="0.25">
      <c r="B143" s="98"/>
      <c r="C143" s="98"/>
      <c r="D143" s="99"/>
      <c r="E143" s="99"/>
      <c r="F143" s="99"/>
      <c r="G143" s="99"/>
    </row>
    <row r="144" spans="2:7" x14ac:dyDescent="0.25">
      <c r="B144" s="98"/>
      <c r="C144" s="98"/>
      <c r="D144" s="99"/>
      <c r="E144" s="99"/>
      <c r="F144" s="99"/>
      <c r="G144" s="99"/>
    </row>
    <row r="145" spans="2:7" x14ac:dyDescent="0.25">
      <c r="B145" s="98"/>
      <c r="C145" s="98"/>
      <c r="D145" s="99"/>
      <c r="E145" s="99"/>
      <c r="F145" s="99"/>
      <c r="G145" s="99"/>
    </row>
    <row r="146" spans="2:7" x14ac:dyDescent="0.25">
      <c r="B146" s="98"/>
      <c r="C146" s="98"/>
      <c r="D146" s="99"/>
      <c r="E146" s="99"/>
      <c r="F146" s="99"/>
      <c r="G146" s="99"/>
    </row>
    <row r="147" spans="2:7" x14ac:dyDescent="0.25">
      <c r="B147" s="98"/>
      <c r="C147" s="98"/>
      <c r="D147" s="99"/>
      <c r="E147" s="99"/>
      <c r="F147" s="99"/>
      <c r="G147" s="99"/>
    </row>
    <row r="148" spans="2:7" x14ac:dyDescent="0.25">
      <c r="B148" s="98"/>
      <c r="C148" s="98"/>
      <c r="D148" s="99"/>
      <c r="E148" s="99"/>
      <c r="F148" s="99"/>
      <c r="G148" s="99"/>
    </row>
    <row r="149" spans="2:7" x14ac:dyDescent="0.25">
      <c r="B149" s="98"/>
      <c r="C149" s="98"/>
      <c r="D149" s="99"/>
      <c r="E149" s="99"/>
      <c r="F149" s="99"/>
      <c r="G149" s="99"/>
    </row>
    <row r="150" spans="2:7" x14ac:dyDescent="0.25">
      <c r="B150" s="98"/>
      <c r="C150" s="98"/>
      <c r="D150" s="99"/>
      <c r="E150" s="99"/>
      <c r="F150" s="99"/>
      <c r="G150" s="99"/>
    </row>
    <row r="151" spans="2:7" x14ac:dyDescent="0.25">
      <c r="B151" s="98"/>
      <c r="C151" s="98"/>
      <c r="D151" s="99"/>
      <c r="E151" s="99"/>
      <c r="F151" s="99"/>
      <c r="G151" s="99"/>
    </row>
    <row r="152" spans="2:7" x14ac:dyDescent="0.25">
      <c r="B152" s="98"/>
      <c r="C152" s="98"/>
      <c r="D152" s="99"/>
      <c r="E152" s="99"/>
      <c r="F152" s="99"/>
      <c r="G152" s="99"/>
    </row>
    <row r="153" spans="2:7" x14ac:dyDescent="0.25">
      <c r="B153" s="98"/>
      <c r="C153" s="98"/>
      <c r="D153" s="99"/>
      <c r="E153" s="99"/>
      <c r="F153" s="99"/>
      <c r="G153" s="99"/>
    </row>
    <row r="154" spans="2:7" x14ac:dyDescent="0.25">
      <c r="B154" s="98"/>
      <c r="C154" s="98"/>
      <c r="D154" s="99"/>
      <c r="E154" s="99"/>
      <c r="F154" s="99"/>
      <c r="G154" s="99"/>
    </row>
    <row r="155" spans="2:7" x14ac:dyDescent="0.25">
      <c r="B155" s="98"/>
      <c r="C155" s="98"/>
      <c r="D155" s="99"/>
      <c r="E155" s="99"/>
      <c r="F155" s="99"/>
      <c r="G155" s="99"/>
    </row>
    <row r="156" spans="2:7" x14ac:dyDescent="0.25">
      <c r="B156" s="98"/>
      <c r="C156" s="98"/>
      <c r="D156" s="99"/>
      <c r="E156" s="99"/>
      <c r="F156" s="99"/>
      <c r="G156" s="99"/>
    </row>
    <row r="157" spans="2:7" x14ac:dyDescent="0.25">
      <c r="B157" s="98"/>
      <c r="C157" s="98"/>
      <c r="D157" s="99"/>
      <c r="E157" s="99"/>
      <c r="F157" s="99"/>
      <c r="G157" s="99"/>
    </row>
    <row r="158" spans="2:7" x14ac:dyDescent="0.25">
      <c r="B158" s="98"/>
      <c r="C158" s="98"/>
      <c r="D158" s="99"/>
      <c r="E158" s="99"/>
      <c r="F158" s="99"/>
      <c r="G158" s="99"/>
    </row>
    <row r="159" spans="2:7" x14ac:dyDescent="0.25">
      <c r="B159" s="98"/>
      <c r="C159" s="98"/>
      <c r="D159" s="99"/>
      <c r="E159" s="99"/>
      <c r="F159" s="99"/>
      <c r="G159" s="99"/>
    </row>
    <row r="160" spans="2:7" x14ac:dyDescent="0.25">
      <c r="B160" s="98"/>
      <c r="C160" s="98"/>
      <c r="D160" s="99"/>
      <c r="E160" s="99"/>
      <c r="F160" s="99"/>
      <c r="G160" s="99"/>
    </row>
    <row r="161" spans="2:7" x14ac:dyDescent="0.25">
      <c r="B161" s="98"/>
      <c r="C161" s="98"/>
      <c r="D161" s="99"/>
      <c r="E161" s="99"/>
      <c r="F161" s="99"/>
      <c r="G161" s="99"/>
    </row>
    <row r="162" spans="2:7" x14ac:dyDescent="0.25">
      <c r="B162" s="98"/>
      <c r="C162" s="98"/>
      <c r="D162" s="99"/>
      <c r="E162" s="99"/>
      <c r="F162" s="99"/>
      <c r="G162" s="99"/>
    </row>
    <row r="163" spans="2:7" x14ac:dyDescent="0.25">
      <c r="B163" s="98"/>
      <c r="C163" s="98"/>
      <c r="D163" s="99"/>
      <c r="E163" s="99"/>
      <c r="F163" s="99"/>
      <c r="G163" s="99"/>
    </row>
    <row r="164" spans="2:7" x14ac:dyDescent="0.25">
      <c r="B164" s="98"/>
      <c r="C164" s="98"/>
      <c r="D164" s="99"/>
      <c r="E164" s="99"/>
      <c r="F164" s="99"/>
      <c r="G164" s="99"/>
    </row>
    <row r="165" spans="2:7" x14ac:dyDescent="0.25">
      <c r="B165" s="98"/>
      <c r="C165" s="98"/>
      <c r="D165" s="99"/>
      <c r="E165" s="99"/>
      <c r="F165" s="99"/>
      <c r="G165" s="99"/>
    </row>
    <row r="166" spans="2:7" x14ac:dyDescent="0.25">
      <c r="B166" s="98"/>
      <c r="C166" s="98"/>
      <c r="D166" s="99"/>
      <c r="E166" s="99"/>
      <c r="F166" s="99"/>
      <c r="G166" s="99"/>
    </row>
    <row r="167" spans="2:7" x14ac:dyDescent="0.25">
      <c r="B167" s="98"/>
      <c r="C167" s="98"/>
      <c r="D167" s="99"/>
      <c r="E167" s="99"/>
      <c r="F167" s="99"/>
      <c r="G167" s="99"/>
    </row>
    <row r="168" spans="2:7" x14ac:dyDescent="0.25">
      <c r="B168" s="98"/>
      <c r="C168" s="98"/>
      <c r="D168" s="99"/>
      <c r="E168" s="99"/>
      <c r="F168" s="99"/>
      <c r="G168" s="99"/>
    </row>
    <row r="169" spans="2:7" x14ac:dyDescent="0.25">
      <c r="B169" s="98"/>
      <c r="C169" s="98"/>
      <c r="D169" s="99"/>
      <c r="E169" s="99"/>
      <c r="F169" s="99"/>
      <c r="G169" s="99"/>
    </row>
    <row r="170" spans="2:7" x14ac:dyDescent="0.25">
      <c r="B170" s="98"/>
      <c r="C170" s="98"/>
      <c r="D170" s="99"/>
      <c r="E170" s="99"/>
      <c r="F170" s="99"/>
      <c r="G170" s="99"/>
    </row>
    <row r="171" spans="2:7" x14ac:dyDescent="0.25">
      <c r="B171" s="98"/>
      <c r="C171" s="98"/>
      <c r="D171" s="99"/>
      <c r="E171" s="99"/>
      <c r="F171" s="99"/>
      <c r="G171" s="99"/>
    </row>
    <row r="172" spans="2:7" x14ac:dyDescent="0.25">
      <c r="B172" s="98"/>
      <c r="C172" s="98"/>
      <c r="D172" s="99"/>
      <c r="E172" s="99"/>
      <c r="F172" s="99"/>
      <c r="G172" s="99"/>
    </row>
    <row r="173" spans="2:7" x14ac:dyDescent="0.25">
      <c r="B173" s="98"/>
      <c r="C173" s="98"/>
      <c r="D173" s="99"/>
      <c r="E173" s="99"/>
      <c r="F173" s="99"/>
      <c r="G173" s="99"/>
    </row>
    <row r="174" spans="2:7" x14ac:dyDescent="0.25">
      <c r="B174" s="98"/>
      <c r="C174" s="98"/>
      <c r="D174" s="99"/>
      <c r="E174" s="99"/>
      <c r="F174" s="99"/>
      <c r="G174" s="99"/>
    </row>
    <row r="175" spans="2:7" x14ac:dyDescent="0.25">
      <c r="B175" s="98"/>
      <c r="C175" s="98"/>
      <c r="D175" s="99"/>
      <c r="E175" s="99"/>
      <c r="F175" s="99"/>
      <c r="G175" s="99"/>
    </row>
    <row r="176" spans="2:7" x14ac:dyDescent="0.25">
      <c r="B176" s="98"/>
      <c r="C176" s="98"/>
      <c r="D176" s="99"/>
      <c r="E176" s="99"/>
      <c r="F176" s="99"/>
      <c r="G176" s="99"/>
    </row>
    <row r="177" spans="2:7" x14ac:dyDescent="0.25">
      <c r="B177" s="98"/>
      <c r="C177" s="98"/>
      <c r="D177" s="99"/>
      <c r="E177" s="99"/>
      <c r="F177" s="99"/>
      <c r="G177" s="99"/>
    </row>
    <row r="178" spans="2:7" x14ac:dyDescent="0.25">
      <c r="B178" s="98"/>
      <c r="C178" s="98"/>
      <c r="D178" s="99"/>
      <c r="E178" s="99"/>
      <c r="F178" s="99"/>
      <c r="G178" s="99"/>
    </row>
    <row r="179" spans="2:7" x14ac:dyDescent="0.25">
      <c r="B179" s="98"/>
      <c r="C179" s="98"/>
      <c r="D179" s="99"/>
      <c r="E179" s="99"/>
      <c r="F179" s="99"/>
      <c r="G179" s="99"/>
    </row>
    <row r="180" spans="2:7" x14ac:dyDescent="0.25">
      <c r="B180" s="98"/>
      <c r="C180" s="98"/>
      <c r="D180" s="99"/>
      <c r="E180" s="99"/>
      <c r="F180" s="99"/>
      <c r="G180" s="99"/>
    </row>
    <row r="181" spans="2:7" x14ac:dyDescent="0.25">
      <c r="B181" s="98"/>
      <c r="C181" s="98"/>
      <c r="D181" s="99"/>
      <c r="E181" s="99"/>
      <c r="F181" s="99"/>
      <c r="G181" s="99"/>
    </row>
    <row r="182" spans="2:7" x14ac:dyDescent="0.25">
      <c r="B182" s="98"/>
      <c r="C182" s="98"/>
      <c r="D182" s="99"/>
      <c r="E182" s="99"/>
      <c r="F182" s="99"/>
      <c r="G182" s="99"/>
    </row>
    <row r="183" spans="2:7" x14ac:dyDescent="0.25">
      <c r="B183" s="98"/>
      <c r="C183" s="98"/>
      <c r="D183" s="99"/>
      <c r="E183" s="99"/>
      <c r="F183" s="99"/>
      <c r="G183" s="99"/>
    </row>
    <row r="184" spans="2:7" x14ac:dyDescent="0.25">
      <c r="B184" s="98"/>
      <c r="C184" s="98"/>
      <c r="D184" s="99"/>
      <c r="E184" s="99"/>
      <c r="F184" s="99"/>
      <c r="G184" s="99"/>
    </row>
    <row r="185" spans="2:7" x14ac:dyDescent="0.25">
      <c r="B185" s="98"/>
      <c r="C185" s="98"/>
      <c r="D185" s="99"/>
      <c r="E185" s="99"/>
      <c r="F185" s="99"/>
      <c r="G185" s="99"/>
    </row>
    <row r="186" spans="2:7" x14ac:dyDescent="0.25">
      <c r="B186" s="98"/>
      <c r="C186" s="98"/>
      <c r="D186" s="99"/>
      <c r="E186" s="99"/>
      <c r="F186" s="99"/>
      <c r="G186" s="99"/>
    </row>
    <row r="187" spans="2:7" x14ac:dyDescent="0.25">
      <c r="B187" s="98"/>
      <c r="C187" s="98"/>
      <c r="D187" s="99"/>
      <c r="E187" s="99"/>
      <c r="F187" s="99"/>
      <c r="G187" s="99"/>
    </row>
    <row r="188" spans="2:7" x14ac:dyDescent="0.25">
      <c r="B188" s="98"/>
      <c r="C188" s="98"/>
      <c r="D188" s="99"/>
      <c r="E188" s="99"/>
      <c r="F188" s="99"/>
      <c r="G188" s="99"/>
    </row>
    <row r="189" spans="2:7" x14ac:dyDescent="0.25">
      <c r="B189" s="98"/>
      <c r="C189" s="98"/>
      <c r="D189" s="99"/>
      <c r="E189" s="99"/>
      <c r="F189" s="99"/>
      <c r="G189" s="99"/>
    </row>
    <row r="190" spans="2:7" x14ac:dyDescent="0.25">
      <c r="B190" s="98"/>
      <c r="C190" s="98"/>
      <c r="D190" s="99"/>
      <c r="E190" s="99"/>
      <c r="F190" s="99"/>
      <c r="G190" s="99"/>
    </row>
    <row r="191" spans="2:7" x14ac:dyDescent="0.25">
      <c r="B191" s="98"/>
      <c r="C191" s="98"/>
      <c r="D191" s="99"/>
      <c r="E191" s="99"/>
      <c r="F191" s="99"/>
      <c r="G191" s="99"/>
    </row>
    <row r="192" spans="2:7" x14ac:dyDescent="0.25">
      <c r="B192" s="98"/>
      <c r="C192" s="98"/>
      <c r="D192" s="99"/>
      <c r="E192" s="99"/>
      <c r="F192" s="99"/>
      <c r="G192" s="99"/>
    </row>
    <row r="193" spans="2:7" x14ac:dyDescent="0.25">
      <c r="B193" s="98"/>
      <c r="C193" s="98"/>
      <c r="D193" s="99"/>
      <c r="E193" s="99"/>
      <c r="F193" s="99"/>
      <c r="G193" s="99"/>
    </row>
    <row r="194" spans="2:7" x14ac:dyDescent="0.25">
      <c r="B194" s="98"/>
      <c r="C194" s="98"/>
      <c r="D194" s="99"/>
      <c r="E194" s="99"/>
      <c r="F194" s="99"/>
      <c r="G194" s="99"/>
    </row>
    <row r="195" spans="2:7" x14ac:dyDescent="0.25">
      <c r="B195" s="98"/>
      <c r="C195" s="98"/>
      <c r="D195" s="99"/>
      <c r="E195" s="99"/>
      <c r="F195" s="99"/>
      <c r="G195" s="99"/>
    </row>
    <row r="196" spans="2:7" x14ac:dyDescent="0.25">
      <c r="B196" s="98"/>
      <c r="C196" s="98"/>
      <c r="D196" s="99"/>
      <c r="E196" s="99"/>
      <c r="F196" s="99"/>
      <c r="G196" s="99"/>
    </row>
  </sheetData>
  <pageMargins left="0.7" right="0.7" top="0.75" bottom="0.75" header="0.3" footer="0.3"/>
  <pageSetup paperSize="9" orientation="portrait"/>
  <tableParts count="11">
    <tablePart r:id="rId1"/>
    <tablePart r:id="rId2"/>
    <tablePart r:id="rId3"/>
    <tablePart r:id="rId4"/>
    <tablePart r:id="rId5"/>
    <tablePart r:id="rId6"/>
    <tablePart r:id="rId7"/>
    <tablePart r:id="rId8"/>
    <tablePart r:id="rId9"/>
    <tablePart r:id="rId10"/>
    <tablePart r:id="rId1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22"/>
  <sheetViews>
    <sheetView workbookViewId="0"/>
  </sheetViews>
  <sheetFormatPr defaultColWidth="11" defaultRowHeight="15.75" x14ac:dyDescent="0.25"/>
  <cols>
    <col min="1" max="1" width="36.875" customWidth="1"/>
    <col min="2" max="2" width="17.5" customWidth="1"/>
    <col min="3" max="3" width="23.5" customWidth="1"/>
    <col min="4" max="4" width="34.375" customWidth="1"/>
    <col min="5" max="5" width="40.375" customWidth="1"/>
    <col min="6" max="6" width="30.5" customWidth="1"/>
    <col min="7" max="7" width="36" customWidth="1"/>
  </cols>
  <sheetData>
    <row r="1" spans="1:7" ht="18" customHeight="1" x14ac:dyDescent="0.3">
      <c r="A1" s="1" t="s">
        <v>193</v>
      </c>
    </row>
    <row r="2" spans="1:7" ht="15.6" customHeight="1" x14ac:dyDescent="0.25">
      <c r="A2" s="2" t="s">
        <v>845</v>
      </c>
      <c r="C2" s="18"/>
      <c r="D2" s="42"/>
      <c r="E2" s="42"/>
      <c r="F2" s="42"/>
      <c r="G2" s="42"/>
    </row>
    <row r="3" spans="1:7" ht="15.6" customHeight="1" x14ac:dyDescent="0.25">
      <c r="A3" s="2" t="s">
        <v>172</v>
      </c>
      <c r="C3" s="18"/>
      <c r="D3" s="42"/>
      <c r="E3" s="42"/>
      <c r="F3" s="42"/>
      <c r="G3" s="42"/>
    </row>
    <row r="4" spans="1:7" ht="23.25" customHeight="1" x14ac:dyDescent="0.25">
      <c r="A4" s="3" t="s">
        <v>194</v>
      </c>
      <c r="C4" s="19"/>
      <c r="D4" s="48"/>
      <c r="E4" s="48"/>
      <c r="F4" s="48"/>
      <c r="G4" s="48"/>
    </row>
    <row r="5" spans="1:7" ht="33" customHeight="1" x14ac:dyDescent="0.25">
      <c r="A5" s="54" t="s">
        <v>43</v>
      </c>
      <c r="B5" s="16" t="s">
        <v>173</v>
      </c>
      <c r="C5" s="43" t="s">
        <v>174</v>
      </c>
      <c r="D5" s="41"/>
      <c r="E5" s="41"/>
      <c r="F5" s="41"/>
      <c r="G5" s="41"/>
    </row>
    <row r="6" spans="1:7" ht="15.6" customHeight="1" x14ac:dyDescent="0.25">
      <c r="A6" s="2" t="s">
        <v>44</v>
      </c>
      <c r="B6" s="2">
        <v>17</v>
      </c>
      <c r="C6" s="18">
        <v>7356</v>
      </c>
      <c r="D6" s="42"/>
      <c r="E6" s="42"/>
      <c r="F6" s="42"/>
      <c r="G6" s="42"/>
    </row>
    <row r="7" spans="1:7" ht="15.6" customHeight="1" x14ac:dyDescent="0.25">
      <c r="A7" s="2" t="s">
        <v>45</v>
      </c>
      <c r="B7" s="2">
        <v>28</v>
      </c>
      <c r="C7" s="18">
        <v>5532</v>
      </c>
      <c r="D7" s="42"/>
      <c r="E7" s="42"/>
      <c r="F7" s="42"/>
      <c r="G7" s="42"/>
    </row>
    <row r="8" spans="1:7" ht="15.6" customHeight="1" x14ac:dyDescent="0.25">
      <c r="A8" s="2" t="s">
        <v>46</v>
      </c>
      <c r="B8" s="2">
        <v>37</v>
      </c>
      <c r="C8" s="18">
        <v>5673</v>
      </c>
      <c r="D8" s="42"/>
      <c r="E8" s="42"/>
      <c r="F8" s="42"/>
      <c r="G8" s="42"/>
    </row>
    <row r="9" spans="1:7" ht="15.6" customHeight="1" x14ac:dyDescent="0.25">
      <c r="A9" s="2" t="s">
        <v>18</v>
      </c>
      <c r="B9" s="2">
        <v>84</v>
      </c>
      <c r="C9" s="18">
        <v>5054</v>
      </c>
      <c r="D9" s="42"/>
      <c r="E9" s="42"/>
      <c r="F9" s="42"/>
      <c r="G9" s="42"/>
    </row>
    <row r="10" spans="1:7" ht="15.6" customHeight="1" x14ac:dyDescent="0.25">
      <c r="A10" s="2" t="s">
        <v>47</v>
      </c>
      <c r="B10" s="2">
        <v>25</v>
      </c>
      <c r="C10" s="18">
        <v>5797</v>
      </c>
      <c r="D10" s="42"/>
      <c r="E10" s="42"/>
      <c r="F10" s="42"/>
      <c r="G10" s="42"/>
    </row>
    <row r="11" spans="1:7" ht="15.6" customHeight="1" x14ac:dyDescent="0.25">
      <c r="A11" s="2" t="s">
        <v>48</v>
      </c>
      <c r="B11" s="2">
        <v>24</v>
      </c>
      <c r="C11" s="18">
        <v>6996</v>
      </c>
      <c r="D11" s="42"/>
      <c r="E11" s="42"/>
      <c r="F11" s="42"/>
      <c r="G11" s="42"/>
    </row>
    <row r="12" spans="1:7" ht="15.6" customHeight="1" x14ac:dyDescent="0.25">
      <c r="A12" s="2" t="s">
        <v>49</v>
      </c>
      <c r="B12" s="2">
        <v>27</v>
      </c>
      <c r="C12" s="18">
        <v>4497</v>
      </c>
      <c r="D12" s="42"/>
      <c r="E12" s="42"/>
      <c r="F12" s="42"/>
      <c r="G12" s="42"/>
    </row>
    <row r="13" spans="1:7" ht="15.6" customHeight="1" x14ac:dyDescent="0.25">
      <c r="A13" s="2" t="s">
        <v>50</v>
      </c>
      <c r="B13" s="2">
        <v>16</v>
      </c>
      <c r="C13" s="18">
        <v>6848</v>
      </c>
      <c r="D13" s="42"/>
      <c r="E13" s="42"/>
      <c r="F13" s="42"/>
      <c r="G13" s="42"/>
    </row>
    <row r="14" spans="1:7" ht="15.6" customHeight="1" x14ac:dyDescent="0.25">
      <c r="A14" s="2" t="s">
        <v>51</v>
      </c>
      <c r="B14" s="2">
        <v>28</v>
      </c>
      <c r="C14" s="18">
        <v>4971</v>
      </c>
      <c r="D14" s="42"/>
      <c r="E14" s="42"/>
      <c r="F14" s="42"/>
      <c r="G14" s="42"/>
    </row>
    <row r="15" spans="1:7" ht="15.6" customHeight="1" x14ac:dyDescent="0.25">
      <c r="A15" s="2" t="s">
        <v>52</v>
      </c>
      <c r="B15" s="2">
        <v>28</v>
      </c>
      <c r="C15" s="18">
        <v>5247</v>
      </c>
      <c r="D15" s="42"/>
      <c r="E15" s="42"/>
      <c r="F15" s="42"/>
      <c r="G15" s="42"/>
    </row>
    <row r="16" spans="1:7" ht="15.6" customHeight="1" x14ac:dyDescent="0.25">
      <c r="A16" s="2" t="s">
        <v>53</v>
      </c>
      <c r="B16" s="2">
        <v>36</v>
      </c>
      <c r="C16" s="18">
        <v>5021</v>
      </c>
      <c r="D16" s="42"/>
      <c r="E16" s="42"/>
      <c r="F16" s="42"/>
      <c r="G16" s="42"/>
    </row>
    <row r="17" spans="1:7" ht="15.6" customHeight="1" x14ac:dyDescent="0.25">
      <c r="A17" s="3" t="s">
        <v>23</v>
      </c>
      <c r="B17" s="3">
        <v>350</v>
      </c>
      <c r="C17" s="19">
        <v>5500</v>
      </c>
      <c r="D17" s="48"/>
      <c r="E17" s="48"/>
      <c r="F17" s="48"/>
      <c r="G17" s="48"/>
    </row>
    <row r="18" spans="1:7" ht="15.6" customHeight="1" x14ac:dyDescent="0.25">
      <c r="C18" s="18"/>
      <c r="D18" s="42"/>
      <c r="E18" s="42"/>
      <c r="F18" s="42"/>
      <c r="G18" s="42"/>
    </row>
    <row r="19" spans="1:7" ht="15.6" customHeight="1" x14ac:dyDescent="0.25">
      <c r="A19" s="3" t="s">
        <v>186</v>
      </c>
      <c r="C19" s="18"/>
      <c r="D19" s="42"/>
      <c r="E19" s="42"/>
      <c r="F19" s="42"/>
      <c r="G19" s="42"/>
    </row>
    <row r="20" spans="1:7" ht="31.15" customHeight="1" x14ac:dyDescent="0.25">
      <c r="A20" s="54" t="s">
        <v>43</v>
      </c>
      <c r="B20" s="16" t="s">
        <v>173</v>
      </c>
      <c r="C20" s="43" t="s">
        <v>174</v>
      </c>
      <c r="D20" s="41" t="s">
        <v>176</v>
      </c>
      <c r="E20" s="41" t="s">
        <v>177</v>
      </c>
      <c r="F20" s="41" t="s">
        <v>178</v>
      </c>
      <c r="G20" s="41" t="s">
        <v>179</v>
      </c>
    </row>
    <row r="21" spans="1:7" ht="15.6" customHeight="1" x14ac:dyDescent="0.25">
      <c r="A21" s="2" t="s">
        <v>44</v>
      </c>
      <c r="B21" s="2">
        <v>17</v>
      </c>
      <c r="C21" s="18">
        <v>7406</v>
      </c>
      <c r="D21" s="42">
        <v>0</v>
      </c>
      <c r="E21" s="42">
        <v>0.7</v>
      </c>
      <c r="F21" s="42">
        <v>0</v>
      </c>
      <c r="G21" s="42">
        <v>0.7</v>
      </c>
    </row>
    <row r="22" spans="1:7" ht="15.6" customHeight="1" x14ac:dyDescent="0.25">
      <c r="A22" s="2" t="s">
        <v>45</v>
      </c>
      <c r="B22" s="2">
        <v>28</v>
      </c>
      <c r="C22" s="18">
        <v>5580</v>
      </c>
      <c r="D22" s="42">
        <v>0</v>
      </c>
      <c r="E22" s="42">
        <v>0.9</v>
      </c>
      <c r="F22" s="42">
        <v>0</v>
      </c>
      <c r="G22" s="42">
        <v>0.9</v>
      </c>
    </row>
    <row r="23" spans="1:7" ht="15.6" customHeight="1" x14ac:dyDescent="0.25">
      <c r="A23" s="2" t="s">
        <v>46</v>
      </c>
      <c r="B23" s="2">
        <v>37</v>
      </c>
      <c r="C23" s="18">
        <v>5742</v>
      </c>
      <c r="D23" s="42">
        <v>0</v>
      </c>
      <c r="E23" s="42">
        <v>1.2</v>
      </c>
      <c r="F23" s="42">
        <v>0</v>
      </c>
      <c r="G23" s="42">
        <v>1.2</v>
      </c>
    </row>
    <row r="24" spans="1:7" ht="15.6" customHeight="1" x14ac:dyDescent="0.25">
      <c r="A24" s="2" t="s">
        <v>18</v>
      </c>
      <c r="B24" s="2">
        <v>84</v>
      </c>
      <c r="C24" s="18">
        <v>5081</v>
      </c>
      <c r="D24" s="42">
        <v>0</v>
      </c>
      <c r="E24" s="42">
        <v>0.5</v>
      </c>
      <c r="F24" s="42">
        <v>0</v>
      </c>
      <c r="G24" s="42">
        <v>0.5</v>
      </c>
    </row>
    <row r="25" spans="1:7" ht="15.6" customHeight="1" x14ac:dyDescent="0.25">
      <c r="A25" s="2" t="s">
        <v>47</v>
      </c>
      <c r="B25" s="2">
        <v>25</v>
      </c>
      <c r="C25" s="18">
        <v>5827</v>
      </c>
      <c r="D25" s="42">
        <v>0</v>
      </c>
      <c r="E25" s="42">
        <v>0.5</v>
      </c>
      <c r="F25" s="42">
        <v>0</v>
      </c>
      <c r="G25" s="42">
        <v>0.5</v>
      </c>
    </row>
    <row r="26" spans="1:7" ht="15.6" customHeight="1" x14ac:dyDescent="0.25">
      <c r="A26" s="2" t="s">
        <v>48</v>
      </c>
      <c r="B26" s="2">
        <v>24</v>
      </c>
      <c r="C26" s="18">
        <v>7020</v>
      </c>
      <c r="D26" s="42">
        <v>0</v>
      </c>
      <c r="E26" s="42">
        <v>0.3</v>
      </c>
      <c r="F26" s="42">
        <v>0</v>
      </c>
      <c r="G26" s="42">
        <v>0.3</v>
      </c>
    </row>
    <row r="27" spans="1:7" ht="15.6" customHeight="1" x14ac:dyDescent="0.25">
      <c r="A27" s="2" t="s">
        <v>49</v>
      </c>
      <c r="B27" s="2">
        <v>27</v>
      </c>
      <c r="C27" s="18">
        <v>4516</v>
      </c>
      <c r="D27" s="42">
        <v>0</v>
      </c>
      <c r="E27" s="42">
        <v>0.4</v>
      </c>
      <c r="F27" s="42">
        <v>0</v>
      </c>
      <c r="G27" s="42">
        <v>0.4</v>
      </c>
    </row>
    <row r="28" spans="1:7" ht="15.6" customHeight="1" x14ac:dyDescent="0.25">
      <c r="A28" s="2" t="s">
        <v>50</v>
      </c>
      <c r="B28" s="2">
        <v>16</v>
      </c>
      <c r="C28" s="18">
        <v>6942</v>
      </c>
      <c r="D28" s="42">
        <v>0</v>
      </c>
      <c r="E28" s="42">
        <v>1.4</v>
      </c>
      <c r="F28" s="42">
        <v>0</v>
      </c>
      <c r="G28" s="42">
        <v>1.4</v>
      </c>
    </row>
    <row r="29" spans="1:7" ht="15.6" customHeight="1" x14ac:dyDescent="0.25">
      <c r="A29" s="2" t="s">
        <v>51</v>
      </c>
      <c r="B29" s="2">
        <v>28</v>
      </c>
      <c r="C29" s="18">
        <v>5012</v>
      </c>
      <c r="D29" s="42">
        <v>0</v>
      </c>
      <c r="E29" s="42">
        <v>0.8</v>
      </c>
      <c r="F29" s="42">
        <v>0</v>
      </c>
      <c r="G29" s="42">
        <v>0.8</v>
      </c>
    </row>
    <row r="30" spans="1:7" ht="15.6" customHeight="1" x14ac:dyDescent="0.25">
      <c r="A30" s="2" t="s">
        <v>52</v>
      </c>
      <c r="B30" s="2">
        <v>27</v>
      </c>
      <c r="C30" s="18">
        <v>5499</v>
      </c>
      <c r="D30" s="42">
        <v>-3.6</v>
      </c>
      <c r="E30" s="42">
        <v>4.8</v>
      </c>
      <c r="F30" s="42">
        <v>-3.6</v>
      </c>
      <c r="G30" s="42">
        <v>4.8</v>
      </c>
    </row>
    <row r="31" spans="1:7" ht="15.6" customHeight="1" x14ac:dyDescent="0.25">
      <c r="A31" s="2" t="s">
        <v>53</v>
      </c>
      <c r="B31" s="2">
        <v>36</v>
      </c>
      <c r="C31" s="18">
        <v>5057</v>
      </c>
      <c r="D31" s="42">
        <v>0</v>
      </c>
      <c r="E31" s="42">
        <v>0.7</v>
      </c>
      <c r="F31" s="42">
        <v>0</v>
      </c>
      <c r="G31" s="42">
        <v>0.7</v>
      </c>
    </row>
    <row r="32" spans="1:7" ht="15.6" customHeight="1" x14ac:dyDescent="0.25">
      <c r="A32" s="3" t="s">
        <v>23</v>
      </c>
      <c r="B32" s="3">
        <v>349</v>
      </c>
      <c r="C32" s="19">
        <v>5557</v>
      </c>
      <c r="D32" s="48">
        <v>-0.3</v>
      </c>
      <c r="E32" s="48">
        <v>1</v>
      </c>
      <c r="F32" s="48">
        <v>-0.3</v>
      </c>
      <c r="G32" s="48">
        <v>1</v>
      </c>
    </row>
    <row r="33" spans="1:7" ht="15.6" customHeight="1" x14ac:dyDescent="0.25">
      <c r="C33" s="18"/>
      <c r="D33" s="42"/>
      <c r="E33" s="42"/>
      <c r="F33" s="42"/>
      <c r="G33" s="42"/>
    </row>
    <row r="34" spans="1:7" ht="15.6" customHeight="1" x14ac:dyDescent="0.25">
      <c r="A34" s="3" t="s">
        <v>187</v>
      </c>
      <c r="C34" s="18"/>
      <c r="D34" s="42"/>
      <c r="E34" s="42"/>
      <c r="F34" s="42"/>
      <c r="G34" s="42"/>
    </row>
    <row r="35" spans="1:7" ht="31.15" customHeight="1" x14ac:dyDescent="0.25">
      <c r="A35" s="54" t="s">
        <v>43</v>
      </c>
      <c r="B35" s="16" t="s">
        <v>173</v>
      </c>
      <c r="C35" s="43" t="s">
        <v>174</v>
      </c>
      <c r="D35" s="41" t="s">
        <v>176</v>
      </c>
      <c r="E35" s="41" t="s">
        <v>177</v>
      </c>
      <c r="F35" s="41" t="s">
        <v>178</v>
      </c>
      <c r="G35" s="41" t="s">
        <v>179</v>
      </c>
    </row>
    <row r="36" spans="1:7" ht="15.6" customHeight="1" x14ac:dyDescent="0.25">
      <c r="A36" s="2" t="s">
        <v>44</v>
      </c>
      <c r="B36" s="2">
        <v>17</v>
      </c>
      <c r="C36" s="18">
        <v>7468</v>
      </c>
      <c r="D36" s="42">
        <v>0</v>
      </c>
      <c r="E36" s="42">
        <v>0.8</v>
      </c>
      <c r="F36" s="42">
        <v>0</v>
      </c>
      <c r="G36" s="42">
        <v>1.5</v>
      </c>
    </row>
    <row r="37" spans="1:7" ht="15.6" customHeight="1" x14ac:dyDescent="0.25">
      <c r="A37" s="2" t="s">
        <v>45</v>
      </c>
      <c r="B37" s="2">
        <v>28</v>
      </c>
      <c r="C37" s="18">
        <v>5616</v>
      </c>
      <c r="D37" s="42">
        <v>0</v>
      </c>
      <c r="E37" s="42">
        <v>0.6</v>
      </c>
      <c r="F37" s="42">
        <v>0</v>
      </c>
      <c r="G37" s="42">
        <v>1.5</v>
      </c>
    </row>
    <row r="38" spans="1:7" ht="15.6" customHeight="1" x14ac:dyDescent="0.25">
      <c r="A38" s="2" t="s">
        <v>46</v>
      </c>
      <c r="B38" s="2">
        <v>37</v>
      </c>
      <c r="C38" s="18">
        <v>5818</v>
      </c>
      <c r="D38" s="42">
        <v>0</v>
      </c>
      <c r="E38" s="42">
        <v>1.3</v>
      </c>
      <c r="F38" s="42">
        <v>0</v>
      </c>
      <c r="G38" s="42">
        <v>2.6</v>
      </c>
    </row>
    <row r="39" spans="1:7" ht="15.6" customHeight="1" x14ac:dyDescent="0.25">
      <c r="A39" s="2" t="s">
        <v>18</v>
      </c>
      <c r="B39" s="2">
        <v>83</v>
      </c>
      <c r="C39" s="18">
        <v>5157</v>
      </c>
      <c r="D39" s="42">
        <v>-1.2</v>
      </c>
      <c r="E39" s="42">
        <v>1.5</v>
      </c>
      <c r="F39" s="42">
        <v>-1.2</v>
      </c>
      <c r="G39" s="42">
        <v>2</v>
      </c>
    </row>
    <row r="40" spans="1:7" ht="15.6" customHeight="1" x14ac:dyDescent="0.25">
      <c r="A40" s="2" t="s">
        <v>47</v>
      </c>
      <c r="B40" s="2">
        <v>25</v>
      </c>
      <c r="C40" s="18">
        <v>5852</v>
      </c>
      <c r="D40" s="42">
        <v>0</v>
      </c>
      <c r="E40" s="42">
        <v>0.4</v>
      </c>
      <c r="F40" s="42">
        <v>0</v>
      </c>
      <c r="G40" s="42">
        <v>0.9</v>
      </c>
    </row>
    <row r="41" spans="1:7" ht="15.6" customHeight="1" x14ac:dyDescent="0.25">
      <c r="A41" s="2" t="s">
        <v>48</v>
      </c>
      <c r="B41" s="2">
        <v>23</v>
      </c>
      <c r="C41" s="18">
        <v>7430</v>
      </c>
      <c r="D41" s="42">
        <v>-4.2</v>
      </c>
      <c r="E41" s="42">
        <v>5.8</v>
      </c>
      <c r="F41" s="42">
        <v>-4.2</v>
      </c>
      <c r="G41" s="42">
        <v>6.2</v>
      </c>
    </row>
    <row r="42" spans="1:7" ht="15.6" customHeight="1" x14ac:dyDescent="0.25">
      <c r="A42" s="2" t="s">
        <v>49</v>
      </c>
      <c r="B42" s="2">
        <v>26</v>
      </c>
      <c r="C42" s="18">
        <v>4649</v>
      </c>
      <c r="D42" s="42">
        <v>-3.7</v>
      </c>
      <c r="E42" s="42">
        <v>2.9</v>
      </c>
      <c r="F42" s="42">
        <v>-3.7</v>
      </c>
      <c r="G42" s="42">
        <v>6.4</v>
      </c>
    </row>
    <row r="43" spans="1:7" ht="15.6" customHeight="1" x14ac:dyDescent="0.25">
      <c r="A43" s="2" t="s">
        <v>50</v>
      </c>
      <c r="B43" s="2">
        <v>16</v>
      </c>
      <c r="C43" s="18">
        <v>7030</v>
      </c>
      <c r="D43" s="42">
        <v>0</v>
      </c>
      <c r="E43" s="42">
        <v>1.3</v>
      </c>
      <c r="F43" s="42">
        <v>0</v>
      </c>
      <c r="G43" s="42">
        <v>2.7</v>
      </c>
    </row>
    <row r="44" spans="1:7" ht="15.6" customHeight="1" x14ac:dyDescent="0.25">
      <c r="A44" s="2" t="s">
        <v>51</v>
      </c>
      <c r="B44" s="2">
        <v>27</v>
      </c>
      <c r="C44" s="18">
        <v>5235</v>
      </c>
      <c r="D44" s="42">
        <v>-3.6</v>
      </c>
      <c r="E44" s="42">
        <v>4.4000000000000004</v>
      </c>
      <c r="F44" s="42">
        <v>-3.6</v>
      </c>
      <c r="G44" s="42">
        <v>5.3</v>
      </c>
    </row>
    <row r="45" spans="1:7" ht="15.6" customHeight="1" x14ac:dyDescent="0.25">
      <c r="A45" s="2" t="s">
        <v>52</v>
      </c>
      <c r="B45" s="2">
        <v>27</v>
      </c>
      <c r="C45" s="18">
        <v>5571</v>
      </c>
      <c r="D45" s="42">
        <v>0</v>
      </c>
      <c r="E45" s="42">
        <v>1.3</v>
      </c>
      <c r="F45" s="42">
        <v>-3.6</v>
      </c>
      <c r="G45" s="42">
        <v>6.2</v>
      </c>
    </row>
    <row r="46" spans="1:7" ht="15.6" customHeight="1" x14ac:dyDescent="0.25">
      <c r="A46" s="2" t="s">
        <v>53</v>
      </c>
      <c r="B46" s="2">
        <v>36</v>
      </c>
      <c r="C46" s="18">
        <v>5099</v>
      </c>
      <c r="D46" s="42">
        <v>0</v>
      </c>
      <c r="E46" s="42">
        <v>0.8</v>
      </c>
      <c r="F46" s="42">
        <v>0</v>
      </c>
      <c r="G46" s="42">
        <v>1.6</v>
      </c>
    </row>
    <row r="47" spans="1:7" ht="15.6" customHeight="1" x14ac:dyDescent="0.25">
      <c r="A47" s="3" t="s">
        <v>23</v>
      </c>
      <c r="B47" s="3">
        <v>345</v>
      </c>
      <c r="C47" s="19">
        <v>5662</v>
      </c>
      <c r="D47" s="48">
        <v>-1.1000000000000001</v>
      </c>
      <c r="E47" s="48">
        <v>1.9</v>
      </c>
      <c r="F47" s="48">
        <v>-1.4</v>
      </c>
      <c r="G47" s="48">
        <v>2.9</v>
      </c>
    </row>
    <row r="48" spans="1:7" ht="15.6" customHeight="1" x14ac:dyDescent="0.25">
      <c r="C48" s="18"/>
      <c r="D48" s="42"/>
      <c r="E48" s="42"/>
      <c r="F48" s="42"/>
      <c r="G48" s="42"/>
    </row>
    <row r="49" spans="1:7" ht="15.6" customHeight="1" x14ac:dyDescent="0.25">
      <c r="A49" s="3" t="s">
        <v>188</v>
      </c>
      <c r="C49" s="18"/>
      <c r="D49" s="42"/>
      <c r="E49" s="42"/>
      <c r="F49" s="42"/>
      <c r="G49" s="42"/>
    </row>
    <row r="50" spans="1:7" ht="31.15" customHeight="1" x14ac:dyDescent="0.25">
      <c r="A50" s="54" t="s">
        <v>43</v>
      </c>
      <c r="B50" s="16" t="s">
        <v>173</v>
      </c>
      <c r="C50" s="43" t="s">
        <v>174</v>
      </c>
      <c r="D50" s="41" t="s">
        <v>176</v>
      </c>
      <c r="E50" s="41" t="s">
        <v>177</v>
      </c>
      <c r="F50" s="41" t="s">
        <v>178</v>
      </c>
      <c r="G50" s="41" t="s">
        <v>179</v>
      </c>
    </row>
    <row r="51" spans="1:7" ht="15.6" customHeight="1" x14ac:dyDescent="0.25">
      <c r="A51" s="2" t="s">
        <v>44</v>
      </c>
      <c r="B51" s="2">
        <v>17</v>
      </c>
      <c r="C51" s="18">
        <v>7519</v>
      </c>
      <c r="D51" s="42">
        <v>0</v>
      </c>
      <c r="E51" s="42">
        <v>0.7</v>
      </c>
      <c r="F51" s="42">
        <v>0</v>
      </c>
      <c r="G51" s="42">
        <v>2.2000000000000002</v>
      </c>
    </row>
    <row r="52" spans="1:7" ht="15.6" customHeight="1" x14ac:dyDescent="0.25">
      <c r="A52" s="2" t="s">
        <v>45</v>
      </c>
      <c r="B52" s="2">
        <v>28</v>
      </c>
      <c r="C52" s="18">
        <v>5661</v>
      </c>
      <c r="D52" s="42">
        <v>0</v>
      </c>
      <c r="E52" s="42">
        <v>0.8</v>
      </c>
      <c r="F52" s="42">
        <v>0</v>
      </c>
      <c r="G52" s="42">
        <v>2.2999999999999998</v>
      </c>
    </row>
    <row r="53" spans="1:7" ht="15.6" customHeight="1" x14ac:dyDescent="0.25">
      <c r="A53" s="2" t="s">
        <v>46</v>
      </c>
      <c r="B53" s="2">
        <v>36</v>
      </c>
      <c r="C53" s="18">
        <v>6051</v>
      </c>
      <c r="D53" s="42">
        <v>-2.7</v>
      </c>
      <c r="E53" s="42">
        <v>4</v>
      </c>
      <c r="F53" s="42">
        <v>-2.7</v>
      </c>
      <c r="G53" s="42">
        <v>6.7</v>
      </c>
    </row>
    <row r="54" spans="1:7" ht="15.6" customHeight="1" x14ac:dyDescent="0.25">
      <c r="A54" s="2" t="s">
        <v>18</v>
      </c>
      <c r="B54" s="2">
        <v>83</v>
      </c>
      <c r="C54" s="18">
        <v>5172</v>
      </c>
      <c r="D54" s="42">
        <v>0</v>
      </c>
      <c r="E54" s="42">
        <v>0.3</v>
      </c>
      <c r="F54" s="42">
        <v>-1.2</v>
      </c>
      <c r="G54" s="42">
        <v>2.2999999999999998</v>
      </c>
    </row>
    <row r="55" spans="1:7" ht="15.6" customHeight="1" x14ac:dyDescent="0.25">
      <c r="A55" s="2" t="s">
        <v>47</v>
      </c>
      <c r="B55" s="2">
        <v>25</v>
      </c>
      <c r="C55" s="18">
        <v>5935</v>
      </c>
      <c r="D55" s="42">
        <v>0</v>
      </c>
      <c r="E55" s="42">
        <v>1.4</v>
      </c>
      <c r="F55" s="42">
        <v>0</v>
      </c>
      <c r="G55" s="42">
        <v>2.4</v>
      </c>
    </row>
    <row r="56" spans="1:7" ht="15.6" customHeight="1" x14ac:dyDescent="0.25">
      <c r="A56" s="2" t="s">
        <v>48</v>
      </c>
      <c r="B56" s="2">
        <v>23</v>
      </c>
      <c r="C56" s="18">
        <v>7455</v>
      </c>
      <c r="D56" s="42">
        <v>0</v>
      </c>
      <c r="E56" s="42">
        <v>0.3</v>
      </c>
      <c r="F56" s="42">
        <v>-4.2</v>
      </c>
      <c r="G56" s="42">
        <v>6.6</v>
      </c>
    </row>
    <row r="57" spans="1:7" ht="15.6" customHeight="1" x14ac:dyDescent="0.25">
      <c r="A57" s="2" t="s">
        <v>49</v>
      </c>
      <c r="B57" s="2">
        <v>24</v>
      </c>
      <c r="C57" s="18">
        <v>5071</v>
      </c>
      <c r="D57" s="42">
        <v>-7.7</v>
      </c>
      <c r="E57" s="42">
        <v>9.1</v>
      </c>
      <c r="F57" s="42">
        <v>-11.1</v>
      </c>
      <c r="G57" s="42">
        <v>12.8</v>
      </c>
    </row>
    <row r="58" spans="1:7" ht="15.6" customHeight="1" x14ac:dyDescent="0.25">
      <c r="A58" s="2" t="s">
        <v>50</v>
      </c>
      <c r="B58" s="2">
        <v>16</v>
      </c>
      <c r="C58" s="18">
        <v>7108</v>
      </c>
      <c r="D58" s="42">
        <v>0</v>
      </c>
      <c r="E58" s="42">
        <v>1.1000000000000001</v>
      </c>
      <c r="F58" s="42">
        <v>0</v>
      </c>
      <c r="G58" s="42">
        <v>3.8</v>
      </c>
    </row>
    <row r="59" spans="1:7" ht="15.6" customHeight="1" x14ac:dyDescent="0.25">
      <c r="A59" s="2" t="s">
        <v>51</v>
      </c>
      <c r="B59" s="2">
        <v>26</v>
      </c>
      <c r="C59" s="18">
        <v>5427</v>
      </c>
      <c r="D59" s="42">
        <v>-3.7</v>
      </c>
      <c r="E59" s="42">
        <v>3.7</v>
      </c>
      <c r="F59" s="42">
        <v>-7.1</v>
      </c>
      <c r="G59" s="42">
        <v>9.1999999999999993</v>
      </c>
    </row>
    <row r="60" spans="1:7" ht="15.6" customHeight="1" x14ac:dyDescent="0.25">
      <c r="A60" s="2" t="s">
        <v>52</v>
      </c>
      <c r="B60" s="2">
        <v>27</v>
      </c>
      <c r="C60" s="18">
        <v>5628</v>
      </c>
      <c r="D60" s="42">
        <v>0</v>
      </c>
      <c r="E60" s="42">
        <v>1</v>
      </c>
      <c r="F60" s="42">
        <v>-3.6</v>
      </c>
      <c r="G60" s="42">
        <v>7.3</v>
      </c>
    </row>
    <row r="61" spans="1:7" ht="15.6" customHeight="1" x14ac:dyDescent="0.25">
      <c r="A61" s="2" t="s">
        <v>53</v>
      </c>
      <c r="B61" s="2">
        <v>36</v>
      </c>
      <c r="C61" s="18">
        <v>5148</v>
      </c>
      <c r="D61" s="42">
        <v>0</v>
      </c>
      <c r="E61" s="42">
        <v>1</v>
      </c>
      <c r="F61" s="42">
        <v>0</v>
      </c>
      <c r="G61" s="42">
        <v>2.5</v>
      </c>
    </row>
    <row r="62" spans="1:7" ht="15.6" customHeight="1" x14ac:dyDescent="0.25">
      <c r="A62" s="3" t="s">
        <v>23</v>
      </c>
      <c r="B62" s="3">
        <v>341</v>
      </c>
      <c r="C62" s="19">
        <v>5769</v>
      </c>
      <c r="D62" s="48">
        <v>-1.2</v>
      </c>
      <c r="E62" s="48">
        <v>1.9</v>
      </c>
      <c r="F62" s="48">
        <v>-2.6</v>
      </c>
      <c r="G62" s="48">
        <v>4.9000000000000004</v>
      </c>
    </row>
    <row r="63" spans="1:7" ht="15.6" customHeight="1" x14ac:dyDescent="0.25">
      <c r="C63" s="18"/>
      <c r="D63" s="42"/>
      <c r="E63" s="42"/>
      <c r="F63" s="42"/>
      <c r="G63" s="42"/>
    </row>
    <row r="64" spans="1:7" ht="15.6" customHeight="1" x14ac:dyDescent="0.25">
      <c r="A64" s="3" t="s">
        <v>189</v>
      </c>
      <c r="C64" s="18"/>
      <c r="D64" s="42"/>
      <c r="E64" s="42"/>
      <c r="F64" s="42"/>
      <c r="G64" s="42"/>
    </row>
    <row r="65" spans="1:7" ht="31.15" customHeight="1" x14ac:dyDescent="0.25">
      <c r="A65" s="54" t="s">
        <v>43</v>
      </c>
      <c r="B65" s="16" t="s">
        <v>173</v>
      </c>
      <c r="C65" s="43" t="s">
        <v>174</v>
      </c>
      <c r="D65" s="41" t="s">
        <v>176</v>
      </c>
      <c r="E65" s="41" t="s">
        <v>177</v>
      </c>
      <c r="F65" s="41" t="s">
        <v>178</v>
      </c>
      <c r="G65" s="41" t="s">
        <v>179</v>
      </c>
    </row>
    <row r="66" spans="1:7" ht="15.6" customHeight="1" x14ac:dyDescent="0.25">
      <c r="A66" s="2" t="s">
        <v>44</v>
      </c>
      <c r="B66" s="2">
        <v>16</v>
      </c>
      <c r="C66" s="18">
        <v>8045</v>
      </c>
      <c r="D66" s="42">
        <v>-5.9</v>
      </c>
      <c r="E66" s="42">
        <v>7</v>
      </c>
      <c r="F66" s="42">
        <v>-5.9</v>
      </c>
      <c r="G66" s="42">
        <v>9.4</v>
      </c>
    </row>
    <row r="67" spans="1:7" ht="15.6" customHeight="1" x14ac:dyDescent="0.25">
      <c r="A67" s="2" t="s">
        <v>45</v>
      </c>
      <c r="B67" s="2">
        <v>28</v>
      </c>
      <c r="C67" s="18">
        <v>5687</v>
      </c>
      <c r="D67" s="42">
        <v>0</v>
      </c>
      <c r="E67" s="42">
        <v>0.5</v>
      </c>
      <c r="F67" s="42">
        <v>0</v>
      </c>
      <c r="G67" s="42">
        <v>2.8</v>
      </c>
    </row>
    <row r="68" spans="1:7" ht="15.6" customHeight="1" x14ac:dyDescent="0.25">
      <c r="A68" s="2" t="s">
        <v>46</v>
      </c>
      <c r="B68" s="2">
        <v>36</v>
      </c>
      <c r="C68" s="18">
        <v>6095</v>
      </c>
      <c r="D68" s="42">
        <v>0</v>
      </c>
      <c r="E68" s="42">
        <v>0.7</v>
      </c>
      <c r="F68" s="42">
        <v>-2.7</v>
      </c>
      <c r="G68" s="42">
        <v>7.4</v>
      </c>
    </row>
    <row r="69" spans="1:7" ht="15.6" customHeight="1" x14ac:dyDescent="0.25">
      <c r="A69" s="2" t="s">
        <v>18</v>
      </c>
      <c r="B69" s="2">
        <v>81</v>
      </c>
      <c r="C69" s="18">
        <v>5284</v>
      </c>
      <c r="D69" s="42">
        <v>-2.4</v>
      </c>
      <c r="E69" s="42">
        <v>2.2000000000000002</v>
      </c>
      <c r="F69" s="42">
        <v>-3.6</v>
      </c>
      <c r="G69" s="42">
        <v>4.9000000000000004</v>
      </c>
    </row>
    <row r="70" spans="1:7" ht="15.6" customHeight="1" x14ac:dyDescent="0.25">
      <c r="A70" s="2" t="s">
        <v>47</v>
      </c>
      <c r="B70" s="2">
        <v>25</v>
      </c>
      <c r="C70" s="18">
        <v>5947</v>
      </c>
      <c r="D70" s="42">
        <v>0</v>
      </c>
      <c r="E70" s="42">
        <v>0.2</v>
      </c>
      <c r="F70" s="42">
        <v>0</v>
      </c>
      <c r="G70" s="42">
        <v>2.6</v>
      </c>
    </row>
    <row r="71" spans="1:7" ht="15.6" customHeight="1" x14ac:dyDescent="0.25">
      <c r="A71" s="2" t="s">
        <v>48</v>
      </c>
      <c r="B71" s="2">
        <v>23</v>
      </c>
      <c r="C71" s="18">
        <v>7462</v>
      </c>
      <c r="D71" s="42">
        <v>0</v>
      </c>
      <c r="E71" s="42">
        <v>0.1</v>
      </c>
      <c r="F71" s="42">
        <v>-4.2</v>
      </c>
      <c r="G71" s="42">
        <v>6.7</v>
      </c>
    </row>
    <row r="72" spans="1:7" ht="15.6" customHeight="1" x14ac:dyDescent="0.25">
      <c r="A72" s="2" t="s">
        <v>49</v>
      </c>
      <c r="B72" s="2">
        <v>19</v>
      </c>
      <c r="C72" s="18">
        <v>6413</v>
      </c>
      <c r="D72" s="42">
        <v>-20.8</v>
      </c>
      <c r="E72" s="42">
        <v>26.5</v>
      </c>
      <c r="F72" s="42">
        <v>-29.6</v>
      </c>
      <c r="G72" s="42">
        <v>42.6</v>
      </c>
    </row>
    <row r="73" spans="1:7" ht="15.6" customHeight="1" x14ac:dyDescent="0.25">
      <c r="A73" s="2" t="s">
        <v>50</v>
      </c>
      <c r="B73" s="2">
        <v>16</v>
      </c>
      <c r="C73" s="18">
        <v>7173</v>
      </c>
      <c r="D73" s="42">
        <v>0</v>
      </c>
      <c r="E73" s="42">
        <v>0.9</v>
      </c>
      <c r="F73" s="42">
        <v>0</v>
      </c>
      <c r="G73" s="42">
        <v>4.7</v>
      </c>
    </row>
    <row r="74" spans="1:7" ht="15.6" customHeight="1" x14ac:dyDescent="0.25">
      <c r="A74" s="2" t="s">
        <v>51</v>
      </c>
      <c r="B74" s="2">
        <v>26</v>
      </c>
      <c r="C74" s="18">
        <v>5444</v>
      </c>
      <c r="D74" s="42">
        <v>0</v>
      </c>
      <c r="E74" s="42">
        <v>0.3</v>
      </c>
      <c r="F74" s="42">
        <v>-7.1</v>
      </c>
      <c r="G74" s="42">
        <v>9.5</v>
      </c>
    </row>
    <row r="75" spans="1:7" ht="15.6" customHeight="1" x14ac:dyDescent="0.25">
      <c r="A75" s="2" t="s">
        <v>52</v>
      </c>
      <c r="B75" s="2">
        <v>27</v>
      </c>
      <c r="C75" s="18">
        <v>5665</v>
      </c>
      <c r="D75" s="42">
        <v>0</v>
      </c>
      <c r="E75" s="42">
        <v>0.7</v>
      </c>
      <c r="F75" s="42">
        <v>-3.6</v>
      </c>
      <c r="G75" s="42">
        <v>8</v>
      </c>
    </row>
    <row r="76" spans="1:7" ht="15.6" customHeight="1" x14ac:dyDescent="0.25">
      <c r="A76" s="2" t="s">
        <v>53</v>
      </c>
      <c r="B76" s="2">
        <v>36</v>
      </c>
      <c r="C76" s="18">
        <v>5181</v>
      </c>
      <c r="D76" s="42">
        <v>0</v>
      </c>
      <c r="E76" s="42">
        <v>0.6</v>
      </c>
      <c r="F76" s="42">
        <v>0</v>
      </c>
      <c r="G76" s="42">
        <v>3.2</v>
      </c>
    </row>
    <row r="77" spans="1:7" ht="15.6" customHeight="1" x14ac:dyDescent="0.25">
      <c r="A77" s="3" t="s">
        <v>23</v>
      </c>
      <c r="B77" s="3">
        <v>333</v>
      </c>
      <c r="C77" s="19">
        <v>5926</v>
      </c>
      <c r="D77" s="48">
        <v>-2.2999999999999998</v>
      </c>
      <c r="E77" s="48">
        <v>2.7</v>
      </c>
      <c r="F77" s="48">
        <v>-4.9000000000000004</v>
      </c>
      <c r="G77" s="48">
        <v>7.7</v>
      </c>
    </row>
    <row r="78" spans="1:7" ht="15.6" customHeight="1" x14ac:dyDescent="0.25">
      <c r="C78" s="18"/>
      <c r="D78" s="42"/>
      <c r="E78" s="42"/>
      <c r="F78" s="42"/>
      <c r="G78" s="42"/>
    </row>
    <row r="79" spans="1:7" ht="15.6" customHeight="1" x14ac:dyDescent="0.25">
      <c r="A79" s="3" t="s">
        <v>190</v>
      </c>
      <c r="C79" s="18"/>
      <c r="D79" s="42"/>
      <c r="E79" s="42"/>
      <c r="F79" s="42"/>
      <c r="G79" s="42"/>
    </row>
    <row r="80" spans="1:7" ht="31.15" customHeight="1" x14ac:dyDescent="0.25">
      <c r="A80" s="54" t="s">
        <v>43</v>
      </c>
      <c r="B80" s="16" t="s">
        <v>173</v>
      </c>
      <c r="C80" s="43" t="s">
        <v>174</v>
      </c>
      <c r="D80" s="41" t="s">
        <v>176</v>
      </c>
      <c r="E80" s="41" t="s">
        <v>177</v>
      </c>
      <c r="F80" s="41" t="s">
        <v>178</v>
      </c>
      <c r="G80" s="41" t="s">
        <v>179</v>
      </c>
    </row>
    <row r="81" spans="1:7" ht="15.6" customHeight="1" x14ac:dyDescent="0.25">
      <c r="A81" s="2" t="s">
        <v>44</v>
      </c>
      <c r="B81" s="2">
        <v>16</v>
      </c>
      <c r="C81" s="18">
        <v>8136</v>
      </c>
      <c r="D81" s="42">
        <v>0</v>
      </c>
      <c r="E81" s="42">
        <v>1.1000000000000001</v>
      </c>
      <c r="F81" s="42">
        <v>-5.9</v>
      </c>
      <c r="G81" s="42">
        <v>10.6</v>
      </c>
    </row>
    <row r="82" spans="1:7" ht="15.6" customHeight="1" x14ac:dyDescent="0.25">
      <c r="A82" s="2" t="s">
        <v>45</v>
      </c>
      <c r="B82" s="2">
        <v>27</v>
      </c>
      <c r="C82" s="18">
        <v>5958</v>
      </c>
      <c r="D82" s="42">
        <v>-3.6</v>
      </c>
      <c r="E82" s="42">
        <v>4.8</v>
      </c>
      <c r="F82" s="42">
        <v>-3.6</v>
      </c>
      <c r="G82" s="42">
        <v>7.7</v>
      </c>
    </row>
    <row r="83" spans="1:7" ht="15.6" customHeight="1" x14ac:dyDescent="0.25">
      <c r="A83" s="2" t="s">
        <v>46</v>
      </c>
      <c r="B83" s="2">
        <v>35</v>
      </c>
      <c r="C83" s="18">
        <v>6325</v>
      </c>
      <c r="D83" s="42">
        <v>-2.8</v>
      </c>
      <c r="E83" s="42">
        <v>3.8</v>
      </c>
      <c r="F83" s="42">
        <v>-5.4</v>
      </c>
      <c r="G83" s="42">
        <v>11.5</v>
      </c>
    </row>
    <row r="84" spans="1:7" ht="15.6" customHeight="1" x14ac:dyDescent="0.25">
      <c r="A84" s="2" t="s">
        <v>18</v>
      </c>
      <c r="B84" s="2">
        <v>78</v>
      </c>
      <c r="C84" s="18">
        <v>5513</v>
      </c>
      <c r="D84" s="42">
        <v>-3.7</v>
      </c>
      <c r="E84" s="42">
        <v>4.3</v>
      </c>
      <c r="F84" s="42">
        <v>-7.1</v>
      </c>
      <c r="G84" s="42">
        <v>9.1</v>
      </c>
    </row>
    <row r="85" spans="1:7" ht="15.6" customHeight="1" x14ac:dyDescent="0.25">
      <c r="A85" s="2" t="s">
        <v>47</v>
      </c>
      <c r="B85" s="2">
        <v>25</v>
      </c>
      <c r="C85" s="18">
        <v>5962</v>
      </c>
      <c r="D85" s="42">
        <v>0</v>
      </c>
      <c r="E85" s="42">
        <v>0.3</v>
      </c>
      <c r="F85" s="42">
        <v>0</v>
      </c>
      <c r="G85" s="42">
        <v>2.8</v>
      </c>
    </row>
    <row r="86" spans="1:7" ht="15.6" customHeight="1" x14ac:dyDescent="0.25">
      <c r="A86" s="2" t="s">
        <v>48</v>
      </c>
      <c r="B86" s="2">
        <v>23</v>
      </c>
      <c r="C86" s="18">
        <v>7502</v>
      </c>
      <c r="D86" s="42">
        <v>0</v>
      </c>
      <c r="E86" s="42">
        <v>0.5</v>
      </c>
      <c r="F86" s="42">
        <v>-4.2</v>
      </c>
      <c r="G86" s="42">
        <v>7.2</v>
      </c>
    </row>
    <row r="87" spans="1:7" ht="15.6" customHeight="1" x14ac:dyDescent="0.25">
      <c r="A87" s="2" t="s">
        <v>49</v>
      </c>
      <c r="B87" s="2">
        <v>19</v>
      </c>
      <c r="C87" s="18">
        <v>6454</v>
      </c>
      <c r="D87" s="42">
        <v>0</v>
      </c>
      <c r="E87" s="42">
        <v>0.6</v>
      </c>
      <c r="F87" s="42">
        <v>-29.6</v>
      </c>
      <c r="G87" s="42">
        <v>43.5</v>
      </c>
    </row>
    <row r="88" spans="1:7" ht="15.6" customHeight="1" x14ac:dyDescent="0.25">
      <c r="A88" s="2" t="s">
        <v>50</v>
      </c>
      <c r="B88" s="2">
        <v>16</v>
      </c>
      <c r="C88" s="18">
        <v>7303</v>
      </c>
      <c r="D88" s="42">
        <v>0</v>
      </c>
      <c r="E88" s="42">
        <v>1.8</v>
      </c>
      <c r="F88" s="42">
        <v>0</v>
      </c>
      <c r="G88" s="42">
        <v>6.6</v>
      </c>
    </row>
    <row r="89" spans="1:7" ht="15.6" customHeight="1" x14ac:dyDescent="0.25">
      <c r="A89" s="2" t="s">
        <v>51</v>
      </c>
      <c r="B89" s="2">
        <v>26</v>
      </c>
      <c r="C89" s="18">
        <v>5497</v>
      </c>
      <c r="D89" s="42">
        <v>0</v>
      </c>
      <c r="E89" s="42">
        <v>1</v>
      </c>
      <c r="F89" s="42">
        <v>-7.1</v>
      </c>
      <c r="G89" s="42">
        <v>10.6</v>
      </c>
    </row>
    <row r="90" spans="1:7" ht="15.6" customHeight="1" x14ac:dyDescent="0.25">
      <c r="A90" s="2" t="s">
        <v>52</v>
      </c>
      <c r="B90" s="2">
        <v>26</v>
      </c>
      <c r="C90" s="18">
        <v>5934</v>
      </c>
      <c r="D90" s="42">
        <v>-3.7</v>
      </c>
      <c r="E90" s="42">
        <v>4.7</v>
      </c>
      <c r="F90" s="42">
        <v>-7.1</v>
      </c>
      <c r="G90" s="42">
        <v>13.1</v>
      </c>
    </row>
    <row r="91" spans="1:7" ht="15.6" customHeight="1" x14ac:dyDescent="0.25">
      <c r="A91" s="2" t="s">
        <v>53</v>
      </c>
      <c r="B91" s="2">
        <v>36</v>
      </c>
      <c r="C91" s="18">
        <v>5246</v>
      </c>
      <c r="D91" s="42">
        <v>0</v>
      </c>
      <c r="E91" s="42">
        <v>1.3</v>
      </c>
      <c r="F91" s="42">
        <v>0</v>
      </c>
      <c r="G91" s="42">
        <v>4.5</v>
      </c>
    </row>
    <row r="92" spans="1:7" ht="15.6" customHeight="1" x14ac:dyDescent="0.25">
      <c r="A92" s="3" t="s">
        <v>23</v>
      </c>
      <c r="B92" s="3">
        <v>327</v>
      </c>
      <c r="C92" s="19">
        <v>6084</v>
      </c>
      <c r="D92" s="48">
        <v>-1.8</v>
      </c>
      <c r="E92" s="48">
        <v>2.7</v>
      </c>
      <c r="F92" s="48">
        <v>-6.6</v>
      </c>
      <c r="G92" s="48">
        <v>10.6</v>
      </c>
    </row>
    <row r="93" spans="1:7" ht="15.6" customHeight="1" x14ac:dyDescent="0.25">
      <c r="C93" s="18"/>
      <c r="D93" s="42"/>
      <c r="E93" s="42"/>
      <c r="F93" s="42"/>
      <c r="G93" s="42"/>
    </row>
    <row r="94" spans="1:7" ht="15.6" customHeight="1" x14ac:dyDescent="0.25">
      <c r="A94" s="3" t="s">
        <v>191</v>
      </c>
      <c r="C94" s="18"/>
      <c r="D94" s="42"/>
      <c r="E94" s="42"/>
      <c r="F94" s="42"/>
      <c r="G94" s="42"/>
    </row>
    <row r="95" spans="1:7" ht="31.15" customHeight="1" x14ac:dyDescent="0.25">
      <c r="A95" s="54" t="s">
        <v>43</v>
      </c>
      <c r="B95" s="16" t="s">
        <v>173</v>
      </c>
      <c r="C95" s="43" t="s">
        <v>174</v>
      </c>
      <c r="D95" s="41" t="s">
        <v>176</v>
      </c>
      <c r="E95" s="41" t="s">
        <v>177</v>
      </c>
      <c r="F95" s="41" t="s">
        <v>178</v>
      </c>
      <c r="G95" s="41" t="s">
        <v>179</v>
      </c>
    </row>
    <row r="96" spans="1:7" ht="15.6" customHeight="1" x14ac:dyDescent="0.25">
      <c r="A96" s="2" t="s">
        <v>44</v>
      </c>
      <c r="B96" s="2">
        <v>16</v>
      </c>
      <c r="C96" s="18">
        <v>8227</v>
      </c>
      <c r="D96" s="42">
        <v>0</v>
      </c>
      <c r="E96" s="42">
        <v>1.1000000000000001</v>
      </c>
      <c r="F96" s="42">
        <v>-5.9</v>
      </c>
      <c r="G96" s="42">
        <v>11.8</v>
      </c>
    </row>
    <row r="97" spans="1:7" ht="15.6" customHeight="1" x14ac:dyDescent="0.25">
      <c r="A97" s="2" t="s">
        <v>45</v>
      </c>
      <c r="B97" s="2">
        <v>25</v>
      </c>
      <c r="C97" s="18">
        <v>6487</v>
      </c>
      <c r="D97" s="42">
        <v>-7.4</v>
      </c>
      <c r="E97" s="42">
        <v>8.9</v>
      </c>
      <c r="F97" s="42">
        <v>-10.7</v>
      </c>
      <c r="G97" s="42">
        <v>17.3</v>
      </c>
    </row>
    <row r="98" spans="1:7" ht="15.6" customHeight="1" x14ac:dyDescent="0.25">
      <c r="A98" s="2" t="s">
        <v>46</v>
      </c>
      <c r="B98" s="2">
        <v>35</v>
      </c>
      <c r="C98" s="18">
        <v>6400</v>
      </c>
      <c r="D98" s="42">
        <v>0</v>
      </c>
      <c r="E98" s="42">
        <v>1.2</v>
      </c>
      <c r="F98" s="42">
        <v>-5.4</v>
      </c>
      <c r="G98" s="42">
        <v>12.8</v>
      </c>
    </row>
    <row r="99" spans="1:7" ht="15.6" customHeight="1" x14ac:dyDescent="0.25">
      <c r="A99" s="2" t="s">
        <v>18</v>
      </c>
      <c r="B99" s="2">
        <v>76</v>
      </c>
      <c r="C99" s="18">
        <v>5669</v>
      </c>
      <c r="D99" s="42">
        <v>-2.6</v>
      </c>
      <c r="E99" s="42">
        <v>2.8</v>
      </c>
      <c r="F99" s="42">
        <v>-9.5</v>
      </c>
      <c r="G99" s="42">
        <v>12.2</v>
      </c>
    </row>
    <row r="100" spans="1:7" ht="15.6" customHeight="1" x14ac:dyDescent="0.25">
      <c r="A100" s="2" t="s">
        <v>47</v>
      </c>
      <c r="B100" s="2">
        <v>25</v>
      </c>
      <c r="C100" s="18">
        <v>5986</v>
      </c>
      <c r="D100" s="42">
        <v>0</v>
      </c>
      <c r="E100" s="42">
        <v>0.4</v>
      </c>
      <c r="F100" s="42">
        <v>0</v>
      </c>
      <c r="G100" s="42">
        <v>3.3</v>
      </c>
    </row>
    <row r="101" spans="1:7" ht="15.6" customHeight="1" x14ac:dyDescent="0.25">
      <c r="A101" s="2" t="s">
        <v>48</v>
      </c>
      <c r="B101" s="2">
        <v>23</v>
      </c>
      <c r="C101" s="18">
        <v>7540</v>
      </c>
      <c r="D101" s="42">
        <v>0</v>
      </c>
      <c r="E101" s="42">
        <v>0.5</v>
      </c>
      <c r="F101" s="42">
        <v>-4.2</v>
      </c>
      <c r="G101" s="42">
        <v>7.8</v>
      </c>
    </row>
    <row r="102" spans="1:7" ht="15.6" customHeight="1" x14ac:dyDescent="0.25">
      <c r="A102" s="2" t="s">
        <v>49</v>
      </c>
      <c r="B102" s="2">
        <v>19</v>
      </c>
      <c r="C102" s="18">
        <v>6487</v>
      </c>
      <c r="D102" s="42">
        <v>0</v>
      </c>
      <c r="E102" s="42">
        <v>0.5</v>
      </c>
      <c r="F102" s="42">
        <v>-29.6</v>
      </c>
      <c r="G102" s="42">
        <v>44.3</v>
      </c>
    </row>
    <row r="103" spans="1:7" ht="15.6" customHeight="1" x14ac:dyDescent="0.25">
      <c r="A103" s="2" t="s">
        <v>50</v>
      </c>
      <c r="B103" s="2">
        <v>16</v>
      </c>
      <c r="C103" s="18">
        <v>7392</v>
      </c>
      <c r="D103" s="42">
        <v>0</v>
      </c>
      <c r="E103" s="42">
        <v>1.2</v>
      </c>
      <c r="F103" s="42">
        <v>0</v>
      </c>
      <c r="G103" s="42">
        <v>7.9</v>
      </c>
    </row>
    <row r="104" spans="1:7" ht="15.6" customHeight="1" x14ac:dyDescent="0.25">
      <c r="A104" s="2" t="s">
        <v>51</v>
      </c>
      <c r="B104" s="2">
        <v>26</v>
      </c>
      <c r="C104" s="18">
        <v>5528</v>
      </c>
      <c r="D104" s="42">
        <v>0</v>
      </c>
      <c r="E104" s="42">
        <v>0.6</v>
      </c>
      <c r="F104" s="42">
        <v>-7.1</v>
      </c>
      <c r="G104" s="42">
        <v>11.2</v>
      </c>
    </row>
    <row r="105" spans="1:7" ht="15.6" customHeight="1" x14ac:dyDescent="0.25">
      <c r="A105" s="2" t="s">
        <v>52</v>
      </c>
      <c r="B105" s="2">
        <v>26</v>
      </c>
      <c r="C105" s="18">
        <v>5979</v>
      </c>
      <c r="D105" s="42">
        <v>0</v>
      </c>
      <c r="E105" s="42">
        <v>0.8</v>
      </c>
      <c r="F105" s="42">
        <v>-7.1</v>
      </c>
      <c r="G105" s="42">
        <v>14</v>
      </c>
    </row>
    <row r="106" spans="1:7" ht="15.6" customHeight="1" x14ac:dyDescent="0.25">
      <c r="A106" s="2" t="s">
        <v>53</v>
      </c>
      <c r="B106" s="2">
        <v>36</v>
      </c>
      <c r="C106" s="18">
        <v>5287</v>
      </c>
      <c r="D106" s="42">
        <v>0</v>
      </c>
      <c r="E106" s="42">
        <v>0.8</v>
      </c>
      <c r="F106" s="42">
        <v>0</v>
      </c>
      <c r="G106" s="42">
        <v>5.3</v>
      </c>
    </row>
    <row r="107" spans="1:7" ht="15.6" customHeight="1" x14ac:dyDescent="0.25">
      <c r="A107" s="3" t="s">
        <v>23</v>
      </c>
      <c r="B107" s="3">
        <v>323</v>
      </c>
      <c r="C107" s="19">
        <v>6200</v>
      </c>
      <c r="D107" s="48">
        <v>-1.2</v>
      </c>
      <c r="E107" s="48">
        <v>1.9</v>
      </c>
      <c r="F107" s="48">
        <v>-7.7</v>
      </c>
      <c r="G107" s="48">
        <v>12.7</v>
      </c>
    </row>
    <row r="108" spans="1:7" ht="15.6" customHeight="1" x14ac:dyDescent="0.25">
      <c r="C108" s="18"/>
      <c r="D108" s="42"/>
      <c r="E108" s="42"/>
      <c r="F108" s="42"/>
      <c r="G108" s="42"/>
    </row>
    <row r="109" spans="1:7" ht="15.6" customHeight="1" x14ac:dyDescent="0.25">
      <c r="A109" s="3" t="s">
        <v>192</v>
      </c>
      <c r="C109" s="18"/>
      <c r="D109" s="42"/>
      <c r="E109" s="42"/>
      <c r="F109" s="42"/>
      <c r="G109" s="42"/>
    </row>
    <row r="110" spans="1:7" ht="31.15" customHeight="1" x14ac:dyDescent="0.25">
      <c r="A110" s="54" t="s">
        <v>43</v>
      </c>
      <c r="B110" s="16" t="s">
        <v>173</v>
      </c>
      <c r="C110" s="43" t="s">
        <v>174</v>
      </c>
      <c r="D110" s="41" t="s">
        <v>176</v>
      </c>
      <c r="E110" s="41" t="s">
        <v>177</v>
      </c>
      <c r="F110" s="41" t="s">
        <v>178</v>
      </c>
      <c r="G110" s="41" t="s">
        <v>179</v>
      </c>
    </row>
    <row r="111" spans="1:7" ht="15.6" customHeight="1" x14ac:dyDescent="0.25">
      <c r="A111" s="2" t="s">
        <v>44</v>
      </c>
      <c r="B111" s="2">
        <v>16</v>
      </c>
      <c r="C111" s="18">
        <v>8247</v>
      </c>
      <c r="D111" s="42">
        <v>0</v>
      </c>
      <c r="E111" s="42">
        <v>0.2</v>
      </c>
      <c r="F111" s="42">
        <v>-5.9</v>
      </c>
      <c r="G111" s="42">
        <v>12.1</v>
      </c>
    </row>
    <row r="112" spans="1:7" ht="15.6" customHeight="1" x14ac:dyDescent="0.25">
      <c r="A112" s="2" t="s">
        <v>45</v>
      </c>
      <c r="B112" s="2">
        <v>24</v>
      </c>
      <c r="C112" s="18">
        <v>6786</v>
      </c>
      <c r="D112" s="42">
        <v>-4</v>
      </c>
      <c r="E112" s="42">
        <v>4.5999999999999996</v>
      </c>
      <c r="F112" s="42">
        <v>-14.3</v>
      </c>
      <c r="G112" s="42">
        <v>22.7</v>
      </c>
    </row>
    <row r="113" spans="1:7" ht="15.6" customHeight="1" x14ac:dyDescent="0.25">
      <c r="A113" s="2" t="s">
        <v>46</v>
      </c>
      <c r="B113" s="2">
        <v>35</v>
      </c>
      <c r="C113" s="18">
        <v>6431</v>
      </c>
      <c r="D113" s="42">
        <v>0</v>
      </c>
      <c r="E113" s="42">
        <v>0.5</v>
      </c>
      <c r="F113" s="42">
        <v>-5.4</v>
      </c>
      <c r="G113" s="42">
        <v>13.4</v>
      </c>
    </row>
    <row r="114" spans="1:7" ht="15.6" customHeight="1" x14ac:dyDescent="0.25">
      <c r="A114" s="2" t="s">
        <v>18</v>
      </c>
      <c r="B114" s="2">
        <v>76</v>
      </c>
      <c r="C114" s="18">
        <v>5650</v>
      </c>
      <c r="D114" s="42">
        <v>0</v>
      </c>
      <c r="E114" s="42">
        <v>-0.3</v>
      </c>
      <c r="F114" s="42">
        <v>-9.5</v>
      </c>
      <c r="G114" s="42">
        <v>11.8</v>
      </c>
    </row>
    <row r="115" spans="1:7" ht="15.6" customHeight="1" x14ac:dyDescent="0.25">
      <c r="A115" s="2" t="s">
        <v>47</v>
      </c>
      <c r="B115" s="2">
        <v>25</v>
      </c>
      <c r="C115" s="18">
        <v>5996</v>
      </c>
      <c r="D115" s="42">
        <v>0</v>
      </c>
      <c r="E115" s="42">
        <v>0.2</v>
      </c>
      <c r="F115" s="42">
        <v>0</v>
      </c>
      <c r="G115" s="42">
        <v>3.4</v>
      </c>
    </row>
    <row r="116" spans="1:7" ht="15.6" customHeight="1" x14ac:dyDescent="0.25">
      <c r="A116" s="2" t="s">
        <v>48</v>
      </c>
      <c r="B116" s="2">
        <v>23</v>
      </c>
      <c r="C116" s="18">
        <v>7561</v>
      </c>
      <c r="D116" s="42">
        <v>0</v>
      </c>
      <c r="E116" s="42">
        <v>0.3</v>
      </c>
      <c r="F116" s="42">
        <v>-4.2</v>
      </c>
      <c r="G116" s="42">
        <v>8.1</v>
      </c>
    </row>
    <row r="117" spans="1:7" ht="15.6" customHeight="1" x14ac:dyDescent="0.25">
      <c r="A117" s="2" t="s">
        <v>49</v>
      </c>
      <c r="B117" s="2">
        <v>19</v>
      </c>
      <c r="C117" s="18">
        <v>6501</v>
      </c>
      <c r="D117" s="42">
        <v>0</v>
      </c>
      <c r="E117" s="42">
        <v>0.2</v>
      </c>
      <c r="F117" s="42">
        <v>-29.6</v>
      </c>
      <c r="G117" s="42">
        <v>44.6</v>
      </c>
    </row>
    <row r="118" spans="1:7" ht="15.6" customHeight="1" x14ac:dyDescent="0.25">
      <c r="A118" s="2" t="s">
        <v>50</v>
      </c>
      <c r="B118" s="2">
        <v>15</v>
      </c>
      <c r="C118" s="18">
        <v>7927</v>
      </c>
      <c r="D118" s="42">
        <v>-6.3</v>
      </c>
      <c r="E118" s="42">
        <v>7.2</v>
      </c>
      <c r="F118" s="42">
        <v>-6.3</v>
      </c>
      <c r="G118" s="42">
        <v>15.8</v>
      </c>
    </row>
    <row r="119" spans="1:7" ht="15.6" customHeight="1" x14ac:dyDescent="0.25">
      <c r="A119" s="2" t="s">
        <v>51</v>
      </c>
      <c r="B119" s="2">
        <v>26</v>
      </c>
      <c r="C119" s="18">
        <v>5538</v>
      </c>
      <c r="D119" s="42">
        <v>0</v>
      </c>
      <c r="E119" s="42">
        <v>0.2</v>
      </c>
      <c r="F119" s="42">
        <v>-7.1</v>
      </c>
      <c r="G119" s="42">
        <v>11.4</v>
      </c>
    </row>
    <row r="120" spans="1:7" ht="15.6" customHeight="1" x14ac:dyDescent="0.25">
      <c r="A120" s="2" t="s">
        <v>52</v>
      </c>
      <c r="B120" s="2">
        <v>26</v>
      </c>
      <c r="C120" s="18">
        <v>6007</v>
      </c>
      <c r="D120" s="42">
        <v>0</v>
      </c>
      <c r="E120" s="42">
        <v>0.5</v>
      </c>
      <c r="F120" s="42">
        <v>-7.1</v>
      </c>
      <c r="G120" s="42">
        <v>14.5</v>
      </c>
    </row>
    <row r="121" spans="1:7" ht="15.6" customHeight="1" x14ac:dyDescent="0.25">
      <c r="A121" s="2" t="s">
        <v>53</v>
      </c>
      <c r="B121" s="2">
        <v>36</v>
      </c>
      <c r="C121" s="18">
        <v>5313</v>
      </c>
      <c r="D121" s="42">
        <v>0</v>
      </c>
      <c r="E121" s="42">
        <v>0.5</v>
      </c>
      <c r="F121" s="42">
        <v>0</v>
      </c>
      <c r="G121" s="42">
        <v>5.8</v>
      </c>
    </row>
    <row r="122" spans="1:7" ht="15.6" customHeight="1" x14ac:dyDescent="0.25">
      <c r="A122" s="3" t="s">
        <v>23</v>
      </c>
      <c r="B122" s="3">
        <v>321</v>
      </c>
      <c r="C122" s="19">
        <v>6252</v>
      </c>
      <c r="D122" s="48">
        <v>-0.6</v>
      </c>
      <c r="E122" s="48">
        <v>0.8</v>
      </c>
      <c r="F122" s="48">
        <v>-8.3000000000000007</v>
      </c>
      <c r="G122" s="48">
        <v>13.7</v>
      </c>
    </row>
    <row r="123" spans="1:7" ht="15.6" customHeight="1" x14ac:dyDescent="0.25">
      <c r="C123" s="18"/>
      <c r="D123" s="42"/>
      <c r="E123" s="42"/>
      <c r="F123" s="42"/>
      <c r="G123" s="42"/>
    </row>
    <row r="124" spans="1:7" x14ac:dyDescent="0.25">
      <c r="A124" s="28" t="s">
        <v>563</v>
      </c>
    </row>
    <row r="125" spans="1:7" ht="31.5" customHeight="1" x14ac:dyDescent="0.25">
      <c r="A125" s="30" t="s">
        <v>482</v>
      </c>
      <c r="B125" s="29" t="s">
        <v>557</v>
      </c>
      <c r="C125" s="29" t="s">
        <v>558</v>
      </c>
      <c r="D125" s="29" t="s">
        <v>559</v>
      </c>
      <c r="E125" s="29" t="s">
        <v>560</v>
      </c>
      <c r="F125" s="29" t="s">
        <v>561</v>
      </c>
      <c r="G125" s="29" t="s">
        <v>562</v>
      </c>
    </row>
    <row r="126" spans="1:7" x14ac:dyDescent="0.25">
      <c r="A126" t="s">
        <v>483</v>
      </c>
      <c r="B126" s="31">
        <v>16</v>
      </c>
      <c r="C126" s="31">
        <v>8305</v>
      </c>
      <c r="D126" s="32">
        <v>0</v>
      </c>
      <c r="E126" s="32">
        <v>0.7</v>
      </c>
      <c r="F126" s="32">
        <v>-5.9</v>
      </c>
      <c r="G126" s="32">
        <v>12.9</v>
      </c>
    </row>
    <row r="127" spans="1:7" x14ac:dyDescent="0.25">
      <c r="A127" t="s">
        <v>484</v>
      </c>
      <c r="B127" s="31">
        <v>24</v>
      </c>
      <c r="C127" s="31">
        <v>6856</v>
      </c>
      <c r="D127" s="32">
        <v>0</v>
      </c>
      <c r="E127" s="32">
        <v>1</v>
      </c>
      <c r="F127" s="32">
        <v>-14.3</v>
      </c>
      <c r="G127" s="32">
        <v>23.9</v>
      </c>
    </row>
    <row r="128" spans="1:7" x14ac:dyDescent="0.25">
      <c r="A128" t="s">
        <v>485</v>
      </c>
      <c r="B128" s="31">
        <v>35</v>
      </c>
      <c r="C128" s="31">
        <v>6493</v>
      </c>
      <c r="D128" s="32">
        <v>0</v>
      </c>
      <c r="E128" s="32">
        <v>1</v>
      </c>
      <c r="F128" s="32">
        <v>-5.4</v>
      </c>
      <c r="G128" s="32">
        <v>14.5</v>
      </c>
    </row>
    <row r="129" spans="1:7" x14ac:dyDescent="0.25">
      <c r="A129" t="s">
        <v>475</v>
      </c>
      <c r="B129" s="31">
        <v>76</v>
      </c>
      <c r="C129" s="31">
        <v>5689</v>
      </c>
      <c r="D129" s="32">
        <v>0</v>
      </c>
      <c r="E129" s="32">
        <v>0.7</v>
      </c>
      <c r="F129" s="32">
        <v>-9.5</v>
      </c>
      <c r="G129" s="32">
        <v>12.6</v>
      </c>
    </row>
    <row r="130" spans="1:7" x14ac:dyDescent="0.25">
      <c r="A130" t="s">
        <v>486</v>
      </c>
      <c r="B130" s="31">
        <v>25</v>
      </c>
      <c r="C130" s="31">
        <v>6012</v>
      </c>
      <c r="D130" s="32">
        <v>0</v>
      </c>
      <c r="E130" s="32">
        <v>0.3</v>
      </c>
      <c r="F130" s="32">
        <v>0</v>
      </c>
      <c r="G130" s="32">
        <v>3.7</v>
      </c>
    </row>
    <row r="131" spans="1:7" x14ac:dyDescent="0.25">
      <c r="A131" t="s">
        <v>487</v>
      </c>
      <c r="B131" s="31">
        <v>23</v>
      </c>
      <c r="C131" s="31">
        <v>7623</v>
      </c>
      <c r="D131" s="32">
        <v>0</v>
      </c>
      <c r="E131" s="32">
        <v>0.8</v>
      </c>
      <c r="F131" s="32">
        <v>-4.2</v>
      </c>
      <c r="G131" s="32">
        <v>9</v>
      </c>
    </row>
    <row r="132" spans="1:7" x14ac:dyDescent="0.25">
      <c r="A132" t="s">
        <v>488</v>
      </c>
      <c r="B132" s="31">
        <v>19</v>
      </c>
      <c r="C132" s="31">
        <v>6539</v>
      </c>
      <c r="D132" s="32">
        <v>0</v>
      </c>
      <c r="E132" s="32">
        <v>0.6</v>
      </c>
      <c r="F132" s="32">
        <v>-29.6</v>
      </c>
      <c r="G132" s="32">
        <v>45.4</v>
      </c>
    </row>
    <row r="133" spans="1:7" x14ac:dyDescent="0.25">
      <c r="A133" t="s">
        <v>489</v>
      </c>
      <c r="B133" s="31">
        <v>15</v>
      </c>
      <c r="C133" s="31">
        <v>8008</v>
      </c>
      <c r="D133" s="32">
        <v>0</v>
      </c>
      <c r="E133" s="32">
        <v>1</v>
      </c>
      <c r="F133" s="32">
        <v>-6.3</v>
      </c>
      <c r="G133" s="32">
        <v>16.899999999999999</v>
      </c>
    </row>
    <row r="134" spans="1:7" x14ac:dyDescent="0.25">
      <c r="A134" t="s">
        <v>490</v>
      </c>
      <c r="B134" s="31">
        <v>26</v>
      </c>
      <c r="C134" s="31">
        <v>5576</v>
      </c>
      <c r="D134" s="32">
        <v>0</v>
      </c>
      <c r="E134" s="32">
        <v>0.7</v>
      </c>
      <c r="F134" s="32">
        <v>-7.1</v>
      </c>
      <c r="G134" s="32">
        <v>12.2</v>
      </c>
    </row>
    <row r="135" spans="1:7" x14ac:dyDescent="0.25">
      <c r="A135" t="s">
        <v>491</v>
      </c>
      <c r="B135" s="31">
        <v>26</v>
      </c>
      <c r="C135" s="31">
        <v>6054</v>
      </c>
      <c r="D135" s="32">
        <v>0</v>
      </c>
      <c r="E135" s="32">
        <v>0.8</v>
      </c>
      <c r="F135" s="32">
        <v>-7.1</v>
      </c>
      <c r="G135" s="32">
        <v>15.4</v>
      </c>
    </row>
    <row r="136" spans="1:7" x14ac:dyDescent="0.25">
      <c r="A136" t="s">
        <v>492</v>
      </c>
      <c r="B136" s="31">
        <v>34</v>
      </c>
      <c r="C136" s="31">
        <v>5675</v>
      </c>
      <c r="D136" s="32">
        <v>-5.6</v>
      </c>
      <c r="E136" s="32">
        <v>6.8</v>
      </c>
      <c r="F136" s="32">
        <v>-5.6</v>
      </c>
      <c r="G136" s="32">
        <v>13</v>
      </c>
    </row>
    <row r="137" spans="1:7" x14ac:dyDescent="0.25">
      <c r="A137" s="30" t="s">
        <v>480</v>
      </c>
      <c r="B137" s="33">
        <v>319</v>
      </c>
      <c r="C137" s="33">
        <v>6340</v>
      </c>
      <c r="D137" s="34">
        <v>-0.6</v>
      </c>
      <c r="E137" s="34">
        <v>1.4</v>
      </c>
      <c r="F137" s="34">
        <v>-8.9</v>
      </c>
      <c r="G137" s="34">
        <v>15.3</v>
      </c>
    </row>
    <row r="138" spans="1:7" x14ac:dyDescent="0.25">
      <c r="B138" s="31"/>
      <c r="C138" s="31"/>
      <c r="D138" s="32"/>
      <c r="E138" s="32"/>
      <c r="F138" s="32"/>
      <c r="G138" s="32"/>
    </row>
    <row r="139" spans="1:7" x14ac:dyDescent="0.25">
      <c r="A139" s="28" t="s">
        <v>773</v>
      </c>
      <c r="B139" s="31"/>
      <c r="C139" s="31"/>
      <c r="D139" s="32"/>
      <c r="E139" s="32"/>
      <c r="F139" s="32"/>
      <c r="G139" s="32"/>
    </row>
    <row r="140" spans="1:7" ht="31.5" customHeight="1" x14ac:dyDescent="0.25">
      <c r="A140" s="30" t="s">
        <v>692</v>
      </c>
      <c r="B140" s="29" t="s">
        <v>767</v>
      </c>
      <c r="C140" s="29" t="s">
        <v>768</v>
      </c>
      <c r="D140" s="29" t="s">
        <v>769</v>
      </c>
      <c r="E140" s="29" t="s">
        <v>770</v>
      </c>
      <c r="F140" s="29" t="s">
        <v>771</v>
      </c>
      <c r="G140" s="29" t="s">
        <v>772</v>
      </c>
    </row>
    <row r="141" spans="1:7" x14ac:dyDescent="0.25">
      <c r="A141" t="s">
        <v>693</v>
      </c>
      <c r="B141" s="31">
        <v>16</v>
      </c>
      <c r="C141" s="31">
        <v>8430</v>
      </c>
      <c r="D141" s="32">
        <v>0</v>
      </c>
      <c r="E141" s="32">
        <v>1.5</v>
      </c>
      <c r="F141" s="32">
        <v>-5.9</v>
      </c>
      <c r="G141" s="32">
        <v>14.6</v>
      </c>
    </row>
    <row r="142" spans="1:7" x14ac:dyDescent="0.25">
      <c r="A142" t="s">
        <v>694</v>
      </c>
      <c r="B142" s="31">
        <v>24</v>
      </c>
      <c r="C142" s="31">
        <v>6912</v>
      </c>
      <c r="D142" s="32">
        <v>0</v>
      </c>
      <c r="E142" s="32">
        <v>0.8</v>
      </c>
      <c r="F142" s="32">
        <v>-14.3</v>
      </c>
      <c r="G142" s="32">
        <v>24.9</v>
      </c>
    </row>
    <row r="143" spans="1:7" x14ac:dyDescent="0.25">
      <c r="A143" t="s">
        <v>695</v>
      </c>
      <c r="B143" s="31">
        <v>35</v>
      </c>
      <c r="C143" s="31">
        <v>6563</v>
      </c>
      <c r="D143" s="32">
        <v>0</v>
      </c>
      <c r="E143" s="32">
        <v>1.1000000000000001</v>
      </c>
      <c r="F143" s="32">
        <v>-5.4</v>
      </c>
      <c r="G143" s="32">
        <v>15.7</v>
      </c>
    </row>
    <row r="144" spans="1:7" x14ac:dyDescent="0.25">
      <c r="A144" t="s">
        <v>685</v>
      </c>
      <c r="B144" s="31">
        <v>74</v>
      </c>
      <c r="C144" s="31">
        <v>5905</v>
      </c>
      <c r="D144" s="32">
        <v>-2.6</v>
      </c>
      <c r="E144" s="32">
        <v>3.8</v>
      </c>
      <c r="F144" s="32">
        <v>-11.9</v>
      </c>
      <c r="G144" s="32">
        <v>16.8</v>
      </c>
    </row>
    <row r="145" spans="1:7" x14ac:dyDescent="0.25">
      <c r="A145" t="s">
        <v>696</v>
      </c>
      <c r="B145" s="31">
        <v>25</v>
      </c>
      <c r="C145" s="31">
        <v>6052</v>
      </c>
      <c r="D145" s="32">
        <v>0</v>
      </c>
      <c r="E145" s="32">
        <v>0.7</v>
      </c>
      <c r="F145" s="32">
        <v>0</v>
      </c>
      <c r="G145" s="32">
        <v>4.4000000000000004</v>
      </c>
    </row>
    <row r="146" spans="1:7" x14ac:dyDescent="0.25">
      <c r="A146" t="s">
        <v>697</v>
      </c>
      <c r="B146" s="31">
        <v>23</v>
      </c>
      <c r="C146" s="31">
        <v>7684</v>
      </c>
      <c r="D146" s="32">
        <v>0</v>
      </c>
      <c r="E146" s="32">
        <v>0.8</v>
      </c>
      <c r="F146" s="32">
        <v>-4.2</v>
      </c>
      <c r="G146" s="32">
        <v>9.8000000000000007</v>
      </c>
    </row>
    <row r="147" spans="1:7" x14ac:dyDescent="0.25">
      <c r="A147" t="s">
        <v>698</v>
      </c>
      <c r="B147" s="31">
        <v>19</v>
      </c>
      <c r="C147" s="31">
        <v>6564</v>
      </c>
      <c r="D147" s="32">
        <v>0</v>
      </c>
      <c r="E147" s="32">
        <v>0.4</v>
      </c>
      <c r="F147" s="32">
        <v>-29.6</v>
      </c>
      <c r="G147" s="32">
        <v>46</v>
      </c>
    </row>
    <row r="148" spans="1:7" x14ac:dyDescent="0.25">
      <c r="A148" t="s">
        <v>699</v>
      </c>
      <c r="B148" s="31">
        <v>15</v>
      </c>
      <c r="C148" s="31">
        <v>8103</v>
      </c>
      <c r="D148" s="32">
        <v>0</v>
      </c>
      <c r="E148" s="32">
        <v>1.2</v>
      </c>
      <c r="F148" s="32">
        <v>-6.3</v>
      </c>
      <c r="G148" s="32">
        <v>18.3</v>
      </c>
    </row>
    <row r="149" spans="1:7" x14ac:dyDescent="0.25">
      <c r="A149" t="s">
        <v>700</v>
      </c>
      <c r="B149" s="31">
        <v>26</v>
      </c>
      <c r="C149" s="31">
        <v>5618</v>
      </c>
      <c r="D149" s="32">
        <v>0</v>
      </c>
      <c r="E149" s="32">
        <v>0.8</v>
      </c>
      <c r="F149" s="32">
        <v>-7.1</v>
      </c>
      <c r="G149" s="32">
        <v>13</v>
      </c>
    </row>
    <row r="150" spans="1:7" x14ac:dyDescent="0.25">
      <c r="A150" t="s">
        <v>701</v>
      </c>
      <c r="B150" s="31">
        <v>26</v>
      </c>
      <c r="C150" s="31">
        <v>6115</v>
      </c>
      <c r="D150" s="32">
        <v>0</v>
      </c>
      <c r="E150" s="32">
        <v>1</v>
      </c>
      <c r="F150" s="32">
        <v>-7.1</v>
      </c>
      <c r="G150" s="32">
        <v>16.5</v>
      </c>
    </row>
    <row r="151" spans="1:7" x14ac:dyDescent="0.25">
      <c r="A151" t="s">
        <v>702</v>
      </c>
      <c r="B151" s="31">
        <v>34</v>
      </c>
      <c r="C151" s="31">
        <v>5718</v>
      </c>
      <c r="D151" s="32">
        <v>0</v>
      </c>
      <c r="E151" s="32">
        <v>0.8</v>
      </c>
      <c r="F151" s="32">
        <v>-5.6</v>
      </c>
      <c r="G151" s="32">
        <v>13.9</v>
      </c>
    </row>
    <row r="152" spans="1:7" x14ac:dyDescent="0.25">
      <c r="A152" s="30" t="s">
        <v>690</v>
      </c>
      <c r="B152" s="33">
        <v>317</v>
      </c>
      <c r="C152" s="33">
        <v>6439</v>
      </c>
      <c r="D152" s="34">
        <v>-0.6</v>
      </c>
      <c r="E152" s="34">
        <v>1.6</v>
      </c>
      <c r="F152" s="34">
        <v>-9.4</v>
      </c>
      <c r="G152" s="34">
        <v>17.100000000000001</v>
      </c>
    </row>
    <row r="153" spans="1:7" x14ac:dyDescent="0.25">
      <c r="B153" s="31"/>
      <c r="C153" s="31"/>
      <c r="D153" s="32"/>
      <c r="E153" s="32"/>
      <c r="F153" s="32"/>
      <c r="G153" s="32"/>
    </row>
    <row r="154" spans="1:7" x14ac:dyDescent="0.25">
      <c r="A154" s="95" t="s">
        <v>985</v>
      </c>
      <c r="B154" s="31"/>
      <c r="C154" s="31"/>
      <c r="D154" s="32"/>
      <c r="E154" s="32"/>
      <c r="F154" s="32"/>
      <c r="G154" s="32"/>
    </row>
    <row r="155" spans="1:7" ht="31.5" x14ac:dyDescent="0.25">
      <c r="A155" s="97" t="s">
        <v>881</v>
      </c>
      <c r="B155" s="96" t="s">
        <v>979</v>
      </c>
      <c r="C155" s="96" t="s">
        <v>980</v>
      </c>
      <c r="D155" s="96" t="s">
        <v>981</v>
      </c>
      <c r="E155" s="96" t="s">
        <v>982</v>
      </c>
      <c r="F155" s="96" t="s">
        <v>983</v>
      </c>
      <c r="G155" s="96" t="s">
        <v>984</v>
      </c>
    </row>
    <row r="156" spans="1:7" x14ac:dyDescent="0.25">
      <c r="A156" t="s">
        <v>882</v>
      </c>
      <c r="B156" s="98">
        <v>16</v>
      </c>
      <c r="C156" s="98">
        <v>8528</v>
      </c>
      <c r="D156" s="99">
        <v>0</v>
      </c>
      <c r="E156" s="99">
        <v>1.2</v>
      </c>
      <c r="F156" s="99">
        <v>-5.9</v>
      </c>
      <c r="G156" s="99">
        <v>15.9</v>
      </c>
    </row>
    <row r="157" spans="1:7" x14ac:dyDescent="0.25">
      <c r="A157" t="s">
        <v>883</v>
      </c>
      <c r="B157" s="98">
        <v>24</v>
      </c>
      <c r="C157" s="98">
        <v>6958</v>
      </c>
      <c r="D157" s="99">
        <v>0</v>
      </c>
      <c r="E157" s="99">
        <v>0.7</v>
      </c>
      <c r="F157" s="99">
        <v>-14.3</v>
      </c>
      <c r="G157" s="99">
        <v>25.8</v>
      </c>
    </row>
    <row r="158" spans="1:7" x14ac:dyDescent="0.25">
      <c r="A158" t="s">
        <v>884</v>
      </c>
      <c r="B158" s="98">
        <v>35</v>
      </c>
      <c r="C158" s="98">
        <v>6613</v>
      </c>
      <c r="D158" s="99">
        <v>0</v>
      </c>
      <c r="E158" s="99">
        <v>0.8</v>
      </c>
      <c r="F158" s="99">
        <v>-5.4</v>
      </c>
      <c r="G158" s="99">
        <v>16.600000000000001</v>
      </c>
    </row>
    <row r="159" spans="1:7" x14ac:dyDescent="0.25">
      <c r="A159" t="s">
        <v>874</v>
      </c>
      <c r="B159" s="98">
        <v>74</v>
      </c>
      <c r="C159" s="98">
        <v>5933</v>
      </c>
      <c r="D159" s="99">
        <v>0</v>
      </c>
      <c r="E159" s="99">
        <v>0.5</v>
      </c>
      <c r="F159" s="99">
        <v>-11.9</v>
      </c>
      <c r="G159" s="99">
        <v>17.399999999999999</v>
      </c>
    </row>
    <row r="160" spans="1:7" x14ac:dyDescent="0.25">
      <c r="A160" t="s">
        <v>885</v>
      </c>
      <c r="B160" s="98">
        <v>25</v>
      </c>
      <c r="C160" s="98">
        <v>6082</v>
      </c>
      <c r="D160" s="99">
        <v>0</v>
      </c>
      <c r="E160" s="99">
        <v>0.5</v>
      </c>
      <c r="F160" s="99">
        <v>0</v>
      </c>
      <c r="G160" s="99">
        <v>4.9000000000000004</v>
      </c>
    </row>
    <row r="161" spans="1:7" x14ac:dyDescent="0.25">
      <c r="A161" t="s">
        <v>886</v>
      </c>
      <c r="B161" s="98">
        <v>22</v>
      </c>
      <c r="C161" s="98">
        <v>8087</v>
      </c>
      <c r="D161" s="99">
        <v>-4.3</v>
      </c>
      <c r="E161" s="99">
        <v>5.2</v>
      </c>
      <c r="F161" s="99">
        <v>-8.3000000000000007</v>
      </c>
      <c r="G161" s="99">
        <v>15.6</v>
      </c>
    </row>
    <row r="162" spans="1:7" x14ac:dyDescent="0.25">
      <c r="A162" t="s">
        <v>887</v>
      </c>
      <c r="B162" s="98">
        <v>19</v>
      </c>
      <c r="C162" s="98">
        <v>6592</v>
      </c>
      <c r="D162" s="99">
        <v>0</v>
      </c>
      <c r="E162" s="99">
        <v>0.4</v>
      </c>
      <c r="F162" s="99">
        <v>-29.6</v>
      </c>
      <c r="G162" s="99">
        <v>46.6</v>
      </c>
    </row>
    <row r="163" spans="1:7" x14ac:dyDescent="0.25">
      <c r="A163" t="s">
        <v>888</v>
      </c>
      <c r="B163" s="98">
        <v>15</v>
      </c>
      <c r="C163" s="98">
        <v>8186</v>
      </c>
      <c r="D163" s="99">
        <v>0</v>
      </c>
      <c r="E163" s="99">
        <v>1</v>
      </c>
      <c r="F163" s="99">
        <v>-6.3</v>
      </c>
      <c r="G163" s="99">
        <v>19.5</v>
      </c>
    </row>
    <row r="164" spans="1:7" x14ac:dyDescent="0.25">
      <c r="A164" t="s">
        <v>889</v>
      </c>
      <c r="B164" s="98">
        <v>22</v>
      </c>
      <c r="C164" s="98">
        <v>6680</v>
      </c>
      <c r="D164" s="99">
        <v>-15.4</v>
      </c>
      <c r="E164" s="99">
        <v>18.899999999999999</v>
      </c>
      <c r="F164" s="99">
        <v>-21.4</v>
      </c>
      <c r="G164" s="99">
        <v>34.4</v>
      </c>
    </row>
    <row r="165" spans="1:7" x14ac:dyDescent="0.25">
      <c r="A165" t="s">
        <v>890</v>
      </c>
      <c r="B165" s="98">
        <v>26</v>
      </c>
      <c r="C165" s="98">
        <v>6180</v>
      </c>
      <c r="D165" s="99">
        <v>0</v>
      </c>
      <c r="E165" s="99">
        <v>1.1000000000000001</v>
      </c>
      <c r="F165" s="99">
        <v>-7.1</v>
      </c>
      <c r="G165" s="99">
        <v>17.8</v>
      </c>
    </row>
    <row r="166" spans="1:7" x14ac:dyDescent="0.25">
      <c r="A166" t="s">
        <v>891</v>
      </c>
      <c r="B166" s="98">
        <v>34</v>
      </c>
      <c r="C166" s="98">
        <v>5746</v>
      </c>
      <c r="D166" s="99">
        <v>0</v>
      </c>
      <c r="E166" s="99">
        <v>0.5</v>
      </c>
      <c r="F166" s="99">
        <v>-5.6</v>
      </c>
      <c r="G166" s="99">
        <v>14.4</v>
      </c>
    </row>
    <row r="167" spans="1:7" x14ac:dyDescent="0.25">
      <c r="A167" s="97" t="s">
        <v>879</v>
      </c>
      <c r="B167" s="100">
        <v>312</v>
      </c>
      <c r="C167" s="100">
        <v>6586</v>
      </c>
      <c r="D167" s="101">
        <v>-1.6</v>
      </c>
      <c r="E167" s="101">
        <v>2.2999999999999998</v>
      </c>
      <c r="F167" s="101">
        <v>-10.9</v>
      </c>
      <c r="G167" s="101">
        <v>19.7</v>
      </c>
    </row>
    <row r="168" spans="1:7" x14ac:dyDescent="0.25">
      <c r="B168" s="98"/>
      <c r="C168" s="98"/>
      <c r="D168" s="99"/>
      <c r="E168" s="99"/>
      <c r="F168" s="99"/>
      <c r="G168" s="99"/>
    </row>
    <row r="169" spans="1:7" x14ac:dyDescent="0.25">
      <c r="B169" s="98"/>
      <c r="C169" s="98"/>
      <c r="D169" s="99"/>
      <c r="E169" s="99"/>
      <c r="F169" s="99"/>
      <c r="G169" s="99"/>
    </row>
    <row r="170" spans="1:7" x14ac:dyDescent="0.25">
      <c r="B170" s="98"/>
      <c r="C170" s="98"/>
      <c r="D170" s="99"/>
      <c r="E170" s="99"/>
      <c r="F170" s="99"/>
      <c r="G170" s="99"/>
    </row>
    <row r="171" spans="1:7" x14ac:dyDescent="0.25">
      <c r="B171" s="98"/>
      <c r="C171" s="98"/>
      <c r="D171" s="99"/>
      <c r="E171" s="99"/>
      <c r="F171" s="99"/>
      <c r="G171" s="99"/>
    </row>
    <row r="172" spans="1:7" x14ac:dyDescent="0.25">
      <c r="B172" s="98"/>
      <c r="C172" s="98"/>
      <c r="D172" s="99"/>
      <c r="E172" s="99"/>
      <c r="F172" s="99"/>
      <c r="G172" s="99"/>
    </row>
    <row r="173" spans="1:7" x14ac:dyDescent="0.25">
      <c r="B173" s="98"/>
      <c r="C173" s="98"/>
      <c r="D173" s="99"/>
      <c r="E173" s="99"/>
      <c r="F173" s="99"/>
      <c r="G173" s="99"/>
    </row>
    <row r="174" spans="1:7" x14ac:dyDescent="0.25">
      <c r="B174" s="98"/>
      <c r="C174" s="98"/>
      <c r="D174" s="99"/>
      <c r="E174" s="99"/>
      <c r="F174" s="99"/>
      <c r="G174" s="99"/>
    </row>
    <row r="175" spans="1:7" x14ac:dyDescent="0.25">
      <c r="B175" s="98"/>
      <c r="C175" s="98"/>
      <c r="D175" s="99"/>
      <c r="E175" s="99"/>
      <c r="F175" s="99"/>
      <c r="G175" s="99"/>
    </row>
    <row r="176" spans="1:7" x14ac:dyDescent="0.25">
      <c r="B176" s="98"/>
      <c r="C176" s="98"/>
      <c r="D176" s="99"/>
      <c r="E176" s="99"/>
      <c r="F176" s="99"/>
      <c r="G176" s="99"/>
    </row>
    <row r="177" spans="2:7" x14ac:dyDescent="0.25">
      <c r="B177" s="98"/>
      <c r="C177" s="98"/>
      <c r="D177" s="99"/>
      <c r="E177" s="99"/>
      <c r="F177" s="99"/>
      <c r="G177" s="99"/>
    </row>
    <row r="178" spans="2:7" x14ac:dyDescent="0.25">
      <c r="B178" s="98"/>
      <c r="C178" s="98"/>
      <c r="D178" s="99"/>
      <c r="E178" s="99"/>
      <c r="F178" s="99"/>
      <c r="G178" s="99"/>
    </row>
    <row r="179" spans="2:7" x14ac:dyDescent="0.25">
      <c r="B179" s="98"/>
      <c r="C179" s="98"/>
      <c r="D179" s="99"/>
      <c r="E179" s="99"/>
      <c r="F179" s="99"/>
      <c r="G179" s="99"/>
    </row>
    <row r="180" spans="2:7" x14ac:dyDescent="0.25">
      <c r="B180" s="98"/>
      <c r="C180" s="98"/>
      <c r="D180" s="99"/>
      <c r="E180" s="99"/>
      <c r="F180" s="99"/>
      <c r="G180" s="99"/>
    </row>
    <row r="181" spans="2:7" x14ac:dyDescent="0.25">
      <c r="B181" s="98"/>
      <c r="C181" s="98"/>
      <c r="D181" s="99"/>
      <c r="E181" s="99"/>
      <c r="F181" s="99"/>
      <c r="G181" s="99"/>
    </row>
    <row r="182" spans="2:7" x14ac:dyDescent="0.25">
      <c r="B182" s="98"/>
      <c r="C182" s="98"/>
      <c r="D182" s="99"/>
      <c r="E182" s="99"/>
      <c r="F182" s="99"/>
      <c r="G182" s="99"/>
    </row>
    <row r="183" spans="2:7" x14ac:dyDescent="0.25">
      <c r="B183" s="98"/>
      <c r="C183" s="98"/>
      <c r="D183" s="99"/>
      <c r="E183" s="99"/>
      <c r="F183" s="99"/>
      <c r="G183" s="99"/>
    </row>
    <row r="184" spans="2:7" x14ac:dyDescent="0.25">
      <c r="B184" s="98"/>
      <c r="C184" s="98"/>
      <c r="D184" s="99"/>
      <c r="E184" s="99"/>
      <c r="F184" s="99"/>
      <c r="G184" s="99"/>
    </row>
    <row r="185" spans="2:7" x14ac:dyDescent="0.25">
      <c r="B185" s="98"/>
      <c r="C185" s="98"/>
      <c r="D185" s="99"/>
      <c r="E185" s="99"/>
      <c r="F185" s="99"/>
      <c r="G185" s="99"/>
    </row>
    <row r="186" spans="2:7" x14ac:dyDescent="0.25">
      <c r="B186" s="98"/>
      <c r="C186" s="98"/>
      <c r="D186" s="99"/>
      <c r="E186" s="99"/>
      <c r="F186" s="99"/>
      <c r="G186" s="99"/>
    </row>
    <row r="187" spans="2:7" x14ac:dyDescent="0.25">
      <c r="B187" s="98"/>
      <c r="C187" s="98"/>
      <c r="D187" s="99"/>
      <c r="E187" s="99"/>
      <c r="F187" s="99"/>
      <c r="G187" s="99"/>
    </row>
    <row r="188" spans="2:7" x14ac:dyDescent="0.25">
      <c r="B188" s="98"/>
      <c r="C188" s="98"/>
      <c r="D188" s="99"/>
      <c r="E188" s="99"/>
      <c r="F188" s="99"/>
      <c r="G188" s="99"/>
    </row>
    <row r="189" spans="2:7" x14ac:dyDescent="0.25">
      <c r="B189" s="98"/>
      <c r="C189" s="98"/>
      <c r="D189" s="99"/>
      <c r="E189" s="99"/>
      <c r="F189" s="99"/>
      <c r="G189" s="99"/>
    </row>
    <row r="190" spans="2:7" x14ac:dyDescent="0.25">
      <c r="B190" s="98"/>
      <c r="C190" s="98"/>
      <c r="D190" s="99"/>
      <c r="E190" s="99"/>
      <c r="F190" s="99"/>
      <c r="G190" s="99"/>
    </row>
    <row r="191" spans="2:7" x14ac:dyDescent="0.25">
      <c r="B191" s="98"/>
      <c r="C191" s="98"/>
      <c r="D191" s="99"/>
      <c r="E191" s="99"/>
      <c r="F191" s="99"/>
      <c r="G191" s="99"/>
    </row>
    <row r="192" spans="2:7" x14ac:dyDescent="0.25">
      <c r="B192" s="98"/>
      <c r="C192" s="98"/>
      <c r="D192" s="99"/>
      <c r="E192" s="99"/>
      <c r="F192" s="99"/>
      <c r="G192" s="99"/>
    </row>
    <row r="193" spans="2:7" x14ac:dyDescent="0.25">
      <c r="B193" s="98"/>
      <c r="C193" s="98"/>
      <c r="D193" s="99"/>
      <c r="E193" s="99"/>
      <c r="F193" s="99"/>
      <c r="G193" s="99"/>
    </row>
    <row r="194" spans="2:7" x14ac:dyDescent="0.25">
      <c r="B194" s="98"/>
      <c r="C194" s="98"/>
      <c r="D194" s="99"/>
      <c r="E194" s="99"/>
      <c r="F194" s="99"/>
      <c r="G194" s="99"/>
    </row>
    <row r="195" spans="2:7" x14ac:dyDescent="0.25">
      <c r="B195" s="98"/>
      <c r="C195" s="98"/>
      <c r="D195" s="99"/>
      <c r="E195" s="99"/>
      <c r="F195" s="99"/>
      <c r="G195" s="99"/>
    </row>
    <row r="196" spans="2:7" x14ac:dyDescent="0.25">
      <c r="B196" s="98"/>
      <c r="C196" s="98"/>
      <c r="D196" s="99"/>
      <c r="E196" s="99"/>
      <c r="F196" s="99"/>
      <c r="G196" s="99"/>
    </row>
    <row r="197" spans="2:7" x14ac:dyDescent="0.25">
      <c r="B197" s="98"/>
      <c r="C197" s="98"/>
      <c r="D197" s="99"/>
      <c r="E197" s="99"/>
      <c r="F197" s="99"/>
      <c r="G197" s="99"/>
    </row>
    <row r="198" spans="2:7" x14ac:dyDescent="0.25">
      <c r="B198" s="98"/>
      <c r="C198" s="98"/>
      <c r="D198" s="99"/>
      <c r="E198" s="99"/>
      <c r="F198" s="99"/>
      <c r="G198" s="99"/>
    </row>
    <row r="199" spans="2:7" x14ac:dyDescent="0.25">
      <c r="B199" s="98"/>
      <c r="C199" s="98"/>
      <c r="D199" s="99"/>
      <c r="E199" s="99"/>
      <c r="F199" s="99"/>
      <c r="G199" s="99"/>
    </row>
    <row r="200" spans="2:7" x14ac:dyDescent="0.25">
      <c r="B200" s="98"/>
      <c r="C200" s="98"/>
      <c r="D200" s="99"/>
      <c r="E200" s="99"/>
      <c r="F200" s="99"/>
      <c r="G200" s="99"/>
    </row>
    <row r="201" spans="2:7" x14ac:dyDescent="0.25">
      <c r="B201" s="98"/>
      <c r="C201" s="98"/>
      <c r="D201" s="99"/>
      <c r="E201" s="99"/>
      <c r="F201" s="99"/>
      <c r="G201" s="99"/>
    </row>
    <row r="202" spans="2:7" x14ac:dyDescent="0.25">
      <c r="B202" s="98"/>
      <c r="C202" s="98"/>
      <c r="D202" s="99"/>
      <c r="E202" s="99"/>
      <c r="F202" s="99"/>
      <c r="G202" s="99"/>
    </row>
    <row r="203" spans="2:7" x14ac:dyDescent="0.25">
      <c r="B203" s="98"/>
      <c r="C203" s="98"/>
      <c r="D203" s="99"/>
      <c r="E203" s="99"/>
      <c r="F203" s="99"/>
      <c r="G203" s="99"/>
    </row>
    <row r="204" spans="2:7" x14ac:dyDescent="0.25">
      <c r="B204" s="98"/>
      <c r="C204" s="98"/>
      <c r="D204" s="99"/>
      <c r="E204" s="99"/>
      <c r="F204" s="99"/>
      <c r="G204" s="99"/>
    </row>
    <row r="205" spans="2:7" x14ac:dyDescent="0.25">
      <c r="B205" s="98"/>
      <c r="C205" s="98"/>
      <c r="D205" s="99"/>
      <c r="E205" s="99"/>
      <c r="F205" s="99"/>
      <c r="G205" s="99"/>
    </row>
    <row r="206" spans="2:7" x14ac:dyDescent="0.25">
      <c r="B206" s="98"/>
      <c r="C206" s="98"/>
      <c r="D206" s="99"/>
      <c r="E206" s="99"/>
      <c r="F206" s="99"/>
      <c r="G206" s="99"/>
    </row>
    <row r="207" spans="2:7" x14ac:dyDescent="0.25">
      <c r="B207" s="98"/>
      <c r="C207" s="98"/>
      <c r="D207" s="99"/>
      <c r="E207" s="99"/>
      <c r="F207" s="99"/>
      <c r="G207" s="99"/>
    </row>
    <row r="208" spans="2:7" x14ac:dyDescent="0.25">
      <c r="B208" s="98"/>
      <c r="C208" s="98"/>
      <c r="D208" s="99"/>
      <c r="E208" s="99"/>
      <c r="F208" s="99"/>
      <c r="G208" s="99"/>
    </row>
    <row r="209" spans="2:7" x14ac:dyDescent="0.25">
      <c r="B209" s="98"/>
      <c r="C209" s="98"/>
      <c r="D209" s="99"/>
      <c r="E209" s="99"/>
      <c r="F209" s="99"/>
      <c r="G209" s="99"/>
    </row>
    <row r="210" spans="2:7" x14ac:dyDescent="0.25">
      <c r="B210" s="98"/>
      <c r="C210" s="98"/>
      <c r="D210" s="99"/>
      <c r="E210" s="99"/>
      <c r="F210" s="99"/>
      <c r="G210" s="99"/>
    </row>
    <row r="211" spans="2:7" x14ac:dyDescent="0.25">
      <c r="B211" s="98"/>
      <c r="C211" s="98"/>
      <c r="D211" s="99"/>
      <c r="E211" s="99"/>
      <c r="F211" s="99"/>
      <c r="G211" s="99"/>
    </row>
    <row r="212" spans="2:7" x14ac:dyDescent="0.25">
      <c r="B212" s="98"/>
      <c r="C212" s="98"/>
      <c r="D212" s="99"/>
      <c r="E212" s="99"/>
      <c r="F212" s="99"/>
      <c r="G212" s="99"/>
    </row>
    <row r="213" spans="2:7" x14ac:dyDescent="0.25">
      <c r="B213" s="98"/>
      <c r="C213" s="98"/>
      <c r="D213" s="99"/>
      <c r="E213" s="99"/>
      <c r="F213" s="99"/>
      <c r="G213" s="99"/>
    </row>
    <row r="214" spans="2:7" x14ac:dyDescent="0.25">
      <c r="B214" s="98"/>
      <c r="C214" s="98"/>
      <c r="D214" s="99"/>
      <c r="E214" s="99"/>
      <c r="F214" s="99"/>
      <c r="G214" s="99"/>
    </row>
    <row r="215" spans="2:7" x14ac:dyDescent="0.25">
      <c r="B215" s="98"/>
      <c r="C215" s="98"/>
      <c r="D215" s="99"/>
      <c r="E215" s="99"/>
      <c r="F215" s="99"/>
      <c r="G215" s="99"/>
    </row>
    <row r="216" spans="2:7" x14ac:dyDescent="0.25">
      <c r="B216" s="98"/>
      <c r="C216" s="98"/>
      <c r="D216" s="99"/>
      <c r="E216" s="99"/>
      <c r="F216" s="99"/>
      <c r="G216" s="99"/>
    </row>
    <row r="217" spans="2:7" x14ac:dyDescent="0.25">
      <c r="B217" s="98"/>
      <c r="C217" s="98"/>
      <c r="D217" s="99"/>
      <c r="E217" s="99"/>
      <c r="F217" s="99"/>
      <c r="G217" s="99"/>
    </row>
    <row r="218" spans="2:7" x14ac:dyDescent="0.25">
      <c r="B218" s="98"/>
      <c r="C218" s="98"/>
      <c r="D218" s="99"/>
      <c r="E218" s="99"/>
      <c r="F218" s="99"/>
      <c r="G218" s="99"/>
    </row>
    <row r="219" spans="2:7" x14ac:dyDescent="0.25">
      <c r="B219" s="98"/>
      <c r="C219" s="98"/>
      <c r="D219" s="99"/>
      <c r="E219" s="99"/>
      <c r="F219" s="99"/>
      <c r="G219" s="99"/>
    </row>
    <row r="220" spans="2:7" x14ac:dyDescent="0.25">
      <c r="B220" s="98"/>
      <c r="C220" s="98"/>
      <c r="D220" s="99"/>
      <c r="E220" s="99"/>
      <c r="F220" s="99"/>
      <c r="G220" s="99"/>
    </row>
    <row r="221" spans="2:7" x14ac:dyDescent="0.25">
      <c r="B221" s="98"/>
      <c r="C221" s="98"/>
      <c r="D221" s="99"/>
      <c r="E221" s="99"/>
      <c r="F221" s="99"/>
      <c r="G221" s="99"/>
    </row>
    <row r="222" spans="2:7" x14ac:dyDescent="0.25">
      <c r="B222" s="98"/>
      <c r="C222" s="98"/>
      <c r="D222" s="99"/>
      <c r="E222" s="99"/>
      <c r="F222" s="99"/>
      <c r="G222" s="99"/>
    </row>
    <row r="223" spans="2:7" x14ac:dyDescent="0.25">
      <c r="B223" s="98"/>
      <c r="C223" s="98"/>
      <c r="D223" s="99"/>
      <c r="E223" s="99"/>
      <c r="F223" s="99"/>
      <c r="G223" s="99"/>
    </row>
    <row r="224" spans="2:7" x14ac:dyDescent="0.25">
      <c r="B224" s="98"/>
      <c r="C224" s="98"/>
      <c r="D224" s="99"/>
      <c r="E224" s="99"/>
      <c r="F224" s="99"/>
      <c r="G224" s="99"/>
    </row>
    <row r="225" spans="2:7" x14ac:dyDescent="0.25">
      <c r="B225" s="98"/>
      <c r="C225" s="98"/>
      <c r="D225" s="99"/>
      <c r="E225" s="99"/>
      <c r="F225" s="99"/>
      <c r="G225" s="99"/>
    </row>
    <row r="226" spans="2:7" x14ac:dyDescent="0.25">
      <c r="B226" s="98"/>
      <c r="C226" s="98"/>
      <c r="D226" s="99"/>
      <c r="E226" s="99"/>
      <c r="F226" s="99"/>
      <c r="G226" s="99"/>
    </row>
    <row r="227" spans="2:7" x14ac:dyDescent="0.25">
      <c r="B227" s="98"/>
      <c r="C227" s="98"/>
      <c r="D227" s="99"/>
      <c r="E227" s="99"/>
      <c r="F227" s="99"/>
      <c r="G227" s="99"/>
    </row>
    <row r="228" spans="2:7" x14ac:dyDescent="0.25">
      <c r="B228" s="98"/>
      <c r="C228" s="98"/>
      <c r="D228" s="99"/>
      <c r="E228" s="99"/>
      <c r="F228" s="99"/>
      <c r="G228" s="99"/>
    </row>
    <row r="229" spans="2:7" x14ac:dyDescent="0.25">
      <c r="B229" s="98"/>
      <c r="C229" s="98"/>
      <c r="D229" s="99"/>
      <c r="E229" s="99"/>
      <c r="F229" s="99"/>
      <c r="G229" s="99"/>
    </row>
    <row r="230" spans="2:7" x14ac:dyDescent="0.25">
      <c r="B230" s="98"/>
      <c r="C230" s="98"/>
      <c r="D230" s="99"/>
      <c r="E230" s="99"/>
      <c r="F230" s="99"/>
      <c r="G230" s="99"/>
    </row>
    <row r="231" spans="2:7" x14ac:dyDescent="0.25">
      <c r="B231" s="98"/>
      <c r="C231" s="98"/>
      <c r="D231" s="99"/>
      <c r="E231" s="99"/>
      <c r="F231" s="99"/>
      <c r="G231" s="99"/>
    </row>
    <row r="232" spans="2:7" x14ac:dyDescent="0.25">
      <c r="B232" s="98"/>
      <c r="C232" s="98"/>
      <c r="D232" s="99"/>
      <c r="E232" s="99"/>
      <c r="F232" s="99"/>
      <c r="G232" s="99"/>
    </row>
    <row r="233" spans="2:7" x14ac:dyDescent="0.25">
      <c r="B233" s="98"/>
      <c r="C233" s="98"/>
      <c r="D233" s="99"/>
      <c r="E233" s="99"/>
      <c r="F233" s="99"/>
      <c r="G233" s="99"/>
    </row>
    <row r="234" spans="2:7" x14ac:dyDescent="0.25">
      <c r="B234" s="98"/>
      <c r="C234" s="98"/>
      <c r="D234" s="99"/>
      <c r="E234" s="99"/>
      <c r="F234" s="99"/>
      <c r="G234" s="99"/>
    </row>
    <row r="235" spans="2:7" x14ac:dyDescent="0.25">
      <c r="B235" s="98"/>
      <c r="C235" s="98"/>
      <c r="D235" s="99"/>
      <c r="E235" s="99"/>
      <c r="F235" s="99"/>
      <c r="G235" s="99"/>
    </row>
    <row r="236" spans="2:7" x14ac:dyDescent="0.25">
      <c r="B236" s="98"/>
      <c r="C236" s="98"/>
      <c r="D236" s="99"/>
      <c r="E236" s="99"/>
      <c r="F236" s="99"/>
      <c r="G236" s="99"/>
    </row>
    <row r="237" spans="2:7" x14ac:dyDescent="0.25">
      <c r="B237" s="98"/>
      <c r="C237" s="98"/>
      <c r="D237" s="99"/>
      <c r="E237" s="99"/>
      <c r="F237" s="99"/>
      <c r="G237" s="99"/>
    </row>
    <row r="238" spans="2:7" x14ac:dyDescent="0.25">
      <c r="B238" s="98"/>
      <c r="C238" s="98"/>
      <c r="D238" s="99"/>
      <c r="E238" s="99"/>
      <c r="F238" s="99"/>
      <c r="G238" s="99"/>
    </row>
    <row r="239" spans="2:7" x14ac:dyDescent="0.25">
      <c r="B239" s="98"/>
      <c r="C239" s="98"/>
      <c r="D239" s="99"/>
      <c r="E239" s="99"/>
      <c r="F239" s="99"/>
      <c r="G239" s="99"/>
    </row>
    <row r="240" spans="2:7" x14ac:dyDescent="0.25">
      <c r="B240" s="98"/>
      <c r="C240" s="98"/>
      <c r="D240" s="99"/>
      <c r="E240" s="99"/>
      <c r="F240" s="99"/>
      <c r="G240" s="99"/>
    </row>
    <row r="241" spans="2:7" x14ac:dyDescent="0.25">
      <c r="B241" s="98"/>
      <c r="C241" s="98"/>
      <c r="D241" s="99"/>
      <c r="E241" s="99"/>
      <c r="F241" s="99"/>
      <c r="G241" s="99"/>
    </row>
    <row r="242" spans="2:7" x14ac:dyDescent="0.25">
      <c r="B242" s="98"/>
      <c r="C242" s="98"/>
      <c r="D242" s="99"/>
      <c r="E242" s="99"/>
      <c r="F242" s="99"/>
      <c r="G242" s="99"/>
    </row>
    <row r="243" spans="2:7" x14ac:dyDescent="0.25">
      <c r="B243" s="98"/>
      <c r="C243" s="98"/>
      <c r="D243" s="99"/>
      <c r="E243" s="99"/>
      <c r="F243" s="99"/>
      <c r="G243" s="99"/>
    </row>
    <row r="244" spans="2:7" x14ac:dyDescent="0.25">
      <c r="B244" s="98"/>
      <c r="C244" s="98"/>
      <c r="D244" s="99"/>
      <c r="E244" s="99"/>
      <c r="F244" s="99"/>
      <c r="G244" s="99"/>
    </row>
    <row r="245" spans="2:7" x14ac:dyDescent="0.25">
      <c r="B245" s="98"/>
      <c r="C245" s="98"/>
      <c r="D245" s="99"/>
      <c r="E245" s="99"/>
      <c r="F245" s="99"/>
      <c r="G245" s="99"/>
    </row>
    <row r="246" spans="2:7" x14ac:dyDescent="0.25">
      <c r="B246" s="98"/>
      <c r="C246" s="98"/>
      <c r="D246" s="99"/>
      <c r="E246" s="99"/>
      <c r="F246" s="99"/>
      <c r="G246" s="99"/>
    </row>
    <row r="247" spans="2:7" x14ac:dyDescent="0.25">
      <c r="B247" s="98"/>
      <c r="C247" s="98"/>
      <c r="D247" s="99"/>
      <c r="E247" s="99"/>
      <c r="F247" s="99"/>
      <c r="G247" s="99"/>
    </row>
    <row r="248" spans="2:7" x14ac:dyDescent="0.25">
      <c r="B248" s="98"/>
      <c r="C248" s="98"/>
      <c r="D248" s="99"/>
      <c r="E248" s="99"/>
      <c r="F248" s="99"/>
      <c r="G248" s="99"/>
    </row>
    <row r="249" spans="2:7" x14ac:dyDescent="0.25">
      <c r="B249" s="98"/>
      <c r="C249" s="98"/>
      <c r="D249" s="99"/>
      <c r="E249" s="99"/>
      <c r="F249" s="99"/>
      <c r="G249" s="99"/>
    </row>
    <row r="250" spans="2:7" x14ac:dyDescent="0.25">
      <c r="B250" s="98"/>
      <c r="C250" s="98"/>
      <c r="D250" s="99"/>
      <c r="E250" s="99"/>
      <c r="F250" s="99"/>
      <c r="G250" s="99"/>
    </row>
    <row r="251" spans="2:7" x14ac:dyDescent="0.25">
      <c r="B251" s="98"/>
      <c r="C251" s="98"/>
      <c r="D251" s="99"/>
      <c r="E251" s="99"/>
      <c r="F251" s="99"/>
      <c r="G251" s="99"/>
    </row>
    <row r="252" spans="2:7" x14ac:dyDescent="0.25">
      <c r="B252" s="98"/>
      <c r="C252" s="98"/>
      <c r="D252" s="99"/>
      <c r="E252" s="99"/>
      <c r="F252" s="99"/>
      <c r="G252" s="99"/>
    </row>
    <row r="253" spans="2:7" x14ac:dyDescent="0.25">
      <c r="B253" s="98"/>
      <c r="C253" s="98"/>
      <c r="D253" s="99"/>
      <c r="E253" s="99"/>
      <c r="F253" s="99"/>
      <c r="G253" s="99"/>
    </row>
    <row r="254" spans="2:7" x14ac:dyDescent="0.25">
      <c r="B254" s="98"/>
      <c r="C254" s="98"/>
      <c r="D254" s="99"/>
      <c r="E254" s="99"/>
      <c r="F254" s="99"/>
      <c r="G254" s="99"/>
    </row>
    <row r="255" spans="2:7" x14ac:dyDescent="0.25">
      <c r="B255" s="98"/>
      <c r="C255" s="98"/>
      <c r="D255" s="99"/>
      <c r="E255" s="99"/>
      <c r="F255" s="99"/>
      <c r="G255" s="99"/>
    </row>
    <row r="256" spans="2:7" x14ac:dyDescent="0.25">
      <c r="B256" s="98"/>
      <c r="C256" s="98"/>
      <c r="D256" s="99"/>
      <c r="E256" s="99"/>
      <c r="F256" s="99"/>
      <c r="G256" s="99"/>
    </row>
    <row r="257" spans="2:7" x14ac:dyDescent="0.25">
      <c r="B257" s="98"/>
      <c r="C257" s="98"/>
      <c r="D257" s="99"/>
      <c r="E257" s="99"/>
      <c r="F257" s="99"/>
      <c r="G257" s="99"/>
    </row>
    <row r="258" spans="2:7" x14ac:dyDescent="0.25">
      <c r="B258" s="98"/>
      <c r="C258" s="98"/>
      <c r="D258" s="99"/>
      <c r="E258" s="99"/>
      <c r="F258" s="99"/>
      <c r="G258" s="99"/>
    </row>
    <row r="259" spans="2:7" x14ac:dyDescent="0.25">
      <c r="B259" s="98"/>
      <c r="C259" s="98"/>
      <c r="D259" s="99"/>
      <c r="E259" s="99"/>
      <c r="F259" s="99"/>
      <c r="G259" s="99"/>
    </row>
    <row r="260" spans="2:7" x14ac:dyDescent="0.25">
      <c r="B260" s="98"/>
      <c r="C260" s="98"/>
      <c r="D260" s="99"/>
      <c r="E260" s="99"/>
      <c r="F260" s="99"/>
      <c r="G260" s="99"/>
    </row>
    <row r="261" spans="2:7" x14ac:dyDescent="0.25">
      <c r="B261" s="98"/>
      <c r="C261" s="98"/>
      <c r="D261" s="99"/>
      <c r="E261" s="99"/>
      <c r="F261" s="99"/>
      <c r="G261" s="99"/>
    </row>
    <row r="262" spans="2:7" x14ac:dyDescent="0.25">
      <c r="B262" s="98"/>
      <c r="C262" s="98"/>
      <c r="D262" s="99"/>
      <c r="E262" s="99"/>
      <c r="F262" s="99"/>
      <c r="G262" s="99"/>
    </row>
    <row r="263" spans="2:7" x14ac:dyDescent="0.25">
      <c r="B263" s="98"/>
      <c r="C263" s="98"/>
      <c r="D263" s="99"/>
      <c r="E263" s="99"/>
      <c r="F263" s="99"/>
      <c r="G263" s="99"/>
    </row>
    <row r="264" spans="2:7" x14ac:dyDescent="0.25">
      <c r="B264" s="98"/>
      <c r="C264" s="98"/>
      <c r="D264" s="99"/>
      <c r="E264" s="99"/>
      <c r="F264" s="99"/>
      <c r="G264" s="99"/>
    </row>
    <row r="265" spans="2:7" x14ac:dyDescent="0.25">
      <c r="B265" s="98"/>
      <c r="C265" s="98"/>
      <c r="D265" s="99"/>
      <c r="E265" s="99"/>
      <c r="F265" s="99"/>
      <c r="G265" s="99"/>
    </row>
    <row r="266" spans="2:7" x14ac:dyDescent="0.25">
      <c r="B266" s="98"/>
      <c r="C266" s="98"/>
      <c r="D266" s="99"/>
      <c r="E266" s="99"/>
      <c r="F266" s="99"/>
      <c r="G266" s="99"/>
    </row>
    <row r="267" spans="2:7" x14ac:dyDescent="0.25">
      <c r="B267" s="98"/>
      <c r="C267" s="98"/>
      <c r="D267" s="99"/>
      <c r="E267" s="99"/>
      <c r="F267" s="99"/>
      <c r="G267" s="99"/>
    </row>
    <row r="268" spans="2:7" x14ac:dyDescent="0.25">
      <c r="B268" s="98"/>
      <c r="C268" s="98"/>
      <c r="D268" s="99"/>
      <c r="E268" s="99"/>
      <c r="F268" s="99"/>
      <c r="G268" s="99"/>
    </row>
    <row r="269" spans="2:7" x14ac:dyDescent="0.25">
      <c r="B269" s="98"/>
      <c r="C269" s="98"/>
      <c r="D269" s="99"/>
      <c r="E269" s="99"/>
      <c r="F269" s="99"/>
      <c r="G269" s="99"/>
    </row>
    <row r="270" spans="2:7" x14ac:dyDescent="0.25">
      <c r="B270" s="98"/>
      <c r="C270" s="98"/>
      <c r="D270" s="99"/>
      <c r="E270" s="99"/>
      <c r="F270" s="99"/>
      <c r="G270" s="99"/>
    </row>
    <row r="271" spans="2:7" x14ac:dyDescent="0.25">
      <c r="B271" s="98"/>
      <c r="C271" s="98"/>
      <c r="D271" s="99"/>
      <c r="E271" s="99"/>
      <c r="F271" s="99"/>
      <c r="G271" s="99"/>
    </row>
    <row r="272" spans="2:7" x14ac:dyDescent="0.25">
      <c r="B272" s="98"/>
      <c r="C272" s="98"/>
      <c r="D272" s="99"/>
      <c r="E272" s="99"/>
      <c r="F272" s="99"/>
      <c r="G272" s="99"/>
    </row>
    <row r="273" spans="2:7" x14ac:dyDescent="0.25">
      <c r="B273" s="98"/>
      <c r="C273" s="98"/>
      <c r="D273" s="99"/>
      <c r="E273" s="99"/>
      <c r="F273" s="99"/>
      <c r="G273" s="99"/>
    </row>
    <row r="274" spans="2:7" x14ac:dyDescent="0.25">
      <c r="B274" s="98"/>
      <c r="C274" s="98"/>
      <c r="D274" s="99"/>
      <c r="E274" s="99"/>
      <c r="F274" s="99"/>
      <c r="G274" s="99"/>
    </row>
    <row r="275" spans="2:7" x14ac:dyDescent="0.25">
      <c r="B275" s="98"/>
      <c r="C275" s="98"/>
      <c r="D275" s="99"/>
      <c r="E275" s="99"/>
      <c r="F275" s="99"/>
      <c r="G275" s="99"/>
    </row>
    <row r="276" spans="2:7" x14ac:dyDescent="0.25">
      <c r="B276" s="98"/>
      <c r="C276" s="98"/>
      <c r="D276" s="99"/>
      <c r="E276" s="99"/>
      <c r="F276" s="99"/>
      <c r="G276" s="99"/>
    </row>
    <row r="277" spans="2:7" x14ac:dyDescent="0.25">
      <c r="B277" s="98"/>
      <c r="C277" s="98"/>
      <c r="D277" s="99"/>
      <c r="E277" s="99"/>
      <c r="F277" s="99"/>
      <c r="G277" s="99"/>
    </row>
    <row r="278" spans="2:7" x14ac:dyDescent="0.25">
      <c r="B278" s="98"/>
      <c r="C278" s="98"/>
      <c r="D278" s="99"/>
      <c r="E278" s="99"/>
      <c r="F278" s="99"/>
      <c r="G278" s="99"/>
    </row>
    <row r="279" spans="2:7" x14ac:dyDescent="0.25">
      <c r="B279" s="98"/>
      <c r="C279" s="98"/>
      <c r="D279" s="99"/>
      <c r="E279" s="99"/>
      <c r="F279" s="99"/>
      <c r="G279" s="99"/>
    </row>
    <row r="280" spans="2:7" x14ac:dyDescent="0.25">
      <c r="B280" s="98"/>
      <c r="C280" s="98"/>
      <c r="D280" s="99"/>
      <c r="E280" s="99"/>
      <c r="F280" s="99"/>
      <c r="G280" s="99"/>
    </row>
    <row r="281" spans="2:7" x14ac:dyDescent="0.25">
      <c r="B281" s="98"/>
      <c r="C281" s="98"/>
      <c r="D281" s="99"/>
      <c r="E281" s="99"/>
      <c r="F281" s="99"/>
      <c r="G281" s="99"/>
    </row>
    <row r="282" spans="2:7" x14ac:dyDescent="0.25">
      <c r="B282" s="98"/>
      <c r="C282" s="98"/>
      <c r="D282" s="99"/>
      <c r="E282" s="99"/>
      <c r="F282" s="99"/>
      <c r="G282" s="99"/>
    </row>
    <row r="283" spans="2:7" x14ac:dyDescent="0.25">
      <c r="B283" s="98"/>
      <c r="C283" s="98"/>
      <c r="D283" s="99"/>
      <c r="E283" s="99"/>
      <c r="F283" s="99"/>
      <c r="G283" s="99"/>
    </row>
    <row r="284" spans="2:7" x14ac:dyDescent="0.25">
      <c r="B284" s="98"/>
      <c r="C284" s="98"/>
      <c r="D284" s="99"/>
      <c r="E284" s="99"/>
      <c r="F284" s="99"/>
      <c r="G284" s="99"/>
    </row>
    <row r="285" spans="2:7" x14ac:dyDescent="0.25">
      <c r="B285" s="98"/>
      <c r="C285" s="98"/>
      <c r="D285" s="99"/>
      <c r="E285" s="99"/>
      <c r="F285" s="99"/>
      <c r="G285" s="99"/>
    </row>
    <row r="286" spans="2:7" x14ac:dyDescent="0.25">
      <c r="B286" s="98"/>
      <c r="C286" s="98"/>
      <c r="D286" s="99"/>
      <c r="E286" s="99"/>
      <c r="F286" s="99"/>
      <c r="G286" s="99"/>
    </row>
    <row r="287" spans="2:7" x14ac:dyDescent="0.25">
      <c r="B287" s="98"/>
      <c r="C287" s="98"/>
      <c r="D287" s="99"/>
      <c r="E287" s="99"/>
      <c r="F287" s="99"/>
      <c r="G287" s="99"/>
    </row>
    <row r="288" spans="2:7" x14ac:dyDescent="0.25">
      <c r="B288" s="98"/>
      <c r="C288" s="98"/>
      <c r="D288" s="99"/>
      <c r="E288" s="99"/>
      <c r="F288" s="99"/>
      <c r="G288" s="99"/>
    </row>
    <row r="289" spans="2:7" x14ac:dyDescent="0.25">
      <c r="B289" s="98"/>
      <c r="C289" s="98"/>
      <c r="D289" s="99"/>
      <c r="E289" s="99"/>
      <c r="F289" s="99"/>
      <c r="G289" s="99"/>
    </row>
    <row r="290" spans="2:7" x14ac:dyDescent="0.25">
      <c r="B290" s="98"/>
      <c r="C290" s="98"/>
      <c r="D290" s="99"/>
      <c r="E290" s="99"/>
      <c r="F290" s="99"/>
      <c r="G290" s="99"/>
    </row>
    <row r="291" spans="2:7" x14ac:dyDescent="0.25">
      <c r="B291" s="98"/>
      <c r="C291" s="98"/>
      <c r="D291" s="99"/>
      <c r="E291" s="99"/>
      <c r="F291" s="99"/>
      <c r="G291" s="99"/>
    </row>
    <row r="292" spans="2:7" x14ac:dyDescent="0.25">
      <c r="B292" s="98"/>
      <c r="C292" s="98"/>
      <c r="D292" s="99"/>
      <c r="E292" s="99"/>
      <c r="F292" s="99"/>
      <c r="G292" s="99"/>
    </row>
    <row r="293" spans="2:7" x14ac:dyDescent="0.25">
      <c r="B293" s="98"/>
      <c r="C293" s="98"/>
      <c r="D293" s="99"/>
      <c r="E293" s="99"/>
      <c r="F293" s="99"/>
      <c r="G293" s="99"/>
    </row>
    <row r="294" spans="2:7" x14ac:dyDescent="0.25">
      <c r="B294" s="98"/>
      <c r="C294" s="98"/>
      <c r="D294" s="99"/>
      <c r="E294" s="99"/>
      <c r="F294" s="99"/>
      <c r="G294" s="99"/>
    </row>
    <row r="295" spans="2:7" x14ac:dyDescent="0.25">
      <c r="B295" s="98"/>
      <c r="C295" s="98"/>
      <c r="D295" s="99"/>
      <c r="E295" s="99"/>
      <c r="F295" s="99"/>
      <c r="G295" s="99"/>
    </row>
    <row r="296" spans="2:7" x14ac:dyDescent="0.25">
      <c r="B296" s="98"/>
      <c r="C296" s="98"/>
      <c r="D296" s="99"/>
      <c r="E296" s="99"/>
      <c r="F296" s="99"/>
      <c r="G296" s="99"/>
    </row>
    <row r="297" spans="2:7" x14ac:dyDescent="0.25">
      <c r="B297" s="98"/>
      <c r="C297" s="98"/>
      <c r="D297" s="99"/>
      <c r="E297" s="99"/>
      <c r="F297" s="99"/>
      <c r="G297" s="99"/>
    </row>
    <row r="298" spans="2:7" x14ac:dyDescent="0.25">
      <c r="B298" s="98"/>
      <c r="C298" s="98"/>
      <c r="D298" s="99"/>
      <c r="E298" s="99"/>
      <c r="F298" s="99"/>
      <c r="G298" s="99"/>
    </row>
    <row r="299" spans="2:7" x14ac:dyDescent="0.25">
      <c r="B299" s="98"/>
      <c r="C299" s="98"/>
      <c r="D299" s="99"/>
      <c r="E299" s="99"/>
      <c r="F299" s="99"/>
      <c r="G299" s="99"/>
    </row>
    <row r="300" spans="2:7" x14ac:dyDescent="0.25">
      <c r="B300" s="98"/>
      <c r="C300" s="98"/>
      <c r="D300" s="99"/>
      <c r="E300" s="99"/>
      <c r="F300" s="99"/>
      <c r="G300" s="99"/>
    </row>
    <row r="301" spans="2:7" x14ac:dyDescent="0.25">
      <c r="B301" s="98"/>
      <c r="C301" s="98"/>
      <c r="D301" s="99"/>
      <c r="E301" s="99"/>
      <c r="F301" s="99"/>
      <c r="G301" s="99"/>
    </row>
    <row r="302" spans="2:7" x14ac:dyDescent="0.25">
      <c r="B302" s="98"/>
      <c r="C302" s="98"/>
      <c r="D302" s="99"/>
      <c r="E302" s="99"/>
      <c r="F302" s="99"/>
      <c r="G302" s="99"/>
    </row>
    <row r="303" spans="2:7" x14ac:dyDescent="0.25">
      <c r="B303" s="98"/>
      <c r="C303" s="98"/>
      <c r="D303" s="99"/>
      <c r="E303" s="99"/>
      <c r="F303" s="99"/>
      <c r="G303" s="99"/>
    </row>
    <row r="304" spans="2:7" x14ac:dyDescent="0.25">
      <c r="B304" s="98"/>
      <c r="C304" s="98"/>
      <c r="D304" s="99"/>
      <c r="E304" s="99"/>
      <c r="F304" s="99"/>
      <c r="G304" s="99"/>
    </row>
    <row r="305" spans="2:7" x14ac:dyDescent="0.25">
      <c r="B305" s="98"/>
      <c r="C305" s="98"/>
      <c r="D305" s="99"/>
      <c r="E305" s="99"/>
      <c r="F305" s="99"/>
      <c r="G305" s="99"/>
    </row>
    <row r="306" spans="2:7" x14ac:dyDescent="0.25">
      <c r="B306" s="98"/>
      <c r="C306" s="98"/>
      <c r="D306" s="99"/>
      <c r="E306" s="99"/>
      <c r="F306" s="99"/>
      <c r="G306" s="99"/>
    </row>
    <row r="307" spans="2:7" x14ac:dyDescent="0.25">
      <c r="B307" s="98"/>
      <c r="C307" s="98"/>
      <c r="D307" s="99"/>
      <c r="E307" s="99"/>
      <c r="F307" s="99"/>
      <c r="G307" s="99"/>
    </row>
    <row r="308" spans="2:7" x14ac:dyDescent="0.25">
      <c r="B308" s="98"/>
      <c r="C308" s="98"/>
      <c r="D308" s="99"/>
      <c r="E308" s="99"/>
      <c r="F308" s="99"/>
      <c r="G308" s="99"/>
    </row>
    <row r="309" spans="2:7" x14ac:dyDescent="0.25">
      <c r="B309" s="98"/>
      <c r="C309" s="98"/>
      <c r="D309" s="99"/>
      <c r="E309" s="99"/>
      <c r="F309" s="99"/>
      <c r="G309" s="99"/>
    </row>
    <row r="310" spans="2:7" x14ac:dyDescent="0.25">
      <c r="B310" s="98"/>
      <c r="C310" s="98"/>
      <c r="D310" s="99"/>
      <c r="E310" s="99"/>
      <c r="F310" s="99"/>
      <c r="G310" s="99"/>
    </row>
    <row r="311" spans="2:7" x14ac:dyDescent="0.25">
      <c r="B311" s="98"/>
      <c r="C311" s="98"/>
      <c r="D311" s="99"/>
      <c r="E311" s="99"/>
      <c r="F311" s="99"/>
      <c r="G311" s="99"/>
    </row>
    <row r="312" spans="2:7" x14ac:dyDescent="0.25">
      <c r="B312" s="98"/>
      <c r="C312" s="98"/>
      <c r="D312" s="99"/>
      <c r="E312" s="99"/>
      <c r="F312" s="99"/>
      <c r="G312" s="99"/>
    </row>
    <row r="313" spans="2:7" x14ac:dyDescent="0.25">
      <c r="B313" s="98"/>
      <c r="C313" s="98"/>
      <c r="D313" s="99"/>
      <c r="E313" s="99"/>
      <c r="F313" s="99"/>
      <c r="G313" s="99"/>
    </row>
    <row r="314" spans="2:7" x14ac:dyDescent="0.25">
      <c r="B314" s="98"/>
      <c r="C314" s="98"/>
      <c r="D314" s="99"/>
      <c r="E314" s="99"/>
      <c r="F314" s="99"/>
      <c r="G314" s="99"/>
    </row>
    <row r="315" spans="2:7" x14ac:dyDescent="0.25">
      <c r="B315" s="98"/>
      <c r="C315" s="98"/>
      <c r="D315" s="99"/>
      <c r="E315" s="99"/>
      <c r="F315" s="99"/>
      <c r="G315" s="99"/>
    </row>
    <row r="316" spans="2:7" x14ac:dyDescent="0.25">
      <c r="B316" s="98"/>
      <c r="C316" s="98"/>
      <c r="D316" s="99"/>
      <c r="E316" s="99"/>
      <c r="F316" s="99"/>
      <c r="G316" s="99"/>
    </row>
    <row r="317" spans="2:7" x14ac:dyDescent="0.25">
      <c r="B317" s="98"/>
      <c r="C317" s="98"/>
      <c r="D317" s="99"/>
      <c r="E317" s="99"/>
      <c r="F317" s="99"/>
      <c r="G317" s="99"/>
    </row>
    <row r="318" spans="2:7" x14ac:dyDescent="0.25">
      <c r="B318" s="98"/>
      <c r="C318" s="98"/>
      <c r="D318" s="99"/>
      <c r="E318" s="99"/>
      <c r="F318" s="99"/>
      <c r="G318" s="99"/>
    </row>
    <row r="319" spans="2:7" x14ac:dyDescent="0.25">
      <c r="B319" s="98"/>
      <c r="C319" s="98"/>
      <c r="D319" s="99"/>
      <c r="E319" s="99"/>
      <c r="F319" s="99"/>
      <c r="G319" s="99"/>
    </row>
    <row r="320" spans="2:7" x14ac:dyDescent="0.25">
      <c r="B320" s="98"/>
      <c r="C320" s="98"/>
      <c r="D320" s="99"/>
      <c r="E320" s="99"/>
      <c r="F320" s="99"/>
      <c r="G320" s="99"/>
    </row>
    <row r="321" spans="2:7" x14ac:dyDescent="0.25">
      <c r="B321" s="98"/>
      <c r="C321" s="98"/>
      <c r="D321" s="99"/>
      <c r="E321" s="99"/>
      <c r="F321" s="99"/>
      <c r="G321" s="99"/>
    </row>
    <row r="322" spans="2:7" x14ac:dyDescent="0.25">
      <c r="B322" s="98"/>
      <c r="C322" s="98"/>
      <c r="D322" s="99"/>
      <c r="E322" s="99"/>
      <c r="F322" s="99"/>
      <c r="G322" s="99"/>
    </row>
  </sheetData>
  <pageMargins left="0.7" right="0.7" top="0.75" bottom="0.75" header="0.3" footer="0.3"/>
  <pageSetup paperSize="9" orientation="portrait" horizontalDpi="300" verticalDpi="300"/>
  <tableParts count="11">
    <tablePart r:id="rId1"/>
    <tablePart r:id="rId2"/>
    <tablePart r:id="rId3"/>
    <tablePart r:id="rId4"/>
    <tablePart r:id="rId5"/>
    <tablePart r:id="rId6"/>
    <tablePart r:id="rId7"/>
    <tablePart r:id="rId8"/>
    <tablePart r:id="rId9"/>
    <tablePart r:id="rId10"/>
    <tablePart r:id="rId1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68"/>
  <sheetViews>
    <sheetView workbookViewId="0"/>
  </sheetViews>
  <sheetFormatPr defaultColWidth="11" defaultRowHeight="15.75" x14ac:dyDescent="0.25"/>
  <cols>
    <col min="1" max="1" width="23.5" customWidth="1"/>
    <col min="2" max="2" width="17.875" customWidth="1"/>
    <col min="3" max="3" width="23.625" customWidth="1"/>
    <col min="4" max="4" width="34" customWidth="1"/>
    <col min="5" max="5" width="38.5" customWidth="1"/>
    <col min="6" max="6" width="33.5" customWidth="1"/>
    <col min="7" max="7" width="36.125" customWidth="1"/>
  </cols>
  <sheetData>
    <row r="1" spans="1:7" ht="18" customHeight="1" x14ac:dyDescent="0.3">
      <c r="A1" s="1" t="s">
        <v>195</v>
      </c>
      <c r="C1" s="18"/>
      <c r="D1" s="42"/>
      <c r="E1" s="42"/>
      <c r="F1" s="42"/>
      <c r="G1" s="42"/>
    </row>
    <row r="2" spans="1:7" ht="15.6" customHeight="1" x14ac:dyDescent="0.25">
      <c r="A2" s="2" t="s">
        <v>892</v>
      </c>
      <c r="C2" s="18"/>
      <c r="D2" s="42"/>
      <c r="E2" s="42"/>
      <c r="F2" s="42"/>
      <c r="G2" s="42"/>
    </row>
    <row r="3" spans="1:7" ht="15.6" customHeight="1" x14ac:dyDescent="0.25">
      <c r="A3" s="2" t="s">
        <v>196</v>
      </c>
      <c r="C3" s="18"/>
      <c r="D3" s="42"/>
      <c r="E3" s="42"/>
      <c r="F3" s="42"/>
      <c r="G3" s="42"/>
    </row>
    <row r="4" spans="1:7" ht="24" customHeight="1" x14ac:dyDescent="0.25">
      <c r="A4" s="3" t="s">
        <v>197</v>
      </c>
      <c r="C4" s="18"/>
      <c r="D4" s="42"/>
      <c r="E4" s="42"/>
      <c r="F4" s="42"/>
      <c r="G4" s="42"/>
    </row>
    <row r="5" spans="1:7" ht="31.5" customHeight="1" x14ac:dyDescent="0.25">
      <c r="A5" s="54" t="s">
        <v>63</v>
      </c>
      <c r="B5" s="16" t="s">
        <v>173</v>
      </c>
      <c r="C5" s="43" t="s">
        <v>174</v>
      </c>
      <c r="D5" s="41"/>
      <c r="E5" s="41"/>
      <c r="F5" s="41"/>
      <c r="G5" s="41"/>
    </row>
    <row r="6" spans="1:7" x14ac:dyDescent="0.25">
      <c r="A6" t="s">
        <v>64</v>
      </c>
      <c r="B6">
        <v>27</v>
      </c>
      <c r="C6" s="60">
        <v>4679</v>
      </c>
    </row>
    <row r="7" spans="1:7" x14ac:dyDescent="0.25">
      <c r="A7" t="s">
        <v>65</v>
      </c>
      <c r="B7">
        <v>16</v>
      </c>
      <c r="C7" s="60">
        <v>4795</v>
      </c>
    </row>
    <row r="8" spans="1:7" x14ac:dyDescent="0.25">
      <c r="A8" t="s">
        <v>66</v>
      </c>
      <c r="B8">
        <v>24</v>
      </c>
      <c r="C8" s="60">
        <v>5475</v>
      </c>
    </row>
    <row r="9" spans="1:7" x14ac:dyDescent="0.25">
      <c r="A9" t="s">
        <v>67</v>
      </c>
      <c r="B9">
        <v>18</v>
      </c>
      <c r="C9" s="60">
        <v>5919</v>
      </c>
    </row>
    <row r="10" spans="1:7" x14ac:dyDescent="0.25">
      <c r="A10" t="s">
        <v>68</v>
      </c>
      <c r="B10">
        <v>20</v>
      </c>
      <c r="C10" s="60">
        <v>6323</v>
      </c>
    </row>
    <row r="11" spans="1:7" x14ac:dyDescent="0.25">
      <c r="A11" t="s">
        <v>69</v>
      </c>
      <c r="B11">
        <v>28</v>
      </c>
      <c r="C11" s="60">
        <v>7224</v>
      </c>
    </row>
    <row r="12" spans="1:7" x14ac:dyDescent="0.25">
      <c r="A12" t="s">
        <v>70</v>
      </c>
      <c r="B12">
        <v>13</v>
      </c>
      <c r="C12" s="60">
        <v>5684</v>
      </c>
    </row>
    <row r="13" spans="1:7" x14ac:dyDescent="0.25">
      <c r="A13" t="s">
        <v>71</v>
      </c>
      <c r="B13">
        <v>17</v>
      </c>
      <c r="C13" s="60">
        <v>8533</v>
      </c>
    </row>
    <row r="14" spans="1:7" x14ac:dyDescent="0.25">
      <c r="A14" t="s">
        <v>72</v>
      </c>
      <c r="B14">
        <v>25</v>
      </c>
      <c r="C14" s="60">
        <v>4429</v>
      </c>
    </row>
    <row r="15" spans="1:7" x14ac:dyDescent="0.25">
      <c r="A15" t="s">
        <v>73</v>
      </c>
      <c r="B15">
        <v>13</v>
      </c>
      <c r="C15" s="60">
        <v>6978</v>
      </c>
    </row>
    <row r="16" spans="1:7" x14ac:dyDescent="0.25">
      <c r="A16" t="s">
        <v>74</v>
      </c>
      <c r="B16">
        <v>12</v>
      </c>
      <c r="C16" s="60">
        <v>6330</v>
      </c>
    </row>
    <row r="17" spans="1:7" x14ac:dyDescent="0.25">
      <c r="A17" t="s">
        <v>75</v>
      </c>
      <c r="B17">
        <v>32</v>
      </c>
      <c r="C17" s="60">
        <v>4773</v>
      </c>
    </row>
    <row r="18" spans="1:7" x14ac:dyDescent="0.25">
      <c r="A18" t="s">
        <v>76</v>
      </c>
      <c r="B18">
        <v>24</v>
      </c>
      <c r="C18" s="60">
        <v>4719</v>
      </c>
    </row>
    <row r="19" spans="1:7" x14ac:dyDescent="0.25">
      <c r="A19" t="s">
        <v>77</v>
      </c>
      <c r="B19">
        <v>12</v>
      </c>
      <c r="C19" s="60">
        <v>6711</v>
      </c>
    </row>
    <row r="20" spans="1:7" x14ac:dyDescent="0.25">
      <c r="A20" t="s">
        <v>78</v>
      </c>
      <c r="B20">
        <v>17</v>
      </c>
      <c r="C20" s="60">
        <v>6877</v>
      </c>
    </row>
    <row r="21" spans="1:7" x14ac:dyDescent="0.25">
      <c r="A21" t="s">
        <v>79</v>
      </c>
      <c r="B21">
        <v>22</v>
      </c>
      <c r="C21" s="60">
        <v>5228</v>
      </c>
    </row>
    <row r="22" spans="1:7" x14ac:dyDescent="0.25">
      <c r="A22" t="s">
        <v>80</v>
      </c>
      <c r="B22">
        <v>17</v>
      </c>
      <c r="C22" s="60">
        <v>5462</v>
      </c>
    </row>
    <row r="23" spans="1:7" x14ac:dyDescent="0.25">
      <c r="A23" t="s">
        <v>198</v>
      </c>
      <c r="B23">
        <v>8</v>
      </c>
      <c r="C23" s="60">
        <v>2006</v>
      </c>
    </row>
    <row r="24" spans="1:7" x14ac:dyDescent="0.25">
      <c r="A24" s="3" t="s">
        <v>23</v>
      </c>
      <c r="B24" s="3">
        <v>345</v>
      </c>
      <c r="C24" s="19">
        <v>5662</v>
      </c>
      <c r="D24" s="62"/>
      <c r="E24" s="62"/>
      <c r="F24" s="62"/>
      <c r="G24" s="62"/>
    </row>
    <row r="26" spans="1:7" ht="15.6" customHeight="1" x14ac:dyDescent="0.25">
      <c r="A26" s="3" t="s">
        <v>199</v>
      </c>
    </row>
    <row r="27" spans="1:7" ht="31.5" customHeight="1" x14ac:dyDescent="0.25">
      <c r="A27" s="54" t="s">
        <v>63</v>
      </c>
      <c r="B27" s="16" t="s">
        <v>173</v>
      </c>
      <c r="C27" s="43" t="s">
        <v>174</v>
      </c>
      <c r="D27" s="41" t="s">
        <v>176</v>
      </c>
      <c r="E27" s="41" t="s">
        <v>177</v>
      </c>
      <c r="F27" s="41" t="s">
        <v>200</v>
      </c>
      <c r="G27" s="41" t="s">
        <v>201</v>
      </c>
    </row>
    <row r="28" spans="1:7" x14ac:dyDescent="0.25">
      <c r="A28" t="s">
        <v>64</v>
      </c>
      <c r="B28">
        <v>27</v>
      </c>
      <c r="C28" s="60">
        <v>4773</v>
      </c>
      <c r="D28" s="61">
        <v>0</v>
      </c>
      <c r="E28" s="61">
        <v>2</v>
      </c>
      <c r="F28" s="61">
        <v>0</v>
      </c>
      <c r="G28" s="61">
        <v>2</v>
      </c>
    </row>
    <row r="29" spans="1:7" x14ac:dyDescent="0.25">
      <c r="A29" t="s">
        <v>65</v>
      </c>
      <c r="B29">
        <v>16</v>
      </c>
      <c r="C29" s="60">
        <v>4839</v>
      </c>
      <c r="D29" s="61">
        <v>0</v>
      </c>
      <c r="E29" s="61">
        <v>0.9</v>
      </c>
      <c r="F29" s="61">
        <v>0</v>
      </c>
      <c r="G29" s="61">
        <v>0.9</v>
      </c>
    </row>
    <row r="30" spans="1:7" x14ac:dyDescent="0.25">
      <c r="A30" t="s">
        <v>66</v>
      </c>
      <c r="B30">
        <v>24</v>
      </c>
      <c r="C30" s="60">
        <v>5535</v>
      </c>
      <c r="D30" s="61">
        <v>0</v>
      </c>
      <c r="E30" s="61">
        <v>1.1000000000000001</v>
      </c>
      <c r="F30" s="61">
        <v>0</v>
      </c>
      <c r="G30" s="61">
        <v>1.1000000000000001</v>
      </c>
    </row>
    <row r="31" spans="1:7" x14ac:dyDescent="0.25">
      <c r="A31" t="s">
        <v>67</v>
      </c>
      <c r="B31">
        <v>18</v>
      </c>
      <c r="C31" s="60">
        <v>5939</v>
      </c>
      <c r="D31" s="61">
        <v>0</v>
      </c>
      <c r="E31" s="61">
        <v>0.3</v>
      </c>
      <c r="F31" s="61">
        <v>0</v>
      </c>
      <c r="G31" s="61">
        <v>0.3</v>
      </c>
    </row>
    <row r="32" spans="1:7" x14ac:dyDescent="0.25">
      <c r="A32" t="s">
        <v>68</v>
      </c>
      <c r="B32">
        <v>20</v>
      </c>
      <c r="C32" s="60">
        <v>6558</v>
      </c>
      <c r="D32" s="61">
        <v>0</v>
      </c>
      <c r="E32" s="61">
        <v>3.7</v>
      </c>
      <c r="F32" s="61">
        <v>0</v>
      </c>
      <c r="G32" s="61">
        <v>3.7</v>
      </c>
    </row>
    <row r="33" spans="1:7" x14ac:dyDescent="0.25">
      <c r="A33" t="s">
        <v>69</v>
      </c>
      <c r="B33">
        <v>28</v>
      </c>
      <c r="C33" s="60">
        <v>7255</v>
      </c>
      <c r="D33" s="61">
        <v>0</v>
      </c>
      <c r="E33" s="61">
        <v>0.4</v>
      </c>
      <c r="F33" s="61">
        <v>0</v>
      </c>
      <c r="G33" s="61">
        <v>0.4</v>
      </c>
    </row>
    <row r="34" spans="1:7" x14ac:dyDescent="0.25">
      <c r="A34" t="s">
        <v>70</v>
      </c>
      <c r="B34">
        <v>13</v>
      </c>
      <c r="C34" s="60">
        <v>5741</v>
      </c>
      <c r="D34" s="61">
        <v>0</v>
      </c>
      <c r="E34" s="61">
        <v>1</v>
      </c>
      <c r="F34" s="61">
        <v>0</v>
      </c>
      <c r="G34" s="61">
        <v>1</v>
      </c>
    </row>
    <row r="35" spans="1:7" x14ac:dyDescent="0.25">
      <c r="A35" t="s">
        <v>71</v>
      </c>
      <c r="B35">
        <v>17</v>
      </c>
      <c r="C35" s="60">
        <v>8622</v>
      </c>
      <c r="D35" s="61">
        <v>0</v>
      </c>
      <c r="E35" s="61">
        <v>1</v>
      </c>
      <c r="F35" s="61">
        <v>0</v>
      </c>
      <c r="G35" s="61">
        <v>1</v>
      </c>
    </row>
    <row r="36" spans="1:7" x14ac:dyDescent="0.25">
      <c r="A36" t="s">
        <v>72</v>
      </c>
      <c r="B36">
        <v>25</v>
      </c>
      <c r="C36" s="60">
        <v>4459</v>
      </c>
      <c r="D36" s="61">
        <v>0</v>
      </c>
      <c r="E36" s="61">
        <v>0.7</v>
      </c>
      <c r="F36" s="61">
        <v>0</v>
      </c>
      <c r="G36" s="61">
        <v>0.7</v>
      </c>
    </row>
    <row r="37" spans="1:7" x14ac:dyDescent="0.25">
      <c r="A37" t="s">
        <v>73</v>
      </c>
      <c r="B37">
        <v>13</v>
      </c>
      <c r="C37" s="60">
        <v>7032</v>
      </c>
      <c r="D37" s="61">
        <v>0</v>
      </c>
      <c r="E37" s="61">
        <v>0.8</v>
      </c>
      <c r="F37" s="61">
        <v>0</v>
      </c>
      <c r="G37" s="61">
        <v>0.8</v>
      </c>
    </row>
    <row r="38" spans="1:7" x14ac:dyDescent="0.25">
      <c r="A38" t="s">
        <v>74</v>
      </c>
      <c r="B38">
        <v>12</v>
      </c>
      <c r="C38" s="60">
        <v>6388</v>
      </c>
      <c r="D38" s="61">
        <v>0</v>
      </c>
      <c r="E38" s="61">
        <v>0.9</v>
      </c>
      <c r="F38" s="61">
        <v>0</v>
      </c>
      <c r="G38" s="61">
        <v>0.9</v>
      </c>
    </row>
    <row r="39" spans="1:7" x14ac:dyDescent="0.25">
      <c r="A39" t="s">
        <v>75</v>
      </c>
      <c r="B39">
        <v>32</v>
      </c>
      <c r="C39" s="60">
        <v>4824</v>
      </c>
      <c r="D39" s="61">
        <v>0</v>
      </c>
      <c r="E39" s="61">
        <v>1.1000000000000001</v>
      </c>
      <c r="F39" s="61">
        <v>0</v>
      </c>
      <c r="G39" s="61">
        <v>1.1000000000000001</v>
      </c>
    </row>
    <row r="40" spans="1:7" x14ac:dyDescent="0.25">
      <c r="A40" t="s">
        <v>76</v>
      </c>
      <c r="B40">
        <v>24</v>
      </c>
      <c r="C40" s="60">
        <v>4723</v>
      </c>
      <c r="D40" s="61">
        <v>0</v>
      </c>
      <c r="E40" s="61">
        <v>0.1</v>
      </c>
      <c r="F40" s="61">
        <v>0</v>
      </c>
      <c r="G40" s="61">
        <v>0.1</v>
      </c>
    </row>
    <row r="41" spans="1:7" x14ac:dyDescent="0.25">
      <c r="A41" t="s">
        <v>77</v>
      </c>
      <c r="B41">
        <v>12</v>
      </c>
      <c r="C41" s="60">
        <v>6758</v>
      </c>
      <c r="D41" s="61">
        <v>0</v>
      </c>
      <c r="E41" s="61">
        <v>0.7</v>
      </c>
      <c r="F41" s="61">
        <v>0</v>
      </c>
      <c r="G41" s="61">
        <v>0.7</v>
      </c>
    </row>
    <row r="42" spans="1:7" x14ac:dyDescent="0.25">
      <c r="A42" t="s">
        <v>78</v>
      </c>
      <c r="B42">
        <v>17</v>
      </c>
      <c r="C42" s="60">
        <v>6931</v>
      </c>
      <c r="D42" s="61">
        <v>0</v>
      </c>
      <c r="E42" s="61">
        <v>0.8</v>
      </c>
      <c r="F42" s="61">
        <v>0</v>
      </c>
      <c r="G42" s="61">
        <v>0.8</v>
      </c>
    </row>
    <row r="43" spans="1:7" x14ac:dyDescent="0.25">
      <c r="A43" t="s">
        <v>79</v>
      </c>
      <c r="B43">
        <v>22</v>
      </c>
      <c r="C43" s="60">
        <v>5420</v>
      </c>
      <c r="D43" s="61">
        <v>0</v>
      </c>
      <c r="E43" s="61">
        <v>3.7</v>
      </c>
      <c r="F43" s="61">
        <v>0</v>
      </c>
      <c r="G43" s="61">
        <v>3.7</v>
      </c>
    </row>
    <row r="44" spans="1:7" x14ac:dyDescent="0.25">
      <c r="A44" t="s">
        <v>80</v>
      </c>
      <c r="B44">
        <v>17</v>
      </c>
      <c r="C44" s="60">
        <v>5467</v>
      </c>
      <c r="D44" s="61">
        <v>0</v>
      </c>
      <c r="E44" s="61">
        <v>0.1</v>
      </c>
      <c r="F44" s="61">
        <v>0</v>
      </c>
      <c r="G44" s="61">
        <v>0.1</v>
      </c>
    </row>
    <row r="45" spans="1:7" x14ac:dyDescent="0.25">
      <c r="A45" t="s">
        <v>198</v>
      </c>
      <c r="B45">
        <v>4</v>
      </c>
      <c r="C45" s="60">
        <v>1800</v>
      </c>
      <c r="D45" s="61">
        <v>-50</v>
      </c>
      <c r="E45" s="61">
        <v>-10.199999999999999</v>
      </c>
      <c r="F45" s="61">
        <v>-50</v>
      </c>
      <c r="G45" s="61">
        <v>-10.199999999999999</v>
      </c>
    </row>
    <row r="46" spans="1:7" x14ac:dyDescent="0.25">
      <c r="A46" s="3" t="s">
        <v>23</v>
      </c>
      <c r="B46" s="3">
        <v>341</v>
      </c>
      <c r="C46" s="19">
        <v>5769</v>
      </c>
      <c r="D46" s="48">
        <v>-1.2</v>
      </c>
      <c r="E46" s="48">
        <v>1.9</v>
      </c>
      <c r="F46" s="48">
        <v>-1.2</v>
      </c>
      <c r="G46" s="48">
        <v>1.9</v>
      </c>
    </row>
    <row r="48" spans="1:7" ht="15.6" customHeight="1" x14ac:dyDescent="0.25">
      <c r="A48" s="3" t="s">
        <v>202</v>
      </c>
    </row>
    <row r="49" spans="1:7" ht="31.5" customHeight="1" x14ac:dyDescent="0.25">
      <c r="A49" s="54" t="s">
        <v>63</v>
      </c>
      <c r="B49" s="16" t="s">
        <v>173</v>
      </c>
      <c r="C49" s="43" t="s">
        <v>174</v>
      </c>
      <c r="D49" s="41" t="s">
        <v>176</v>
      </c>
      <c r="E49" s="41" t="s">
        <v>177</v>
      </c>
      <c r="F49" s="41" t="s">
        <v>200</v>
      </c>
      <c r="G49" s="41" t="s">
        <v>201</v>
      </c>
    </row>
    <row r="50" spans="1:7" x14ac:dyDescent="0.25">
      <c r="A50" t="s">
        <v>64</v>
      </c>
      <c r="B50">
        <v>26</v>
      </c>
      <c r="C50" s="60">
        <v>4977</v>
      </c>
      <c r="D50" s="61">
        <v>-3.7</v>
      </c>
      <c r="E50" s="61">
        <v>4.3</v>
      </c>
      <c r="F50" s="61">
        <v>-3.7</v>
      </c>
      <c r="G50" s="61">
        <v>6.4</v>
      </c>
    </row>
    <row r="51" spans="1:7" x14ac:dyDescent="0.25">
      <c r="A51" t="s">
        <v>65</v>
      </c>
      <c r="B51">
        <v>16</v>
      </c>
      <c r="C51" s="60">
        <v>4858</v>
      </c>
      <c r="D51" s="61">
        <v>0</v>
      </c>
      <c r="E51" s="61">
        <v>0.4</v>
      </c>
      <c r="F51" s="61">
        <v>0</v>
      </c>
      <c r="G51" s="61">
        <v>1.3</v>
      </c>
    </row>
    <row r="52" spans="1:7" x14ac:dyDescent="0.25">
      <c r="A52" t="s">
        <v>66</v>
      </c>
      <c r="B52">
        <v>24</v>
      </c>
      <c r="C52" s="60">
        <v>5579</v>
      </c>
      <c r="D52" s="61">
        <v>0</v>
      </c>
      <c r="E52" s="61">
        <v>0.8</v>
      </c>
      <c r="F52" s="61">
        <v>0</v>
      </c>
      <c r="G52" s="61">
        <v>1.9</v>
      </c>
    </row>
    <row r="53" spans="1:7" x14ac:dyDescent="0.25">
      <c r="A53" t="s">
        <v>67</v>
      </c>
      <c r="B53">
        <v>18</v>
      </c>
      <c r="C53" s="60">
        <v>5954</v>
      </c>
      <c r="D53" s="61">
        <v>0</v>
      </c>
      <c r="E53" s="61">
        <v>0.2</v>
      </c>
      <c r="F53" s="61">
        <v>0</v>
      </c>
      <c r="G53" s="61">
        <v>0.6</v>
      </c>
    </row>
    <row r="54" spans="1:7" x14ac:dyDescent="0.25">
      <c r="A54" t="s">
        <v>68</v>
      </c>
      <c r="B54">
        <v>20</v>
      </c>
      <c r="C54" s="60">
        <v>6600</v>
      </c>
      <c r="D54" s="61">
        <v>0</v>
      </c>
      <c r="E54" s="61">
        <v>0.6</v>
      </c>
      <c r="F54" s="61">
        <v>0</v>
      </c>
      <c r="G54" s="61">
        <v>4.4000000000000004</v>
      </c>
    </row>
    <row r="55" spans="1:7" x14ac:dyDescent="0.25">
      <c r="A55" t="s">
        <v>69</v>
      </c>
      <c r="B55">
        <v>28</v>
      </c>
      <c r="C55" s="60">
        <v>7263</v>
      </c>
      <c r="D55" s="61">
        <v>0</v>
      </c>
      <c r="E55" s="61">
        <v>0.1</v>
      </c>
      <c r="F55" s="61">
        <v>0</v>
      </c>
      <c r="G55" s="61">
        <v>0.5</v>
      </c>
    </row>
    <row r="56" spans="1:7" x14ac:dyDescent="0.25">
      <c r="A56" t="s">
        <v>70</v>
      </c>
      <c r="B56">
        <v>13</v>
      </c>
      <c r="C56" s="60">
        <v>5782</v>
      </c>
      <c r="D56" s="61">
        <v>0</v>
      </c>
      <c r="E56" s="61">
        <v>0.7</v>
      </c>
      <c r="F56" s="61">
        <v>0</v>
      </c>
      <c r="G56" s="61">
        <v>1.7</v>
      </c>
    </row>
    <row r="57" spans="1:7" x14ac:dyDescent="0.25">
      <c r="A57" t="s">
        <v>71</v>
      </c>
      <c r="B57">
        <v>17</v>
      </c>
      <c r="C57" s="60">
        <v>8666</v>
      </c>
      <c r="D57" s="61">
        <v>0</v>
      </c>
      <c r="E57" s="61">
        <v>0.5</v>
      </c>
      <c r="F57" s="61">
        <v>0</v>
      </c>
      <c r="G57" s="61">
        <v>1.6</v>
      </c>
    </row>
    <row r="58" spans="1:7" x14ac:dyDescent="0.25">
      <c r="A58" t="s">
        <v>72</v>
      </c>
      <c r="B58">
        <v>24</v>
      </c>
      <c r="C58" s="60">
        <v>4700</v>
      </c>
      <c r="D58" s="61">
        <v>-4</v>
      </c>
      <c r="E58" s="61">
        <v>5.4</v>
      </c>
      <c r="F58" s="61">
        <v>-4</v>
      </c>
      <c r="G58" s="61">
        <v>6.1</v>
      </c>
    </row>
    <row r="59" spans="1:7" x14ac:dyDescent="0.25">
      <c r="A59" t="s">
        <v>73</v>
      </c>
      <c r="B59">
        <v>13</v>
      </c>
      <c r="C59" s="60">
        <v>7081</v>
      </c>
      <c r="D59" s="61">
        <v>0</v>
      </c>
      <c r="E59" s="61">
        <v>0.7</v>
      </c>
      <c r="F59" s="61">
        <v>0</v>
      </c>
      <c r="G59" s="61">
        <v>1.5</v>
      </c>
    </row>
    <row r="60" spans="1:7" x14ac:dyDescent="0.25">
      <c r="A60" t="s">
        <v>74</v>
      </c>
      <c r="B60">
        <v>12</v>
      </c>
      <c r="C60" s="60">
        <v>6435</v>
      </c>
      <c r="D60" s="61">
        <v>0</v>
      </c>
      <c r="E60" s="61">
        <v>0.7</v>
      </c>
      <c r="F60" s="61">
        <v>0</v>
      </c>
      <c r="G60" s="61">
        <v>1.7</v>
      </c>
    </row>
    <row r="61" spans="1:7" x14ac:dyDescent="0.25">
      <c r="A61" t="s">
        <v>75</v>
      </c>
      <c r="B61">
        <v>32</v>
      </c>
      <c r="C61" s="60">
        <v>4857</v>
      </c>
      <c r="D61" s="61">
        <v>0</v>
      </c>
      <c r="E61" s="61">
        <v>0.7</v>
      </c>
      <c r="F61" s="61">
        <v>0</v>
      </c>
      <c r="G61" s="61">
        <v>1.7</v>
      </c>
    </row>
    <row r="62" spans="1:7" x14ac:dyDescent="0.25">
      <c r="A62" t="s">
        <v>76</v>
      </c>
      <c r="B62">
        <v>24</v>
      </c>
      <c r="C62" s="60">
        <v>4690</v>
      </c>
      <c r="D62" s="61">
        <v>0</v>
      </c>
      <c r="E62" s="61">
        <v>-0.7</v>
      </c>
      <c r="F62" s="61">
        <v>0</v>
      </c>
      <c r="G62" s="61">
        <v>-0.6</v>
      </c>
    </row>
    <row r="63" spans="1:7" x14ac:dyDescent="0.25">
      <c r="A63" t="s">
        <v>77</v>
      </c>
      <c r="B63">
        <v>12</v>
      </c>
      <c r="C63" s="60">
        <v>6792</v>
      </c>
      <c r="D63" s="61">
        <v>0</v>
      </c>
      <c r="E63" s="61">
        <v>0.5</v>
      </c>
      <c r="F63" s="61">
        <v>0</v>
      </c>
      <c r="G63" s="61">
        <v>1.2</v>
      </c>
    </row>
    <row r="64" spans="1:7" x14ac:dyDescent="0.25">
      <c r="A64" t="s">
        <v>78</v>
      </c>
      <c r="B64">
        <v>17</v>
      </c>
      <c r="C64" s="60">
        <v>6919</v>
      </c>
      <c r="D64" s="61">
        <v>0</v>
      </c>
      <c r="E64" s="61">
        <v>-0.2</v>
      </c>
      <c r="F64" s="61">
        <v>0</v>
      </c>
      <c r="G64" s="61">
        <v>0.6</v>
      </c>
    </row>
    <row r="65" spans="1:7" x14ac:dyDescent="0.25">
      <c r="A65" t="s">
        <v>79</v>
      </c>
      <c r="B65">
        <v>20</v>
      </c>
      <c r="C65" s="60">
        <v>6257</v>
      </c>
      <c r="D65" s="61">
        <v>-9.1</v>
      </c>
      <c r="E65" s="61">
        <v>15.4</v>
      </c>
      <c r="F65" s="61">
        <v>-9.1</v>
      </c>
      <c r="G65" s="61">
        <v>19.7</v>
      </c>
    </row>
    <row r="66" spans="1:7" x14ac:dyDescent="0.25">
      <c r="A66" t="s">
        <v>80</v>
      </c>
      <c r="B66">
        <v>17</v>
      </c>
      <c r="C66" s="60">
        <v>5464</v>
      </c>
      <c r="D66" s="61">
        <v>0</v>
      </c>
      <c r="E66" s="61">
        <v>-0.1</v>
      </c>
      <c r="F66" s="61">
        <v>0</v>
      </c>
      <c r="G66" s="61">
        <v>0</v>
      </c>
    </row>
    <row r="67" spans="1:7" x14ac:dyDescent="0.25">
      <c r="A67" s="3" t="s">
        <v>23</v>
      </c>
      <c r="B67" s="3">
        <v>333</v>
      </c>
      <c r="C67" s="19">
        <v>5926</v>
      </c>
      <c r="D67" s="48">
        <v>-2.2999999999999998</v>
      </c>
      <c r="E67" s="48">
        <v>2.7</v>
      </c>
      <c r="F67" s="48">
        <v>-3.5</v>
      </c>
      <c r="G67" s="48">
        <v>4.7</v>
      </c>
    </row>
    <row r="69" spans="1:7" ht="15.6" customHeight="1" x14ac:dyDescent="0.25">
      <c r="A69" s="3" t="s">
        <v>203</v>
      </c>
    </row>
    <row r="70" spans="1:7" ht="31.5" customHeight="1" x14ac:dyDescent="0.25">
      <c r="A70" s="54" t="s">
        <v>63</v>
      </c>
      <c r="B70" s="16" t="s">
        <v>173</v>
      </c>
      <c r="C70" s="43" t="s">
        <v>174</v>
      </c>
      <c r="D70" s="41" t="s">
        <v>176</v>
      </c>
      <c r="E70" s="41" t="s">
        <v>177</v>
      </c>
      <c r="F70" s="41" t="s">
        <v>200</v>
      </c>
      <c r="G70" s="41" t="s">
        <v>201</v>
      </c>
    </row>
    <row r="71" spans="1:7" x14ac:dyDescent="0.25">
      <c r="A71" t="s">
        <v>64</v>
      </c>
      <c r="B71">
        <v>26</v>
      </c>
      <c r="C71" s="60">
        <v>5038</v>
      </c>
      <c r="D71" s="61">
        <v>0</v>
      </c>
      <c r="E71" s="61">
        <v>1.2</v>
      </c>
      <c r="F71" s="61">
        <v>-3.7</v>
      </c>
      <c r="G71" s="61">
        <v>7.7</v>
      </c>
    </row>
    <row r="72" spans="1:7" x14ac:dyDescent="0.25">
      <c r="A72" t="s">
        <v>65</v>
      </c>
      <c r="B72">
        <v>15</v>
      </c>
      <c r="C72" s="60">
        <v>5241</v>
      </c>
      <c r="D72" s="61">
        <v>-6.3</v>
      </c>
      <c r="E72" s="61">
        <v>7.9</v>
      </c>
      <c r="F72" s="61">
        <v>-6.3</v>
      </c>
      <c r="G72" s="61">
        <v>9.3000000000000007</v>
      </c>
    </row>
    <row r="73" spans="1:7" x14ac:dyDescent="0.25">
      <c r="A73" t="s">
        <v>66</v>
      </c>
      <c r="B73">
        <v>23</v>
      </c>
      <c r="C73" s="60">
        <v>5877</v>
      </c>
      <c r="D73" s="61">
        <v>-4.2</v>
      </c>
      <c r="E73" s="61">
        <v>5.3</v>
      </c>
      <c r="F73" s="61">
        <v>-4.2</v>
      </c>
      <c r="G73" s="61">
        <v>7.3</v>
      </c>
    </row>
    <row r="74" spans="1:7" x14ac:dyDescent="0.25">
      <c r="A74" t="s">
        <v>67</v>
      </c>
      <c r="B74">
        <v>18</v>
      </c>
      <c r="C74" s="60">
        <v>5977</v>
      </c>
      <c r="D74" s="61">
        <v>0</v>
      </c>
      <c r="E74" s="61">
        <v>0.4</v>
      </c>
      <c r="F74" s="61">
        <v>0</v>
      </c>
      <c r="G74" s="61">
        <v>1</v>
      </c>
    </row>
    <row r="75" spans="1:7" x14ac:dyDescent="0.25">
      <c r="A75" t="s">
        <v>68</v>
      </c>
      <c r="B75">
        <v>20</v>
      </c>
      <c r="C75" s="60">
        <v>6693</v>
      </c>
      <c r="D75" s="61">
        <v>0</v>
      </c>
      <c r="E75" s="61">
        <v>1.4</v>
      </c>
      <c r="F75" s="61">
        <v>0</v>
      </c>
      <c r="G75" s="61">
        <v>5.9</v>
      </c>
    </row>
    <row r="76" spans="1:7" x14ac:dyDescent="0.25">
      <c r="A76" t="s">
        <v>69</v>
      </c>
      <c r="B76">
        <v>28</v>
      </c>
      <c r="C76" s="60">
        <v>7295</v>
      </c>
      <c r="D76" s="61">
        <v>0</v>
      </c>
      <c r="E76" s="61">
        <v>0.4</v>
      </c>
      <c r="F76" s="61">
        <v>0</v>
      </c>
      <c r="G76" s="61">
        <v>1</v>
      </c>
    </row>
    <row r="77" spans="1:7" x14ac:dyDescent="0.25">
      <c r="A77" t="s">
        <v>70</v>
      </c>
      <c r="B77">
        <v>13</v>
      </c>
      <c r="C77" s="60">
        <v>5857</v>
      </c>
      <c r="D77" s="61">
        <v>0</v>
      </c>
      <c r="E77" s="61">
        <v>1.3</v>
      </c>
      <c r="F77" s="61">
        <v>0</v>
      </c>
      <c r="G77" s="61">
        <v>3.1</v>
      </c>
    </row>
    <row r="78" spans="1:7" x14ac:dyDescent="0.25">
      <c r="A78" t="s">
        <v>71</v>
      </c>
      <c r="B78">
        <v>17</v>
      </c>
      <c r="C78" s="60">
        <v>8739</v>
      </c>
      <c r="D78" s="61">
        <v>0</v>
      </c>
      <c r="E78" s="61">
        <v>0.8</v>
      </c>
      <c r="F78" s="61">
        <v>0</v>
      </c>
      <c r="G78" s="61">
        <v>2.4</v>
      </c>
    </row>
    <row r="79" spans="1:7" x14ac:dyDescent="0.25">
      <c r="A79" t="s">
        <v>72</v>
      </c>
      <c r="B79">
        <v>23</v>
      </c>
      <c r="C79" s="60">
        <v>4936</v>
      </c>
      <c r="D79" s="61">
        <v>-4.2</v>
      </c>
      <c r="E79" s="61">
        <v>5</v>
      </c>
      <c r="F79" s="61">
        <v>-8</v>
      </c>
      <c r="G79" s="61">
        <v>11.5</v>
      </c>
    </row>
    <row r="80" spans="1:7" x14ac:dyDescent="0.25">
      <c r="A80" t="s">
        <v>73</v>
      </c>
      <c r="B80">
        <v>13</v>
      </c>
      <c r="C80" s="60">
        <v>7166</v>
      </c>
      <c r="D80" s="61">
        <v>0</v>
      </c>
      <c r="E80" s="61">
        <v>1.2</v>
      </c>
      <c r="F80" s="61">
        <v>0</v>
      </c>
      <c r="G80" s="61">
        <v>2.7</v>
      </c>
    </row>
    <row r="81" spans="1:7" x14ac:dyDescent="0.25">
      <c r="A81" t="s">
        <v>74</v>
      </c>
      <c r="B81">
        <v>12</v>
      </c>
      <c r="C81" s="60">
        <v>6501</v>
      </c>
      <c r="D81" s="61">
        <v>0</v>
      </c>
      <c r="E81" s="61">
        <v>1</v>
      </c>
      <c r="F81" s="61">
        <v>0</v>
      </c>
      <c r="G81" s="61">
        <v>2.7</v>
      </c>
    </row>
    <row r="82" spans="1:7" x14ac:dyDescent="0.25">
      <c r="A82" t="s">
        <v>75</v>
      </c>
      <c r="B82">
        <v>31</v>
      </c>
      <c r="C82" s="60">
        <v>5052</v>
      </c>
      <c r="D82" s="61">
        <v>-3.1</v>
      </c>
      <c r="E82" s="61">
        <v>4</v>
      </c>
      <c r="F82" s="61">
        <v>-3.1</v>
      </c>
      <c r="G82" s="61">
        <v>5.8</v>
      </c>
    </row>
    <row r="83" spans="1:7" x14ac:dyDescent="0.25">
      <c r="A83" t="s">
        <v>76</v>
      </c>
      <c r="B83">
        <v>23</v>
      </c>
      <c r="C83" s="60">
        <v>4892</v>
      </c>
      <c r="D83" s="61">
        <v>-4.2</v>
      </c>
      <c r="E83" s="61">
        <v>4.3</v>
      </c>
      <c r="F83" s="61">
        <v>-4.2</v>
      </c>
      <c r="G83" s="61">
        <v>3.7</v>
      </c>
    </row>
    <row r="84" spans="1:7" x14ac:dyDescent="0.25">
      <c r="A84" t="s">
        <v>77</v>
      </c>
      <c r="B84">
        <v>12</v>
      </c>
      <c r="C84" s="60">
        <v>6855</v>
      </c>
      <c r="D84" s="61">
        <v>0</v>
      </c>
      <c r="E84" s="61">
        <v>0.9</v>
      </c>
      <c r="F84" s="61">
        <v>0</v>
      </c>
      <c r="G84" s="61">
        <v>2.1</v>
      </c>
    </row>
    <row r="85" spans="1:7" x14ac:dyDescent="0.25">
      <c r="A85" t="s">
        <v>78</v>
      </c>
      <c r="B85">
        <v>16</v>
      </c>
      <c r="C85" s="60">
        <v>7462</v>
      </c>
      <c r="D85" s="61">
        <v>-5.9</v>
      </c>
      <c r="E85" s="61">
        <v>7.9</v>
      </c>
      <c r="F85" s="61">
        <v>-5.9</v>
      </c>
      <c r="G85" s="61">
        <v>8.5</v>
      </c>
    </row>
    <row r="86" spans="1:7" x14ac:dyDescent="0.25">
      <c r="A86" t="s">
        <v>79</v>
      </c>
      <c r="B86">
        <v>20</v>
      </c>
      <c r="C86" s="60">
        <v>6298</v>
      </c>
      <c r="D86" s="61">
        <v>0</v>
      </c>
      <c r="E86" s="61">
        <v>0.7</v>
      </c>
      <c r="F86" s="61">
        <v>-9.1</v>
      </c>
      <c r="G86" s="61">
        <v>20.5</v>
      </c>
    </row>
    <row r="87" spans="1:7" x14ac:dyDescent="0.25">
      <c r="A87" t="s">
        <v>80</v>
      </c>
      <c r="B87">
        <v>17</v>
      </c>
      <c r="C87" s="60">
        <v>5470</v>
      </c>
      <c r="D87" s="61">
        <v>0</v>
      </c>
      <c r="E87" s="61">
        <v>0.1</v>
      </c>
      <c r="F87" s="61">
        <v>0</v>
      </c>
      <c r="G87" s="61">
        <v>0.1</v>
      </c>
    </row>
    <row r="88" spans="1:7" x14ac:dyDescent="0.25">
      <c r="A88" s="3" t="s">
        <v>23</v>
      </c>
      <c r="B88" s="3">
        <v>327</v>
      </c>
      <c r="C88" s="19">
        <v>6084</v>
      </c>
      <c r="D88" s="48">
        <v>-1.8</v>
      </c>
      <c r="E88" s="48">
        <v>2.7</v>
      </c>
      <c r="F88" s="48">
        <v>-5.2</v>
      </c>
      <c r="G88" s="48">
        <v>7.5</v>
      </c>
    </row>
    <row r="90" spans="1:7" ht="15.6" customHeight="1" x14ac:dyDescent="0.25">
      <c r="A90" s="3" t="s">
        <v>204</v>
      </c>
    </row>
    <row r="91" spans="1:7" ht="31.5" customHeight="1" x14ac:dyDescent="0.25">
      <c r="A91" s="54" t="s">
        <v>63</v>
      </c>
      <c r="B91" s="16" t="s">
        <v>173</v>
      </c>
      <c r="C91" s="43" t="s">
        <v>174</v>
      </c>
      <c r="D91" s="41" t="s">
        <v>176</v>
      </c>
      <c r="E91" s="41" t="s">
        <v>177</v>
      </c>
      <c r="F91" s="41" t="s">
        <v>200</v>
      </c>
      <c r="G91" s="41" t="s">
        <v>201</v>
      </c>
    </row>
    <row r="92" spans="1:7" x14ac:dyDescent="0.25">
      <c r="A92" t="s">
        <v>64</v>
      </c>
      <c r="B92">
        <v>26</v>
      </c>
      <c r="C92" s="60">
        <v>5074</v>
      </c>
      <c r="D92" s="61">
        <v>0</v>
      </c>
      <c r="E92" s="61">
        <v>0.7</v>
      </c>
      <c r="F92" s="61">
        <v>-3.7</v>
      </c>
      <c r="G92" s="61">
        <v>8.5</v>
      </c>
    </row>
    <row r="93" spans="1:7" x14ac:dyDescent="0.25">
      <c r="A93" t="s">
        <v>65</v>
      </c>
      <c r="B93">
        <v>13</v>
      </c>
      <c r="C93" s="60">
        <v>6084</v>
      </c>
      <c r="D93" s="61">
        <v>-13.3</v>
      </c>
      <c r="E93" s="61">
        <v>16.100000000000001</v>
      </c>
      <c r="F93" s="61">
        <v>-18.8</v>
      </c>
      <c r="G93" s="61">
        <v>26.9</v>
      </c>
    </row>
    <row r="94" spans="1:7" x14ac:dyDescent="0.25">
      <c r="A94" t="s">
        <v>66</v>
      </c>
      <c r="B94">
        <v>23</v>
      </c>
      <c r="C94" s="60">
        <v>5930</v>
      </c>
      <c r="D94" s="61">
        <v>0</v>
      </c>
      <c r="E94" s="61">
        <v>0.9</v>
      </c>
      <c r="F94" s="61">
        <v>-4.2</v>
      </c>
      <c r="G94" s="61">
        <v>8.3000000000000007</v>
      </c>
    </row>
    <row r="95" spans="1:7" x14ac:dyDescent="0.25">
      <c r="A95" t="s">
        <v>67</v>
      </c>
      <c r="B95">
        <v>18</v>
      </c>
      <c r="C95" s="60">
        <v>6008</v>
      </c>
      <c r="D95" s="61">
        <v>0</v>
      </c>
      <c r="E95" s="61">
        <v>0.5</v>
      </c>
      <c r="F95" s="61">
        <v>0</v>
      </c>
      <c r="G95" s="61">
        <v>1.5</v>
      </c>
    </row>
    <row r="96" spans="1:7" x14ac:dyDescent="0.25">
      <c r="A96" t="s">
        <v>68</v>
      </c>
      <c r="B96">
        <v>20</v>
      </c>
      <c r="C96" s="60">
        <v>6782</v>
      </c>
      <c r="D96" s="61">
        <v>0</v>
      </c>
      <c r="E96" s="61">
        <v>1.3</v>
      </c>
      <c r="F96" s="61">
        <v>0</v>
      </c>
      <c r="G96" s="61">
        <v>7.3</v>
      </c>
    </row>
    <row r="97" spans="1:7" x14ac:dyDescent="0.25">
      <c r="A97" t="s">
        <v>69</v>
      </c>
      <c r="B97">
        <v>28</v>
      </c>
      <c r="C97" s="60">
        <v>7328</v>
      </c>
      <c r="D97" s="61">
        <v>0</v>
      </c>
      <c r="E97" s="61">
        <v>0.4</v>
      </c>
      <c r="F97" s="61">
        <v>0</v>
      </c>
      <c r="G97" s="61">
        <v>1.4</v>
      </c>
    </row>
    <row r="98" spans="1:7" x14ac:dyDescent="0.25">
      <c r="A98" t="s">
        <v>70</v>
      </c>
      <c r="B98">
        <v>13</v>
      </c>
      <c r="C98" s="60">
        <v>5899</v>
      </c>
      <c r="D98" s="61">
        <v>0</v>
      </c>
      <c r="E98" s="61">
        <v>0.7</v>
      </c>
      <c r="F98" s="61">
        <v>0</v>
      </c>
      <c r="G98" s="61">
        <v>3.8</v>
      </c>
    </row>
    <row r="99" spans="1:7" x14ac:dyDescent="0.25">
      <c r="A99" t="s">
        <v>71</v>
      </c>
      <c r="B99">
        <v>17</v>
      </c>
      <c r="C99" s="60">
        <v>8815</v>
      </c>
      <c r="D99" s="61">
        <v>0</v>
      </c>
      <c r="E99" s="61">
        <v>0.9</v>
      </c>
      <c r="F99" s="61">
        <v>0</v>
      </c>
      <c r="G99" s="61">
        <v>3.3</v>
      </c>
    </row>
    <row r="100" spans="1:7" x14ac:dyDescent="0.25">
      <c r="A100" t="s">
        <v>72</v>
      </c>
      <c r="B100">
        <v>22</v>
      </c>
      <c r="C100" s="60">
        <v>5147</v>
      </c>
      <c r="D100" s="61">
        <v>-4.3</v>
      </c>
      <c r="E100" s="61">
        <v>4.3</v>
      </c>
      <c r="F100" s="61">
        <v>-12</v>
      </c>
      <c r="G100" s="61">
        <v>16.2</v>
      </c>
    </row>
    <row r="101" spans="1:7" x14ac:dyDescent="0.25">
      <c r="A101" t="s">
        <v>73</v>
      </c>
      <c r="B101">
        <v>13</v>
      </c>
      <c r="C101" s="60">
        <v>7203</v>
      </c>
      <c r="D101" s="61">
        <v>0</v>
      </c>
      <c r="E101" s="61">
        <v>0.5</v>
      </c>
      <c r="F101" s="61">
        <v>0</v>
      </c>
      <c r="G101" s="61">
        <v>3.2</v>
      </c>
    </row>
    <row r="102" spans="1:7" x14ac:dyDescent="0.25">
      <c r="A102" t="s">
        <v>74</v>
      </c>
      <c r="B102">
        <v>12</v>
      </c>
      <c r="C102" s="60">
        <v>6554</v>
      </c>
      <c r="D102" s="61">
        <v>0</v>
      </c>
      <c r="E102" s="61">
        <v>0.8</v>
      </c>
      <c r="F102" s="61">
        <v>0</v>
      </c>
      <c r="G102" s="61">
        <v>3.6</v>
      </c>
    </row>
    <row r="103" spans="1:7" x14ac:dyDescent="0.25">
      <c r="A103" t="s">
        <v>75</v>
      </c>
      <c r="B103">
        <v>31</v>
      </c>
      <c r="C103" s="60">
        <v>5097</v>
      </c>
      <c r="D103" s="61">
        <v>0</v>
      </c>
      <c r="E103" s="61">
        <v>0.9</v>
      </c>
      <c r="F103" s="61">
        <v>-3.1</v>
      </c>
      <c r="G103" s="61">
        <v>6.8</v>
      </c>
    </row>
    <row r="104" spans="1:7" x14ac:dyDescent="0.25">
      <c r="A104" t="s">
        <v>76</v>
      </c>
      <c r="B104">
        <v>23</v>
      </c>
      <c r="C104" s="60">
        <v>4897</v>
      </c>
      <c r="D104" s="61">
        <v>0</v>
      </c>
      <c r="E104" s="61">
        <v>0.1</v>
      </c>
      <c r="F104" s="61">
        <v>-4.2</v>
      </c>
      <c r="G104" s="61">
        <v>3.8</v>
      </c>
    </row>
    <row r="105" spans="1:7" x14ac:dyDescent="0.25">
      <c r="A105" t="s">
        <v>77</v>
      </c>
      <c r="B105">
        <v>12</v>
      </c>
      <c r="C105" s="60">
        <v>6924</v>
      </c>
      <c r="D105" s="61">
        <v>0</v>
      </c>
      <c r="E105" s="61">
        <v>1</v>
      </c>
      <c r="F105" s="61">
        <v>0</v>
      </c>
      <c r="G105" s="61">
        <v>3.2</v>
      </c>
    </row>
    <row r="106" spans="1:7" x14ac:dyDescent="0.25">
      <c r="A106" t="s">
        <v>78</v>
      </c>
      <c r="B106">
        <v>16</v>
      </c>
      <c r="C106" s="60">
        <v>7560</v>
      </c>
      <c r="D106" s="61">
        <v>0</v>
      </c>
      <c r="E106" s="61">
        <v>1.3</v>
      </c>
      <c r="F106" s="61">
        <v>-5.9</v>
      </c>
      <c r="G106" s="61">
        <v>9.9</v>
      </c>
    </row>
    <row r="107" spans="1:7" x14ac:dyDescent="0.25">
      <c r="A107" t="s">
        <v>79</v>
      </c>
      <c r="B107">
        <v>20</v>
      </c>
      <c r="C107" s="60">
        <v>6329</v>
      </c>
      <c r="D107" s="61">
        <v>0</v>
      </c>
      <c r="E107" s="61">
        <v>0.5</v>
      </c>
      <c r="F107" s="61">
        <v>-9.1</v>
      </c>
      <c r="G107" s="61">
        <v>21.1</v>
      </c>
    </row>
    <row r="108" spans="1:7" x14ac:dyDescent="0.25">
      <c r="A108" t="s">
        <v>80</v>
      </c>
      <c r="B108">
        <v>16</v>
      </c>
      <c r="C108" s="60">
        <v>5812</v>
      </c>
      <c r="D108" s="61">
        <v>-5.9</v>
      </c>
      <c r="E108" s="61">
        <v>6.2</v>
      </c>
      <c r="F108" s="61">
        <v>-5.9</v>
      </c>
      <c r="G108" s="61">
        <v>6.4</v>
      </c>
    </row>
    <row r="109" spans="1:7" x14ac:dyDescent="0.25">
      <c r="A109" s="3" t="s">
        <v>23</v>
      </c>
      <c r="B109" s="3">
        <v>323</v>
      </c>
      <c r="C109" s="19">
        <v>6200</v>
      </c>
      <c r="D109" s="48">
        <v>-1.2</v>
      </c>
      <c r="E109" s="48">
        <v>1.9</v>
      </c>
      <c r="F109" s="48">
        <v>-6.4</v>
      </c>
      <c r="G109" s="48">
        <v>9.5</v>
      </c>
    </row>
    <row r="111" spans="1:7" ht="15.6" customHeight="1" x14ac:dyDescent="0.25">
      <c r="A111" s="3" t="s">
        <v>205</v>
      </c>
    </row>
    <row r="112" spans="1:7" ht="31.5" customHeight="1" x14ac:dyDescent="0.25">
      <c r="A112" s="54" t="s">
        <v>63</v>
      </c>
      <c r="B112" s="16" t="s">
        <v>173</v>
      </c>
      <c r="C112" s="43" t="s">
        <v>174</v>
      </c>
      <c r="D112" s="41" t="s">
        <v>176</v>
      </c>
      <c r="E112" s="41" t="s">
        <v>177</v>
      </c>
      <c r="F112" s="41" t="s">
        <v>200</v>
      </c>
      <c r="G112" s="41" t="s">
        <v>201</v>
      </c>
    </row>
    <row r="113" spans="1:7" x14ac:dyDescent="0.25">
      <c r="A113" t="s">
        <v>64</v>
      </c>
      <c r="B113">
        <v>26</v>
      </c>
      <c r="C113" s="60">
        <v>5096</v>
      </c>
      <c r="D113" s="61">
        <v>0</v>
      </c>
      <c r="E113" s="61">
        <v>0.4</v>
      </c>
      <c r="F113" s="61">
        <v>-3.7</v>
      </c>
      <c r="G113" s="61">
        <v>8.9</v>
      </c>
    </row>
    <row r="114" spans="1:7" x14ac:dyDescent="0.25">
      <c r="A114" t="s">
        <v>65</v>
      </c>
      <c r="B114">
        <v>12</v>
      </c>
      <c r="C114" s="60">
        <v>6636</v>
      </c>
      <c r="D114" s="61">
        <v>-7.7</v>
      </c>
      <c r="E114" s="61">
        <v>9.1</v>
      </c>
      <c r="F114" s="61">
        <v>-25</v>
      </c>
      <c r="G114" s="61">
        <v>38.4</v>
      </c>
    </row>
    <row r="115" spans="1:7" x14ac:dyDescent="0.25">
      <c r="A115" t="s">
        <v>66</v>
      </c>
      <c r="B115">
        <v>23</v>
      </c>
      <c r="C115" s="60">
        <v>5941</v>
      </c>
      <c r="D115" s="61">
        <v>0</v>
      </c>
      <c r="E115" s="61">
        <v>0.2</v>
      </c>
      <c r="F115" s="61">
        <v>-4.2</v>
      </c>
      <c r="G115" s="61">
        <v>8.5</v>
      </c>
    </row>
    <row r="116" spans="1:7" x14ac:dyDescent="0.25">
      <c r="A116" t="s">
        <v>67</v>
      </c>
      <c r="B116">
        <v>18</v>
      </c>
      <c r="C116" s="60">
        <v>6029</v>
      </c>
      <c r="D116" s="61">
        <v>0</v>
      </c>
      <c r="E116" s="61">
        <v>0.3</v>
      </c>
      <c r="F116" s="61">
        <v>0</v>
      </c>
      <c r="G116" s="61">
        <v>1.9</v>
      </c>
    </row>
    <row r="117" spans="1:7" x14ac:dyDescent="0.25">
      <c r="A117" t="s">
        <v>68</v>
      </c>
      <c r="B117">
        <v>20</v>
      </c>
      <c r="C117" s="60">
        <v>6826</v>
      </c>
      <c r="D117" s="61">
        <v>0</v>
      </c>
      <c r="E117" s="61">
        <v>0.6</v>
      </c>
      <c r="F117" s="61">
        <v>0</v>
      </c>
      <c r="G117" s="61">
        <v>8</v>
      </c>
    </row>
    <row r="118" spans="1:7" x14ac:dyDescent="0.25">
      <c r="A118" t="s">
        <v>69</v>
      </c>
      <c r="B118">
        <v>28</v>
      </c>
      <c r="C118" s="60">
        <v>7339</v>
      </c>
      <c r="D118" s="61">
        <v>0</v>
      </c>
      <c r="E118" s="61">
        <v>0.2</v>
      </c>
      <c r="F118" s="61">
        <v>0</v>
      </c>
      <c r="G118" s="61">
        <v>1.6</v>
      </c>
    </row>
    <row r="119" spans="1:7" x14ac:dyDescent="0.25">
      <c r="A119" t="s">
        <v>70</v>
      </c>
      <c r="B119">
        <v>13</v>
      </c>
      <c r="C119" s="60">
        <v>5946</v>
      </c>
      <c r="D119" s="61">
        <v>0</v>
      </c>
      <c r="E119" s="61">
        <v>0.8</v>
      </c>
      <c r="F119" s="61">
        <v>0</v>
      </c>
      <c r="G119" s="61">
        <v>4.5999999999999996</v>
      </c>
    </row>
    <row r="120" spans="1:7" x14ac:dyDescent="0.25">
      <c r="A120" t="s">
        <v>71</v>
      </c>
      <c r="B120">
        <v>17</v>
      </c>
      <c r="C120" s="60">
        <v>8815</v>
      </c>
      <c r="D120" s="61">
        <v>0</v>
      </c>
      <c r="E120" s="61">
        <v>0</v>
      </c>
      <c r="F120" s="61">
        <v>0</v>
      </c>
      <c r="G120" s="61">
        <v>3.3</v>
      </c>
    </row>
    <row r="121" spans="1:7" x14ac:dyDescent="0.25">
      <c r="A121" t="s">
        <v>72</v>
      </c>
      <c r="B121">
        <v>22</v>
      </c>
      <c r="C121" s="60">
        <v>5160</v>
      </c>
      <c r="D121" s="61">
        <v>0</v>
      </c>
      <c r="E121" s="61">
        <v>0.3</v>
      </c>
      <c r="F121" s="61">
        <v>-12</v>
      </c>
      <c r="G121" s="61">
        <v>16.5</v>
      </c>
    </row>
    <row r="122" spans="1:7" x14ac:dyDescent="0.25">
      <c r="A122" t="s">
        <v>73</v>
      </c>
      <c r="B122">
        <v>12</v>
      </c>
      <c r="C122" s="60">
        <v>7841</v>
      </c>
      <c r="D122" s="61">
        <v>-7.7</v>
      </c>
      <c r="E122" s="61">
        <v>8.9</v>
      </c>
      <c r="F122" s="61">
        <v>-7.7</v>
      </c>
      <c r="G122" s="61">
        <v>12.4</v>
      </c>
    </row>
    <row r="123" spans="1:7" x14ac:dyDescent="0.25">
      <c r="A123" t="s">
        <v>74</v>
      </c>
      <c r="B123">
        <v>12</v>
      </c>
      <c r="C123" s="60">
        <v>6604</v>
      </c>
      <c r="D123" s="61">
        <v>0</v>
      </c>
      <c r="E123" s="61">
        <v>0.8</v>
      </c>
      <c r="F123" s="61">
        <v>0</v>
      </c>
      <c r="G123" s="61">
        <v>4.3</v>
      </c>
    </row>
    <row r="124" spans="1:7" x14ac:dyDescent="0.25">
      <c r="A124" t="s">
        <v>75</v>
      </c>
      <c r="B124">
        <v>31</v>
      </c>
      <c r="C124" s="60">
        <v>5115</v>
      </c>
      <c r="D124" s="61">
        <v>0</v>
      </c>
      <c r="E124" s="61">
        <v>0.4</v>
      </c>
      <c r="F124" s="61">
        <v>-3.1</v>
      </c>
      <c r="G124" s="61">
        <v>7.2</v>
      </c>
    </row>
    <row r="125" spans="1:7" x14ac:dyDescent="0.25">
      <c r="A125" t="s">
        <v>76</v>
      </c>
      <c r="B125">
        <v>23</v>
      </c>
      <c r="C125" s="60">
        <v>4890</v>
      </c>
      <c r="D125" s="61">
        <v>0</v>
      </c>
      <c r="E125" s="61">
        <v>-0.1</v>
      </c>
      <c r="F125" s="61">
        <v>-4.2</v>
      </c>
      <c r="G125" s="61">
        <v>3.6</v>
      </c>
    </row>
    <row r="126" spans="1:7" x14ac:dyDescent="0.25">
      <c r="A126" t="s">
        <v>77</v>
      </c>
      <c r="B126">
        <v>12</v>
      </c>
      <c r="C126" s="60">
        <v>6935</v>
      </c>
      <c r="D126" s="61">
        <v>0</v>
      </c>
      <c r="E126" s="61">
        <v>0.2</v>
      </c>
      <c r="F126" s="61">
        <v>0</v>
      </c>
      <c r="G126" s="61">
        <v>3.3</v>
      </c>
    </row>
    <row r="127" spans="1:7" x14ac:dyDescent="0.25">
      <c r="A127" t="s">
        <v>78</v>
      </c>
      <c r="B127">
        <v>16</v>
      </c>
      <c r="C127" s="60">
        <v>7481</v>
      </c>
      <c r="D127" s="61">
        <v>0</v>
      </c>
      <c r="E127" s="61">
        <v>-1</v>
      </c>
      <c r="F127" s="61">
        <v>-5.9</v>
      </c>
      <c r="G127" s="61">
        <v>8.8000000000000007</v>
      </c>
    </row>
    <row r="128" spans="1:7" x14ac:dyDescent="0.25">
      <c r="A128" t="s">
        <v>79</v>
      </c>
      <c r="B128">
        <v>20</v>
      </c>
      <c r="C128" s="60">
        <v>6344</v>
      </c>
      <c r="D128" s="61">
        <v>0</v>
      </c>
      <c r="E128" s="61">
        <v>0.2</v>
      </c>
      <c r="F128" s="61">
        <v>-9.1</v>
      </c>
      <c r="G128" s="61">
        <v>21.3</v>
      </c>
    </row>
    <row r="129" spans="1:7" x14ac:dyDescent="0.25">
      <c r="A129" t="s">
        <v>80</v>
      </c>
      <c r="B129">
        <v>16</v>
      </c>
      <c r="C129" s="60">
        <v>5799</v>
      </c>
      <c r="D129" s="61">
        <v>0</v>
      </c>
      <c r="E129" s="61">
        <v>-0.2</v>
      </c>
      <c r="F129" s="61">
        <v>-5.9</v>
      </c>
      <c r="G129" s="61">
        <v>6.2</v>
      </c>
    </row>
    <row r="130" spans="1:7" x14ac:dyDescent="0.25">
      <c r="A130" s="3" t="s">
        <v>23</v>
      </c>
      <c r="B130" s="3">
        <v>321</v>
      </c>
      <c r="C130" s="19">
        <v>6252</v>
      </c>
      <c r="D130" s="48">
        <v>-0.6</v>
      </c>
      <c r="E130" s="48">
        <v>0.8</v>
      </c>
      <c r="F130" s="48">
        <v>-7</v>
      </c>
      <c r="G130" s="48">
        <v>10.4</v>
      </c>
    </row>
    <row r="132" spans="1:7" x14ac:dyDescent="0.25">
      <c r="A132" s="28" t="s">
        <v>564</v>
      </c>
    </row>
    <row r="133" spans="1:7" ht="31.5" customHeight="1" x14ac:dyDescent="0.25">
      <c r="A133" s="30" t="s">
        <v>494</v>
      </c>
      <c r="B133" s="29" t="s">
        <v>557</v>
      </c>
      <c r="C133" s="29" t="s">
        <v>558</v>
      </c>
      <c r="D133" s="29" t="s">
        <v>559</v>
      </c>
      <c r="E133" s="29" t="s">
        <v>560</v>
      </c>
      <c r="F133" s="29" t="s">
        <v>565</v>
      </c>
      <c r="G133" s="29" t="s">
        <v>566</v>
      </c>
    </row>
    <row r="134" spans="1:7" x14ac:dyDescent="0.25">
      <c r="A134" t="s">
        <v>496</v>
      </c>
      <c r="B134" s="31">
        <v>26</v>
      </c>
      <c r="C134" s="31">
        <v>5138</v>
      </c>
      <c r="D134" s="32">
        <v>0</v>
      </c>
      <c r="E134" s="32">
        <v>0.8</v>
      </c>
      <c r="F134" s="32">
        <v>-3.7</v>
      </c>
      <c r="G134" s="32">
        <v>9.8000000000000007</v>
      </c>
    </row>
    <row r="135" spans="1:7" x14ac:dyDescent="0.25">
      <c r="A135" t="s">
        <v>497</v>
      </c>
      <c r="B135" s="31">
        <v>12</v>
      </c>
      <c r="C135" s="31">
        <v>6717</v>
      </c>
      <c r="D135" s="32">
        <v>0</v>
      </c>
      <c r="E135" s="32">
        <v>1.2</v>
      </c>
      <c r="F135" s="32">
        <v>-25</v>
      </c>
      <c r="G135" s="32">
        <v>40.1</v>
      </c>
    </row>
    <row r="136" spans="1:7" x14ac:dyDescent="0.25">
      <c r="A136" t="s">
        <v>498</v>
      </c>
      <c r="B136" s="31">
        <v>23</v>
      </c>
      <c r="C136" s="31">
        <v>5974</v>
      </c>
      <c r="D136" s="32">
        <v>0</v>
      </c>
      <c r="E136" s="32">
        <v>0.6</v>
      </c>
      <c r="F136" s="32">
        <v>-4.2</v>
      </c>
      <c r="G136" s="32">
        <v>9.1</v>
      </c>
    </row>
    <row r="137" spans="1:7" x14ac:dyDescent="0.25">
      <c r="A137" t="s">
        <v>499</v>
      </c>
      <c r="B137" s="31">
        <v>18</v>
      </c>
      <c r="C137" s="31">
        <v>6047</v>
      </c>
      <c r="D137" s="32">
        <v>0</v>
      </c>
      <c r="E137" s="32">
        <v>0.3</v>
      </c>
      <c r="F137" s="32">
        <v>0</v>
      </c>
      <c r="G137" s="32">
        <v>2.2000000000000002</v>
      </c>
    </row>
    <row r="138" spans="1:7" x14ac:dyDescent="0.25">
      <c r="A138" t="s">
        <v>500</v>
      </c>
      <c r="B138" s="31">
        <v>20</v>
      </c>
      <c r="C138" s="31">
        <v>6912</v>
      </c>
      <c r="D138" s="32">
        <v>0</v>
      </c>
      <c r="E138" s="32">
        <v>1.3</v>
      </c>
      <c r="F138" s="32">
        <v>0</v>
      </c>
      <c r="G138" s="32">
        <v>9.3000000000000007</v>
      </c>
    </row>
    <row r="139" spans="1:7" x14ac:dyDescent="0.25">
      <c r="A139" t="s">
        <v>501</v>
      </c>
      <c r="B139" s="31">
        <v>28</v>
      </c>
      <c r="C139" s="31">
        <v>7393</v>
      </c>
      <c r="D139" s="32">
        <v>0</v>
      </c>
      <c r="E139" s="32">
        <v>0.7</v>
      </c>
      <c r="F139" s="32">
        <v>0</v>
      </c>
      <c r="G139" s="32">
        <v>2.2999999999999998</v>
      </c>
    </row>
    <row r="140" spans="1:7" x14ac:dyDescent="0.25">
      <c r="A140" t="s">
        <v>502</v>
      </c>
      <c r="B140" s="31">
        <v>13</v>
      </c>
      <c r="C140" s="31">
        <v>6007</v>
      </c>
      <c r="D140" s="32">
        <v>0</v>
      </c>
      <c r="E140" s="32">
        <v>1</v>
      </c>
      <c r="F140" s="32">
        <v>0</v>
      </c>
      <c r="G140" s="32">
        <v>5.7</v>
      </c>
    </row>
    <row r="141" spans="1:7" x14ac:dyDescent="0.25">
      <c r="A141" t="s">
        <v>503</v>
      </c>
      <c r="B141" s="31">
        <v>17</v>
      </c>
      <c r="C141" s="31">
        <v>8864</v>
      </c>
      <c r="D141" s="32">
        <v>0</v>
      </c>
      <c r="E141" s="32">
        <v>0.6</v>
      </c>
      <c r="F141" s="32">
        <v>0</v>
      </c>
      <c r="G141" s="32">
        <v>3.9</v>
      </c>
    </row>
    <row r="142" spans="1:7" x14ac:dyDescent="0.25">
      <c r="A142" t="s">
        <v>504</v>
      </c>
      <c r="B142" s="31">
        <v>22</v>
      </c>
      <c r="C142" s="31">
        <v>5186</v>
      </c>
      <c r="D142" s="32">
        <v>0</v>
      </c>
      <c r="E142" s="32">
        <v>0.5</v>
      </c>
      <c r="F142" s="32">
        <v>-12</v>
      </c>
      <c r="G142" s="32">
        <v>17.100000000000001</v>
      </c>
    </row>
    <row r="143" spans="1:7" x14ac:dyDescent="0.25">
      <c r="A143" t="s">
        <v>505</v>
      </c>
      <c r="B143" s="31">
        <v>12</v>
      </c>
      <c r="C143" s="31">
        <v>7904</v>
      </c>
      <c r="D143" s="32">
        <v>0</v>
      </c>
      <c r="E143" s="32">
        <v>0.8</v>
      </c>
      <c r="F143" s="32">
        <v>-7.7</v>
      </c>
      <c r="G143" s="32">
        <v>13.3</v>
      </c>
    </row>
    <row r="144" spans="1:7" x14ac:dyDescent="0.25">
      <c r="A144" t="s">
        <v>506</v>
      </c>
      <c r="B144" s="31">
        <v>12</v>
      </c>
      <c r="C144" s="31">
        <v>6660</v>
      </c>
      <c r="D144" s="32">
        <v>0</v>
      </c>
      <c r="E144" s="32">
        <v>0.8</v>
      </c>
      <c r="F144" s="32">
        <v>0</v>
      </c>
      <c r="G144" s="32">
        <v>5.2</v>
      </c>
    </row>
    <row r="145" spans="1:7" x14ac:dyDescent="0.25">
      <c r="A145" t="s">
        <v>507</v>
      </c>
      <c r="B145" s="31">
        <v>29</v>
      </c>
      <c r="C145" s="31">
        <v>5517</v>
      </c>
      <c r="D145" s="32">
        <v>-6.5</v>
      </c>
      <c r="E145" s="32">
        <v>7.9</v>
      </c>
      <c r="F145" s="32">
        <v>-9.4</v>
      </c>
      <c r="G145" s="32">
        <v>15.6</v>
      </c>
    </row>
    <row r="146" spans="1:7" x14ac:dyDescent="0.25">
      <c r="A146" t="s">
        <v>508</v>
      </c>
      <c r="B146" s="31">
        <v>23</v>
      </c>
      <c r="C146" s="31">
        <v>4917</v>
      </c>
      <c r="D146" s="32">
        <v>0</v>
      </c>
      <c r="E146" s="32">
        <v>0.6</v>
      </c>
      <c r="F146" s="32">
        <v>-4.2</v>
      </c>
      <c r="G146" s="32">
        <v>4.2</v>
      </c>
    </row>
    <row r="147" spans="1:7" x14ac:dyDescent="0.25">
      <c r="A147" t="s">
        <v>509</v>
      </c>
      <c r="B147" s="31">
        <v>12</v>
      </c>
      <c r="C147" s="31">
        <v>6996</v>
      </c>
      <c r="D147" s="32">
        <v>0</v>
      </c>
      <c r="E147" s="32">
        <v>0.9</v>
      </c>
      <c r="F147" s="32">
        <v>0</v>
      </c>
      <c r="G147" s="32">
        <v>4.2</v>
      </c>
    </row>
    <row r="148" spans="1:7" x14ac:dyDescent="0.25">
      <c r="A148" t="s">
        <v>510</v>
      </c>
      <c r="B148" s="31">
        <v>16</v>
      </c>
      <c r="C148" s="31">
        <v>7611</v>
      </c>
      <c r="D148" s="32">
        <v>0</v>
      </c>
      <c r="E148" s="32">
        <v>1.7</v>
      </c>
      <c r="F148" s="32">
        <v>-5.9</v>
      </c>
      <c r="G148" s="32">
        <v>10.7</v>
      </c>
    </row>
    <row r="149" spans="1:7" x14ac:dyDescent="0.25">
      <c r="A149" t="s">
        <v>511</v>
      </c>
      <c r="B149" s="31">
        <v>20</v>
      </c>
      <c r="C149" s="31">
        <v>6382</v>
      </c>
      <c r="D149" s="32">
        <v>0</v>
      </c>
      <c r="E149" s="32">
        <v>0.6</v>
      </c>
      <c r="F149" s="32">
        <v>-9.1</v>
      </c>
      <c r="G149" s="32">
        <v>22.1</v>
      </c>
    </row>
    <row r="150" spans="1:7" x14ac:dyDescent="0.25">
      <c r="A150" t="s">
        <v>512</v>
      </c>
      <c r="B150" s="31">
        <v>16</v>
      </c>
      <c r="C150" s="31">
        <v>5790</v>
      </c>
      <c r="D150" s="32">
        <v>0</v>
      </c>
      <c r="E150" s="32">
        <v>-0.2</v>
      </c>
      <c r="F150" s="32">
        <v>-5.9</v>
      </c>
      <c r="G150" s="32">
        <v>6</v>
      </c>
    </row>
    <row r="151" spans="1:7" x14ac:dyDescent="0.25">
      <c r="A151" s="30" t="s">
        <v>480</v>
      </c>
      <c r="B151" s="33">
        <v>319</v>
      </c>
      <c r="C151" s="33">
        <v>6340</v>
      </c>
      <c r="D151" s="34">
        <v>-0.6</v>
      </c>
      <c r="E151" s="34">
        <v>1.4</v>
      </c>
      <c r="F151" s="34">
        <v>-7.5</v>
      </c>
      <c r="G151" s="34">
        <v>12</v>
      </c>
    </row>
    <row r="152" spans="1:7" x14ac:dyDescent="0.25">
      <c r="B152" s="31"/>
      <c r="C152" s="31"/>
      <c r="D152" s="32"/>
      <c r="E152" s="32"/>
      <c r="F152" s="32"/>
      <c r="G152" s="32"/>
    </row>
    <row r="153" spans="1:7" x14ac:dyDescent="0.25">
      <c r="A153" s="28" t="s">
        <v>774</v>
      </c>
      <c r="B153" s="31"/>
      <c r="C153" s="31"/>
      <c r="D153" s="32"/>
      <c r="E153" s="32"/>
      <c r="F153" s="32"/>
      <c r="G153" s="32"/>
    </row>
    <row r="154" spans="1:7" ht="31.5" customHeight="1" x14ac:dyDescent="0.25">
      <c r="A154" s="30" t="s">
        <v>704</v>
      </c>
      <c r="B154" s="29" t="s">
        <v>767</v>
      </c>
      <c r="C154" s="29" t="s">
        <v>768</v>
      </c>
      <c r="D154" s="29" t="s">
        <v>769</v>
      </c>
      <c r="E154" s="29" t="s">
        <v>770</v>
      </c>
      <c r="F154" s="29" t="s">
        <v>775</v>
      </c>
      <c r="G154" s="29" t="s">
        <v>776</v>
      </c>
    </row>
    <row r="155" spans="1:7" x14ac:dyDescent="0.25">
      <c r="A155" t="s">
        <v>706</v>
      </c>
      <c r="B155" s="31">
        <v>26</v>
      </c>
      <c r="C155" s="31">
        <v>5194</v>
      </c>
      <c r="D155" s="32">
        <v>0</v>
      </c>
      <c r="E155" s="32">
        <v>1.1000000000000001</v>
      </c>
      <c r="F155" s="32">
        <v>-3.7</v>
      </c>
      <c r="G155" s="32">
        <v>11</v>
      </c>
    </row>
    <row r="156" spans="1:7" x14ac:dyDescent="0.25">
      <c r="A156" t="s">
        <v>707</v>
      </c>
      <c r="B156" s="31">
        <v>12</v>
      </c>
      <c r="C156" s="31">
        <v>6782</v>
      </c>
      <c r="D156" s="32">
        <v>0</v>
      </c>
      <c r="E156" s="32">
        <v>1</v>
      </c>
      <c r="F156" s="32">
        <v>-25</v>
      </c>
      <c r="G156" s="32">
        <v>41.4</v>
      </c>
    </row>
    <row r="157" spans="1:7" x14ac:dyDescent="0.25">
      <c r="A157" t="s">
        <v>708</v>
      </c>
      <c r="B157" s="31">
        <v>23</v>
      </c>
      <c r="C157" s="31">
        <v>6036</v>
      </c>
      <c r="D157" s="32">
        <v>0</v>
      </c>
      <c r="E157" s="32">
        <v>1</v>
      </c>
      <c r="F157" s="32">
        <v>-4.2</v>
      </c>
      <c r="G157" s="32">
        <v>10.199999999999999</v>
      </c>
    </row>
    <row r="158" spans="1:7" x14ac:dyDescent="0.25">
      <c r="A158" t="s">
        <v>709</v>
      </c>
      <c r="B158" s="31">
        <v>18</v>
      </c>
      <c r="C158" s="31">
        <v>6087</v>
      </c>
      <c r="D158" s="32">
        <v>0</v>
      </c>
      <c r="E158" s="32">
        <v>0.7</v>
      </c>
      <c r="F158" s="32">
        <v>0</v>
      </c>
      <c r="G158" s="32">
        <v>2.8</v>
      </c>
    </row>
    <row r="159" spans="1:7" x14ac:dyDescent="0.25">
      <c r="A159" t="s">
        <v>710</v>
      </c>
      <c r="B159" s="31">
        <v>20</v>
      </c>
      <c r="C159" s="31">
        <v>7009</v>
      </c>
      <c r="D159" s="32">
        <v>0</v>
      </c>
      <c r="E159" s="32">
        <v>1.4</v>
      </c>
      <c r="F159" s="32">
        <v>0</v>
      </c>
      <c r="G159" s="32">
        <v>10.8</v>
      </c>
    </row>
    <row r="160" spans="1:7" x14ac:dyDescent="0.25">
      <c r="A160" t="s">
        <v>711</v>
      </c>
      <c r="B160" s="31">
        <v>28</v>
      </c>
      <c r="C160" s="31">
        <v>7453</v>
      </c>
      <c r="D160" s="32">
        <v>0</v>
      </c>
      <c r="E160" s="32">
        <v>0.8</v>
      </c>
      <c r="F160" s="32">
        <v>0</v>
      </c>
      <c r="G160" s="32">
        <v>3.2</v>
      </c>
    </row>
    <row r="161" spans="1:7" x14ac:dyDescent="0.25">
      <c r="A161" t="s">
        <v>712</v>
      </c>
      <c r="B161" s="31">
        <v>13</v>
      </c>
      <c r="C161" s="31">
        <v>6073</v>
      </c>
      <c r="D161" s="32">
        <v>0</v>
      </c>
      <c r="E161" s="32">
        <v>1.1000000000000001</v>
      </c>
      <c r="F161" s="32">
        <v>0</v>
      </c>
      <c r="G161" s="32">
        <v>6.8</v>
      </c>
    </row>
    <row r="162" spans="1:7" x14ac:dyDescent="0.25">
      <c r="A162" t="s">
        <v>713</v>
      </c>
      <c r="B162" s="31">
        <v>17</v>
      </c>
      <c r="C162" s="31">
        <v>8956</v>
      </c>
      <c r="D162" s="32">
        <v>0</v>
      </c>
      <c r="E162" s="32">
        <v>1</v>
      </c>
      <c r="F162" s="32">
        <v>0</v>
      </c>
      <c r="G162" s="32">
        <v>5</v>
      </c>
    </row>
    <row r="163" spans="1:7" x14ac:dyDescent="0.25">
      <c r="A163" t="s">
        <v>714</v>
      </c>
      <c r="B163" s="31">
        <v>21</v>
      </c>
      <c r="C163" s="31">
        <v>5479</v>
      </c>
      <c r="D163" s="32">
        <v>-4.5</v>
      </c>
      <c r="E163" s="32">
        <v>5.6</v>
      </c>
      <c r="F163" s="32">
        <v>-16</v>
      </c>
      <c r="G163" s="32">
        <v>23.7</v>
      </c>
    </row>
    <row r="164" spans="1:7" x14ac:dyDescent="0.25">
      <c r="A164" t="s">
        <v>715</v>
      </c>
      <c r="B164" s="31">
        <v>12</v>
      </c>
      <c r="C164" s="31">
        <v>7984</v>
      </c>
      <c r="D164" s="32">
        <v>0</v>
      </c>
      <c r="E164" s="32">
        <v>1</v>
      </c>
      <c r="F164" s="32">
        <v>-7.7</v>
      </c>
      <c r="G164" s="32">
        <v>14.4</v>
      </c>
    </row>
    <row r="165" spans="1:7" x14ac:dyDescent="0.25">
      <c r="A165" t="s">
        <v>716</v>
      </c>
      <c r="B165" s="31">
        <v>12</v>
      </c>
      <c r="C165" s="31">
        <v>6718</v>
      </c>
      <c r="D165" s="32">
        <v>0</v>
      </c>
      <c r="E165" s="32">
        <v>0.9</v>
      </c>
      <c r="F165" s="32">
        <v>0</v>
      </c>
      <c r="G165" s="32">
        <v>6.1</v>
      </c>
    </row>
    <row r="166" spans="1:7" x14ac:dyDescent="0.25">
      <c r="A166" t="s">
        <v>717</v>
      </c>
      <c r="B166" s="31">
        <v>29</v>
      </c>
      <c r="C166" s="31">
        <v>5550</v>
      </c>
      <c r="D166" s="32">
        <v>0</v>
      </c>
      <c r="E166" s="32">
        <v>0.6</v>
      </c>
      <c r="F166" s="32">
        <v>-9.4</v>
      </c>
      <c r="G166" s="32">
        <v>16.3</v>
      </c>
    </row>
    <row r="167" spans="1:7" x14ac:dyDescent="0.25">
      <c r="A167" t="s">
        <v>718</v>
      </c>
      <c r="B167" s="31">
        <v>22</v>
      </c>
      <c r="C167" s="31">
        <v>5173</v>
      </c>
      <c r="D167" s="32">
        <v>-4.3</v>
      </c>
      <c r="E167" s="32">
        <v>5.2</v>
      </c>
      <c r="F167" s="32">
        <v>-8.3000000000000007</v>
      </c>
      <c r="G167" s="32">
        <v>9.6</v>
      </c>
    </row>
    <row r="168" spans="1:7" x14ac:dyDescent="0.25">
      <c r="A168" t="s">
        <v>719</v>
      </c>
      <c r="B168" s="31">
        <v>12</v>
      </c>
      <c r="C168" s="31">
        <v>7042</v>
      </c>
      <c r="D168" s="32">
        <v>0</v>
      </c>
      <c r="E168" s="32">
        <v>0.7</v>
      </c>
      <c r="F168" s="32">
        <v>0</v>
      </c>
      <c r="G168" s="32">
        <v>4.9000000000000004</v>
      </c>
    </row>
    <row r="169" spans="1:7" x14ac:dyDescent="0.25">
      <c r="A169" t="s">
        <v>720</v>
      </c>
      <c r="B169" s="31">
        <v>16</v>
      </c>
      <c r="C169" s="31">
        <v>7798</v>
      </c>
      <c r="D169" s="32">
        <v>0</v>
      </c>
      <c r="E169" s="32">
        <v>2.5</v>
      </c>
      <c r="F169" s="32">
        <v>-5.9</v>
      </c>
      <c r="G169" s="32">
        <v>13.4</v>
      </c>
    </row>
    <row r="170" spans="1:7" x14ac:dyDescent="0.25">
      <c r="A170" t="s">
        <v>721</v>
      </c>
      <c r="B170" s="31">
        <v>20</v>
      </c>
      <c r="C170" s="31">
        <v>6408</v>
      </c>
      <c r="D170" s="32">
        <v>0</v>
      </c>
      <c r="E170" s="32">
        <v>0.4</v>
      </c>
      <c r="F170" s="32">
        <v>-9.1</v>
      </c>
      <c r="G170" s="32">
        <v>22.6</v>
      </c>
    </row>
    <row r="171" spans="1:7" x14ac:dyDescent="0.25">
      <c r="A171" t="s">
        <v>722</v>
      </c>
      <c r="B171" s="31">
        <v>16</v>
      </c>
      <c r="C171" s="31">
        <v>5792</v>
      </c>
      <c r="D171" s="32">
        <v>0</v>
      </c>
      <c r="E171" s="32">
        <v>0</v>
      </c>
      <c r="F171" s="32">
        <v>-5.9</v>
      </c>
      <c r="G171" s="32">
        <v>6</v>
      </c>
    </row>
    <row r="172" spans="1:7" x14ac:dyDescent="0.25">
      <c r="A172" s="30" t="s">
        <v>690</v>
      </c>
      <c r="B172" s="33">
        <v>317</v>
      </c>
      <c r="C172" s="33">
        <v>6439</v>
      </c>
      <c r="D172" s="34">
        <v>-0.6</v>
      </c>
      <c r="E172" s="34">
        <v>1.6</v>
      </c>
      <c r="F172" s="34">
        <v>-8.1</v>
      </c>
      <c r="G172" s="34">
        <v>13.7</v>
      </c>
    </row>
    <row r="173" spans="1:7" x14ac:dyDescent="0.25">
      <c r="B173" s="31"/>
      <c r="C173" s="31"/>
      <c r="D173" s="32"/>
      <c r="E173" s="32"/>
      <c r="F173" s="32"/>
      <c r="G173" s="32"/>
    </row>
    <row r="174" spans="1:7" x14ac:dyDescent="0.25">
      <c r="A174" s="95" t="s">
        <v>986</v>
      </c>
      <c r="B174" s="31"/>
      <c r="C174" s="31"/>
      <c r="D174" s="32"/>
      <c r="E174" s="32"/>
      <c r="F174" s="32"/>
      <c r="G174" s="32"/>
    </row>
    <row r="175" spans="1:7" ht="31.5" x14ac:dyDescent="0.25">
      <c r="A175" s="97" t="s">
        <v>894</v>
      </c>
      <c r="B175" s="96" t="s">
        <v>979</v>
      </c>
      <c r="C175" s="96" t="s">
        <v>980</v>
      </c>
      <c r="D175" s="96" t="s">
        <v>981</v>
      </c>
      <c r="E175" s="96" t="s">
        <v>982</v>
      </c>
      <c r="F175" s="96" t="s">
        <v>987</v>
      </c>
      <c r="G175" s="96" t="s">
        <v>988</v>
      </c>
    </row>
    <row r="176" spans="1:7" x14ac:dyDescent="0.25">
      <c r="A176" t="s">
        <v>896</v>
      </c>
      <c r="B176" s="98">
        <v>23</v>
      </c>
      <c r="C176" s="98">
        <v>5920</v>
      </c>
      <c r="D176" s="99">
        <v>-11.5</v>
      </c>
      <c r="E176" s="99">
        <v>14</v>
      </c>
      <c r="F176" s="99">
        <v>-14.8</v>
      </c>
      <c r="G176" s="99">
        <v>26.5</v>
      </c>
    </row>
    <row r="177" spans="1:7" x14ac:dyDescent="0.25">
      <c r="A177" t="s">
        <v>897</v>
      </c>
      <c r="B177" s="98">
        <v>12</v>
      </c>
      <c r="C177" s="98">
        <v>6842</v>
      </c>
      <c r="D177" s="99">
        <v>0</v>
      </c>
      <c r="E177" s="99">
        <v>0.9</v>
      </c>
      <c r="F177" s="99">
        <v>-25</v>
      </c>
      <c r="G177" s="99">
        <v>42.7</v>
      </c>
    </row>
    <row r="178" spans="1:7" x14ac:dyDescent="0.25">
      <c r="A178" t="s">
        <v>898</v>
      </c>
      <c r="B178" s="98">
        <v>23</v>
      </c>
      <c r="C178" s="98">
        <v>6096</v>
      </c>
      <c r="D178" s="99">
        <v>0</v>
      </c>
      <c r="E178" s="99">
        <v>1</v>
      </c>
      <c r="F178" s="99">
        <v>-4.2</v>
      </c>
      <c r="G178" s="99">
        <v>11.3</v>
      </c>
    </row>
    <row r="179" spans="1:7" x14ac:dyDescent="0.25">
      <c r="A179" t="s">
        <v>899</v>
      </c>
      <c r="B179" s="98">
        <v>18</v>
      </c>
      <c r="C179" s="98">
        <v>6120</v>
      </c>
      <c r="D179" s="99">
        <v>0</v>
      </c>
      <c r="E179" s="99">
        <v>0.5</v>
      </c>
      <c r="F179" s="99">
        <v>0</v>
      </c>
      <c r="G179" s="99">
        <v>3.4</v>
      </c>
    </row>
    <row r="180" spans="1:7" x14ac:dyDescent="0.25">
      <c r="A180" t="s">
        <v>900</v>
      </c>
      <c r="B180" s="98">
        <v>20</v>
      </c>
      <c r="C180" s="98">
        <v>7081</v>
      </c>
      <c r="D180" s="99">
        <v>0</v>
      </c>
      <c r="E180" s="99">
        <v>1</v>
      </c>
      <c r="F180" s="99">
        <v>0</v>
      </c>
      <c r="G180" s="99">
        <v>12</v>
      </c>
    </row>
    <row r="181" spans="1:7" x14ac:dyDescent="0.25">
      <c r="A181" t="s">
        <v>901</v>
      </c>
      <c r="B181" s="98">
        <v>27</v>
      </c>
      <c r="C181" s="98">
        <v>7779</v>
      </c>
      <c r="D181" s="99">
        <v>-3.6</v>
      </c>
      <c r="E181" s="99">
        <v>4.4000000000000004</v>
      </c>
      <c r="F181" s="99">
        <v>-3.6</v>
      </c>
      <c r="G181" s="99">
        <v>7.7</v>
      </c>
    </row>
    <row r="182" spans="1:7" x14ac:dyDescent="0.25">
      <c r="A182" t="s">
        <v>902</v>
      </c>
      <c r="B182" s="98">
        <v>13</v>
      </c>
      <c r="C182" s="98">
        <v>6125</v>
      </c>
      <c r="D182" s="99">
        <v>0</v>
      </c>
      <c r="E182" s="99">
        <v>0.9</v>
      </c>
      <c r="F182" s="99">
        <v>0</v>
      </c>
      <c r="G182" s="99">
        <v>7.8</v>
      </c>
    </row>
    <row r="183" spans="1:7" x14ac:dyDescent="0.25">
      <c r="A183" t="s">
        <v>903</v>
      </c>
      <c r="B183" s="98">
        <v>16</v>
      </c>
      <c r="C183" s="98">
        <v>9597</v>
      </c>
      <c r="D183" s="99">
        <v>-5.9</v>
      </c>
      <c r="E183" s="99">
        <v>7.2</v>
      </c>
      <c r="F183" s="99">
        <v>-5.9</v>
      </c>
      <c r="G183" s="99">
        <v>12.5</v>
      </c>
    </row>
    <row r="184" spans="1:7" x14ac:dyDescent="0.25">
      <c r="A184" t="s">
        <v>904</v>
      </c>
      <c r="B184" s="98">
        <v>21</v>
      </c>
      <c r="C184" s="98">
        <v>5509</v>
      </c>
      <c r="D184" s="99">
        <v>0</v>
      </c>
      <c r="E184" s="99">
        <v>0.5</v>
      </c>
      <c r="F184" s="99">
        <v>-16</v>
      </c>
      <c r="G184" s="99">
        <v>24.4</v>
      </c>
    </row>
    <row r="185" spans="1:7" x14ac:dyDescent="0.25">
      <c r="A185" t="s">
        <v>905</v>
      </c>
      <c r="B185" s="98">
        <v>12</v>
      </c>
      <c r="C185" s="98">
        <v>8045</v>
      </c>
      <c r="D185" s="99">
        <v>0</v>
      </c>
      <c r="E185" s="99">
        <v>0.8</v>
      </c>
      <c r="F185" s="99">
        <v>-7.7</v>
      </c>
      <c r="G185" s="99">
        <v>15.3</v>
      </c>
    </row>
    <row r="186" spans="1:7" x14ac:dyDescent="0.25">
      <c r="A186" t="s">
        <v>906</v>
      </c>
      <c r="B186" s="98">
        <v>12</v>
      </c>
      <c r="C186" s="98">
        <v>6778</v>
      </c>
      <c r="D186" s="99">
        <v>0</v>
      </c>
      <c r="E186" s="99">
        <v>0.9</v>
      </c>
      <c r="F186" s="99">
        <v>0</v>
      </c>
      <c r="G186" s="99">
        <v>7.1</v>
      </c>
    </row>
    <row r="187" spans="1:7" x14ac:dyDescent="0.25">
      <c r="A187" t="s">
        <v>907</v>
      </c>
      <c r="B187" s="98">
        <v>29</v>
      </c>
      <c r="C187" s="98">
        <v>5565</v>
      </c>
      <c r="D187" s="99">
        <v>0</v>
      </c>
      <c r="E187" s="99">
        <v>0.3</v>
      </c>
      <c r="F187" s="99">
        <v>-9.4</v>
      </c>
      <c r="G187" s="99">
        <v>16.600000000000001</v>
      </c>
    </row>
    <row r="188" spans="1:7" x14ac:dyDescent="0.25">
      <c r="A188" t="s">
        <v>908</v>
      </c>
      <c r="B188" s="98">
        <v>22</v>
      </c>
      <c r="C188" s="98">
        <v>5188</v>
      </c>
      <c r="D188" s="99">
        <v>0</v>
      </c>
      <c r="E188" s="99">
        <v>0.3</v>
      </c>
      <c r="F188" s="99">
        <v>-8.3000000000000007</v>
      </c>
      <c r="G188" s="99">
        <v>9.9</v>
      </c>
    </row>
    <row r="189" spans="1:7" x14ac:dyDescent="0.25">
      <c r="A189" t="s">
        <v>909</v>
      </c>
      <c r="B189" s="98">
        <v>12</v>
      </c>
      <c r="C189" s="98">
        <v>7074</v>
      </c>
      <c r="D189" s="99">
        <v>0</v>
      </c>
      <c r="E189" s="99">
        <v>0.5</v>
      </c>
      <c r="F189" s="99">
        <v>0</v>
      </c>
      <c r="G189" s="99">
        <v>5.4</v>
      </c>
    </row>
    <row r="190" spans="1:7" x14ac:dyDescent="0.25">
      <c r="A190" t="s">
        <v>910</v>
      </c>
      <c r="B190" s="98">
        <v>16</v>
      </c>
      <c r="C190" s="98">
        <v>7868</v>
      </c>
      <c r="D190" s="99">
        <v>0</v>
      </c>
      <c r="E190" s="99">
        <v>0.9</v>
      </c>
      <c r="F190" s="99">
        <v>-5.9</v>
      </c>
      <c r="G190" s="99">
        <v>14.4</v>
      </c>
    </row>
    <row r="191" spans="1:7" x14ac:dyDescent="0.25">
      <c r="A191" t="s">
        <v>911</v>
      </c>
      <c r="B191" s="98">
        <v>20</v>
      </c>
      <c r="C191" s="98">
        <v>6437</v>
      </c>
      <c r="D191" s="99">
        <v>0</v>
      </c>
      <c r="E191" s="99">
        <v>0.5</v>
      </c>
      <c r="F191" s="99">
        <v>-9.1</v>
      </c>
      <c r="G191" s="99">
        <v>23.1</v>
      </c>
    </row>
    <row r="192" spans="1:7" x14ac:dyDescent="0.25">
      <c r="A192" t="s">
        <v>912</v>
      </c>
      <c r="B192" s="98">
        <v>16</v>
      </c>
      <c r="C192" s="98">
        <v>5806</v>
      </c>
      <c r="D192" s="99">
        <v>0</v>
      </c>
      <c r="E192" s="99">
        <v>0.2</v>
      </c>
      <c r="F192" s="99">
        <v>-5.9</v>
      </c>
      <c r="G192" s="99">
        <v>6.3</v>
      </c>
    </row>
    <row r="193" spans="1:7" x14ac:dyDescent="0.25">
      <c r="A193" s="97" t="s">
        <v>879</v>
      </c>
      <c r="B193" s="100">
        <v>312</v>
      </c>
      <c r="C193" s="100">
        <v>6586</v>
      </c>
      <c r="D193" s="101">
        <v>-1.6</v>
      </c>
      <c r="E193" s="101">
        <v>2.2999999999999998</v>
      </c>
      <c r="F193" s="101">
        <v>-9.6</v>
      </c>
      <c r="G193" s="101">
        <v>16.3</v>
      </c>
    </row>
    <row r="194" spans="1:7" x14ac:dyDescent="0.25">
      <c r="B194" s="98"/>
      <c r="C194" s="98"/>
      <c r="D194" s="99"/>
      <c r="E194" s="99"/>
      <c r="F194" s="99"/>
      <c r="G194" s="99"/>
    </row>
    <row r="195" spans="1:7" x14ac:dyDescent="0.25">
      <c r="B195" s="98"/>
      <c r="C195" s="98"/>
      <c r="D195" s="99"/>
      <c r="E195" s="99"/>
      <c r="F195" s="99"/>
      <c r="G195" s="99"/>
    </row>
    <row r="196" spans="1:7" x14ac:dyDescent="0.25">
      <c r="B196" s="98"/>
      <c r="C196" s="98"/>
      <c r="D196" s="99"/>
      <c r="E196" s="99"/>
      <c r="F196" s="99"/>
      <c r="G196" s="99"/>
    </row>
    <row r="197" spans="1:7" x14ac:dyDescent="0.25">
      <c r="B197" s="98"/>
      <c r="C197" s="98"/>
      <c r="D197" s="99"/>
      <c r="E197" s="99"/>
      <c r="F197" s="99"/>
      <c r="G197" s="99"/>
    </row>
    <row r="198" spans="1:7" x14ac:dyDescent="0.25">
      <c r="B198" s="98"/>
      <c r="C198" s="98"/>
      <c r="D198" s="99"/>
      <c r="E198" s="99"/>
      <c r="F198" s="99"/>
      <c r="G198" s="99"/>
    </row>
    <row r="199" spans="1:7" x14ac:dyDescent="0.25">
      <c r="B199" s="98"/>
      <c r="C199" s="98"/>
      <c r="D199" s="99"/>
      <c r="E199" s="99"/>
      <c r="F199" s="99"/>
      <c r="G199" s="99"/>
    </row>
    <row r="200" spans="1:7" x14ac:dyDescent="0.25">
      <c r="B200" s="98"/>
      <c r="C200" s="98"/>
      <c r="D200" s="99"/>
      <c r="E200" s="99"/>
      <c r="F200" s="99"/>
      <c r="G200" s="99"/>
    </row>
    <row r="201" spans="1:7" x14ac:dyDescent="0.25">
      <c r="B201" s="98"/>
      <c r="C201" s="98"/>
      <c r="D201" s="99"/>
      <c r="E201" s="99"/>
      <c r="F201" s="99"/>
      <c r="G201" s="99"/>
    </row>
    <row r="202" spans="1:7" x14ac:dyDescent="0.25">
      <c r="B202" s="98"/>
      <c r="C202" s="98"/>
      <c r="D202" s="99"/>
      <c r="E202" s="99"/>
      <c r="F202" s="99"/>
      <c r="G202" s="99"/>
    </row>
    <row r="203" spans="1:7" x14ac:dyDescent="0.25">
      <c r="B203" s="98"/>
      <c r="C203" s="98"/>
      <c r="D203" s="99"/>
      <c r="E203" s="99"/>
      <c r="F203" s="99"/>
      <c r="G203" s="99"/>
    </row>
    <row r="204" spans="1:7" x14ac:dyDescent="0.25">
      <c r="B204" s="98"/>
      <c r="C204" s="98"/>
      <c r="D204" s="99"/>
      <c r="E204" s="99"/>
      <c r="F204" s="99"/>
      <c r="G204" s="99"/>
    </row>
    <row r="205" spans="1:7" x14ac:dyDescent="0.25">
      <c r="B205" s="98"/>
      <c r="C205" s="98"/>
      <c r="D205" s="99"/>
      <c r="E205" s="99"/>
      <c r="F205" s="99"/>
      <c r="G205" s="99"/>
    </row>
    <row r="206" spans="1:7" x14ac:dyDescent="0.25">
      <c r="B206" s="98"/>
      <c r="C206" s="98"/>
      <c r="D206" s="99"/>
      <c r="E206" s="99"/>
      <c r="F206" s="99"/>
      <c r="G206" s="99"/>
    </row>
    <row r="207" spans="1:7" x14ac:dyDescent="0.25">
      <c r="B207" s="98"/>
      <c r="C207" s="98"/>
      <c r="D207" s="99"/>
      <c r="E207" s="99"/>
      <c r="F207" s="99"/>
      <c r="G207" s="99"/>
    </row>
    <row r="208" spans="1:7" x14ac:dyDescent="0.25">
      <c r="B208" s="98"/>
      <c r="C208" s="98"/>
      <c r="D208" s="99"/>
      <c r="E208" s="99"/>
      <c r="F208" s="99"/>
      <c r="G208" s="99"/>
    </row>
    <row r="209" spans="2:7" x14ac:dyDescent="0.25">
      <c r="B209" s="98"/>
      <c r="C209" s="98"/>
      <c r="D209" s="99"/>
      <c r="E209" s="99"/>
      <c r="F209" s="99"/>
      <c r="G209" s="99"/>
    </row>
    <row r="210" spans="2:7" x14ac:dyDescent="0.25">
      <c r="B210" s="98"/>
      <c r="C210" s="98"/>
      <c r="D210" s="99"/>
      <c r="E210" s="99"/>
      <c r="F210" s="99"/>
      <c r="G210" s="99"/>
    </row>
    <row r="211" spans="2:7" x14ac:dyDescent="0.25">
      <c r="B211" s="98"/>
      <c r="C211" s="98"/>
      <c r="D211" s="99"/>
      <c r="E211" s="99"/>
      <c r="F211" s="99"/>
      <c r="G211" s="99"/>
    </row>
    <row r="212" spans="2:7" x14ac:dyDescent="0.25">
      <c r="B212" s="98"/>
      <c r="C212" s="98"/>
      <c r="D212" s="99"/>
      <c r="E212" s="99"/>
      <c r="F212" s="99"/>
      <c r="G212" s="99"/>
    </row>
    <row r="213" spans="2:7" x14ac:dyDescent="0.25">
      <c r="B213" s="98"/>
      <c r="C213" s="98"/>
      <c r="D213" s="99"/>
      <c r="E213" s="99"/>
      <c r="F213" s="99"/>
      <c r="G213" s="99"/>
    </row>
    <row r="214" spans="2:7" x14ac:dyDescent="0.25">
      <c r="B214" s="98"/>
      <c r="C214" s="98"/>
      <c r="D214" s="99"/>
      <c r="E214" s="99"/>
      <c r="F214" s="99"/>
      <c r="G214" s="99"/>
    </row>
    <row r="215" spans="2:7" x14ac:dyDescent="0.25">
      <c r="B215" s="98"/>
      <c r="C215" s="98"/>
      <c r="D215" s="99"/>
      <c r="E215" s="99"/>
      <c r="F215" s="99"/>
      <c r="G215" s="99"/>
    </row>
    <row r="216" spans="2:7" x14ac:dyDescent="0.25">
      <c r="B216" s="98"/>
      <c r="C216" s="98"/>
      <c r="D216" s="99"/>
      <c r="E216" s="99"/>
      <c r="F216" s="99"/>
      <c r="G216" s="99"/>
    </row>
    <row r="217" spans="2:7" x14ac:dyDescent="0.25">
      <c r="B217" s="98"/>
      <c r="C217" s="98"/>
      <c r="D217" s="99"/>
      <c r="E217" s="99"/>
      <c r="F217" s="99"/>
      <c r="G217" s="99"/>
    </row>
    <row r="218" spans="2:7" x14ac:dyDescent="0.25">
      <c r="B218" s="98"/>
      <c r="C218" s="98"/>
      <c r="D218" s="99"/>
      <c r="E218" s="99"/>
      <c r="F218" s="99"/>
      <c r="G218" s="99"/>
    </row>
    <row r="219" spans="2:7" x14ac:dyDescent="0.25">
      <c r="B219" s="98"/>
      <c r="C219" s="98"/>
      <c r="D219" s="99"/>
      <c r="E219" s="99"/>
      <c r="F219" s="99"/>
      <c r="G219" s="99"/>
    </row>
    <row r="220" spans="2:7" x14ac:dyDescent="0.25">
      <c r="B220" s="98"/>
      <c r="C220" s="98"/>
      <c r="D220" s="99"/>
      <c r="E220" s="99"/>
      <c r="F220" s="99"/>
      <c r="G220" s="99"/>
    </row>
    <row r="221" spans="2:7" x14ac:dyDescent="0.25">
      <c r="B221" s="98"/>
      <c r="C221" s="98"/>
      <c r="D221" s="99"/>
      <c r="E221" s="99"/>
      <c r="F221" s="99"/>
      <c r="G221" s="99"/>
    </row>
    <row r="222" spans="2:7" x14ac:dyDescent="0.25">
      <c r="B222" s="98"/>
      <c r="C222" s="98"/>
      <c r="D222" s="99"/>
      <c r="E222" s="99"/>
      <c r="F222" s="99"/>
      <c r="G222" s="99"/>
    </row>
    <row r="223" spans="2:7" x14ac:dyDescent="0.25">
      <c r="B223" s="98"/>
      <c r="C223" s="98"/>
      <c r="D223" s="99"/>
      <c r="E223" s="99"/>
      <c r="F223" s="99"/>
      <c r="G223" s="99"/>
    </row>
    <row r="224" spans="2:7" x14ac:dyDescent="0.25">
      <c r="B224" s="98"/>
      <c r="C224" s="98"/>
      <c r="D224" s="99"/>
      <c r="E224" s="99"/>
      <c r="F224" s="99"/>
      <c r="G224" s="99"/>
    </row>
    <row r="225" spans="2:7" x14ac:dyDescent="0.25">
      <c r="B225" s="98"/>
      <c r="C225" s="98"/>
      <c r="D225" s="99"/>
      <c r="E225" s="99"/>
      <c r="F225" s="99"/>
      <c r="G225" s="99"/>
    </row>
    <row r="226" spans="2:7" x14ac:dyDescent="0.25">
      <c r="B226" s="98"/>
      <c r="C226" s="98"/>
      <c r="D226" s="99"/>
      <c r="E226" s="99"/>
      <c r="F226" s="99"/>
      <c r="G226" s="99"/>
    </row>
    <row r="227" spans="2:7" x14ac:dyDescent="0.25">
      <c r="B227" s="98"/>
      <c r="C227" s="98"/>
      <c r="D227" s="99"/>
      <c r="E227" s="99"/>
      <c r="F227" s="99"/>
      <c r="G227" s="99"/>
    </row>
    <row r="228" spans="2:7" x14ac:dyDescent="0.25">
      <c r="B228" s="98"/>
      <c r="C228" s="98"/>
      <c r="D228" s="99"/>
      <c r="E228" s="99"/>
      <c r="F228" s="99"/>
      <c r="G228" s="99"/>
    </row>
    <row r="229" spans="2:7" x14ac:dyDescent="0.25">
      <c r="B229" s="98"/>
      <c r="C229" s="98"/>
      <c r="D229" s="99"/>
      <c r="E229" s="99"/>
      <c r="F229" s="99"/>
      <c r="G229" s="99"/>
    </row>
    <row r="230" spans="2:7" x14ac:dyDescent="0.25">
      <c r="B230" s="98"/>
      <c r="C230" s="98"/>
      <c r="D230" s="99"/>
      <c r="E230" s="99"/>
      <c r="F230" s="99"/>
      <c r="G230" s="99"/>
    </row>
    <row r="231" spans="2:7" x14ac:dyDescent="0.25">
      <c r="B231" s="98"/>
      <c r="C231" s="98"/>
      <c r="D231" s="99"/>
      <c r="E231" s="99"/>
      <c r="F231" s="99"/>
      <c r="G231" s="99"/>
    </row>
    <row r="232" spans="2:7" x14ac:dyDescent="0.25">
      <c r="B232" s="98"/>
      <c r="C232" s="98"/>
      <c r="D232" s="99"/>
      <c r="E232" s="99"/>
      <c r="F232" s="99"/>
      <c r="G232" s="99"/>
    </row>
    <row r="233" spans="2:7" x14ac:dyDescent="0.25">
      <c r="B233" s="98"/>
      <c r="C233" s="98"/>
      <c r="D233" s="99"/>
      <c r="E233" s="99"/>
      <c r="F233" s="99"/>
      <c r="G233" s="99"/>
    </row>
    <row r="234" spans="2:7" x14ac:dyDescent="0.25">
      <c r="B234" s="98"/>
      <c r="C234" s="98"/>
      <c r="D234" s="99"/>
      <c r="E234" s="99"/>
      <c r="F234" s="99"/>
      <c r="G234" s="99"/>
    </row>
    <row r="235" spans="2:7" x14ac:dyDescent="0.25">
      <c r="B235" s="98"/>
      <c r="C235" s="98"/>
      <c r="D235" s="99"/>
      <c r="E235" s="99"/>
      <c r="F235" s="99"/>
      <c r="G235" s="99"/>
    </row>
    <row r="236" spans="2:7" x14ac:dyDescent="0.25">
      <c r="B236" s="98"/>
      <c r="C236" s="98"/>
      <c r="D236" s="99"/>
      <c r="E236" s="99"/>
      <c r="F236" s="99"/>
      <c r="G236" s="99"/>
    </row>
    <row r="237" spans="2:7" x14ac:dyDescent="0.25">
      <c r="B237" s="98"/>
      <c r="C237" s="98"/>
      <c r="D237" s="99"/>
      <c r="E237" s="99"/>
      <c r="F237" s="99"/>
      <c r="G237" s="99"/>
    </row>
    <row r="238" spans="2:7" x14ac:dyDescent="0.25">
      <c r="B238" s="98"/>
      <c r="C238" s="98"/>
      <c r="D238" s="99"/>
      <c r="E238" s="99"/>
      <c r="F238" s="99"/>
      <c r="G238" s="99"/>
    </row>
    <row r="239" spans="2:7" x14ac:dyDescent="0.25">
      <c r="B239" s="98"/>
      <c r="C239" s="98"/>
      <c r="D239" s="99"/>
      <c r="E239" s="99"/>
      <c r="F239" s="99"/>
      <c r="G239" s="99"/>
    </row>
    <row r="240" spans="2:7" x14ac:dyDescent="0.25">
      <c r="B240" s="98"/>
      <c r="C240" s="98"/>
      <c r="D240" s="99"/>
      <c r="E240" s="99"/>
      <c r="F240" s="99"/>
      <c r="G240" s="99"/>
    </row>
    <row r="241" spans="2:7" x14ac:dyDescent="0.25">
      <c r="B241" s="98"/>
      <c r="C241" s="98"/>
      <c r="D241" s="99"/>
      <c r="E241" s="99"/>
      <c r="F241" s="99"/>
      <c r="G241" s="99"/>
    </row>
    <row r="242" spans="2:7" x14ac:dyDescent="0.25">
      <c r="B242" s="98"/>
      <c r="C242" s="98"/>
      <c r="D242" s="99"/>
      <c r="E242" s="99"/>
      <c r="F242" s="99"/>
      <c r="G242" s="99"/>
    </row>
    <row r="243" spans="2:7" x14ac:dyDescent="0.25">
      <c r="B243" s="98"/>
      <c r="C243" s="98"/>
      <c r="D243" s="99"/>
      <c r="E243" s="99"/>
      <c r="F243" s="99"/>
      <c r="G243" s="99"/>
    </row>
    <row r="244" spans="2:7" x14ac:dyDescent="0.25">
      <c r="B244" s="98"/>
      <c r="C244" s="98"/>
      <c r="D244" s="99"/>
      <c r="E244" s="99"/>
      <c r="F244" s="99"/>
      <c r="G244" s="99"/>
    </row>
    <row r="245" spans="2:7" x14ac:dyDescent="0.25">
      <c r="B245" s="98"/>
      <c r="C245" s="98"/>
      <c r="D245" s="99"/>
      <c r="E245" s="99"/>
      <c r="F245" s="99"/>
      <c r="G245" s="99"/>
    </row>
    <row r="246" spans="2:7" x14ac:dyDescent="0.25">
      <c r="B246" s="98"/>
      <c r="C246" s="98"/>
      <c r="D246" s="99"/>
      <c r="E246" s="99"/>
      <c r="F246" s="99"/>
      <c r="G246" s="99"/>
    </row>
    <row r="247" spans="2:7" x14ac:dyDescent="0.25">
      <c r="B247" s="98"/>
      <c r="C247" s="98"/>
      <c r="D247" s="99"/>
      <c r="E247" s="99"/>
      <c r="F247" s="99"/>
      <c r="G247" s="99"/>
    </row>
    <row r="248" spans="2:7" x14ac:dyDescent="0.25">
      <c r="B248" s="98"/>
      <c r="C248" s="98"/>
      <c r="D248" s="99"/>
      <c r="E248" s="99"/>
      <c r="F248" s="99"/>
      <c r="G248" s="99"/>
    </row>
    <row r="249" spans="2:7" x14ac:dyDescent="0.25">
      <c r="B249" s="98"/>
      <c r="C249" s="98"/>
      <c r="D249" s="99"/>
      <c r="E249" s="99"/>
      <c r="F249" s="99"/>
      <c r="G249" s="99"/>
    </row>
    <row r="250" spans="2:7" x14ac:dyDescent="0.25">
      <c r="B250" s="98"/>
      <c r="C250" s="98"/>
      <c r="D250" s="99"/>
      <c r="E250" s="99"/>
      <c r="F250" s="99"/>
      <c r="G250" s="99"/>
    </row>
    <row r="251" spans="2:7" x14ac:dyDescent="0.25">
      <c r="B251" s="98"/>
      <c r="C251" s="98"/>
      <c r="D251" s="99"/>
      <c r="E251" s="99"/>
      <c r="F251" s="99"/>
      <c r="G251" s="99"/>
    </row>
    <row r="252" spans="2:7" x14ac:dyDescent="0.25">
      <c r="B252" s="98"/>
      <c r="C252" s="98"/>
      <c r="D252" s="99"/>
      <c r="E252" s="99"/>
      <c r="F252" s="99"/>
      <c r="G252" s="99"/>
    </row>
    <row r="253" spans="2:7" x14ac:dyDescent="0.25">
      <c r="B253" s="98"/>
      <c r="C253" s="98"/>
      <c r="D253" s="99"/>
      <c r="E253" s="99"/>
      <c r="F253" s="99"/>
      <c r="G253" s="99"/>
    </row>
    <row r="254" spans="2:7" x14ac:dyDescent="0.25">
      <c r="B254" s="98"/>
      <c r="C254" s="98"/>
      <c r="D254" s="99"/>
      <c r="E254" s="99"/>
      <c r="F254" s="99"/>
      <c r="G254" s="99"/>
    </row>
    <row r="255" spans="2:7" x14ac:dyDescent="0.25">
      <c r="B255" s="98"/>
      <c r="C255" s="98"/>
      <c r="D255" s="99"/>
      <c r="E255" s="99"/>
      <c r="F255" s="99"/>
      <c r="G255" s="99"/>
    </row>
    <row r="256" spans="2:7" x14ac:dyDescent="0.25">
      <c r="B256" s="98"/>
      <c r="C256" s="98"/>
      <c r="D256" s="99"/>
      <c r="E256" s="99"/>
      <c r="F256" s="99"/>
      <c r="G256" s="99"/>
    </row>
    <row r="257" spans="2:7" x14ac:dyDescent="0.25">
      <c r="B257" s="98"/>
      <c r="C257" s="98"/>
      <c r="D257" s="99"/>
      <c r="E257" s="99"/>
      <c r="F257" s="99"/>
      <c r="G257" s="99"/>
    </row>
    <row r="258" spans="2:7" x14ac:dyDescent="0.25">
      <c r="B258" s="98"/>
      <c r="C258" s="98"/>
      <c r="D258" s="99"/>
      <c r="E258" s="99"/>
      <c r="F258" s="99"/>
      <c r="G258" s="99"/>
    </row>
    <row r="259" spans="2:7" x14ac:dyDescent="0.25">
      <c r="B259" s="98"/>
      <c r="C259" s="98"/>
      <c r="D259" s="99"/>
      <c r="E259" s="99"/>
      <c r="F259" s="99"/>
      <c r="G259" s="99"/>
    </row>
    <row r="260" spans="2:7" x14ac:dyDescent="0.25">
      <c r="B260" s="98"/>
      <c r="C260" s="98"/>
      <c r="D260" s="99"/>
      <c r="E260" s="99"/>
      <c r="F260" s="99"/>
      <c r="G260" s="99"/>
    </row>
    <row r="261" spans="2:7" x14ac:dyDescent="0.25">
      <c r="B261" s="98"/>
      <c r="C261" s="98"/>
      <c r="D261" s="99"/>
      <c r="E261" s="99"/>
      <c r="F261" s="99"/>
      <c r="G261" s="99"/>
    </row>
    <row r="262" spans="2:7" x14ac:dyDescent="0.25">
      <c r="B262" s="98"/>
      <c r="C262" s="98"/>
      <c r="D262" s="99"/>
      <c r="E262" s="99"/>
      <c r="F262" s="99"/>
      <c r="G262" s="99"/>
    </row>
    <row r="263" spans="2:7" x14ac:dyDescent="0.25">
      <c r="B263" s="98"/>
      <c r="C263" s="98"/>
      <c r="D263" s="99"/>
      <c r="E263" s="99"/>
      <c r="F263" s="99"/>
      <c r="G263" s="99"/>
    </row>
    <row r="264" spans="2:7" x14ac:dyDescent="0.25">
      <c r="B264" s="98"/>
      <c r="C264" s="98"/>
      <c r="D264" s="99"/>
      <c r="E264" s="99"/>
      <c r="F264" s="99"/>
      <c r="G264" s="99"/>
    </row>
    <row r="265" spans="2:7" x14ac:dyDescent="0.25">
      <c r="B265" s="98"/>
      <c r="C265" s="98"/>
      <c r="D265" s="99"/>
      <c r="E265" s="99"/>
      <c r="F265" s="99"/>
      <c r="G265" s="99"/>
    </row>
    <row r="266" spans="2:7" x14ac:dyDescent="0.25">
      <c r="B266" s="98"/>
      <c r="C266" s="98"/>
      <c r="D266" s="99"/>
      <c r="E266" s="99"/>
      <c r="F266" s="99"/>
      <c r="G266" s="99"/>
    </row>
    <row r="267" spans="2:7" x14ac:dyDescent="0.25">
      <c r="B267" s="98"/>
      <c r="C267" s="98"/>
      <c r="D267" s="99"/>
      <c r="E267" s="99"/>
      <c r="F267" s="99"/>
      <c r="G267" s="99"/>
    </row>
    <row r="268" spans="2:7" x14ac:dyDescent="0.25">
      <c r="B268" s="98"/>
      <c r="C268" s="98"/>
      <c r="D268" s="99"/>
      <c r="E268" s="99"/>
      <c r="F268" s="99"/>
      <c r="G268" s="99"/>
    </row>
    <row r="269" spans="2:7" x14ac:dyDescent="0.25">
      <c r="B269" s="98"/>
      <c r="C269" s="98"/>
      <c r="D269" s="99"/>
      <c r="E269" s="99"/>
      <c r="F269" s="99"/>
      <c r="G269" s="99"/>
    </row>
    <row r="270" spans="2:7" x14ac:dyDescent="0.25">
      <c r="B270" s="98"/>
      <c r="C270" s="98"/>
      <c r="D270" s="99"/>
      <c r="E270" s="99"/>
      <c r="F270" s="99"/>
      <c r="G270" s="99"/>
    </row>
    <row r="271" spans="2:7" x14ac:dyDescent="0.25">
      <c r="B271" s="98"/>
      <c r="C271" s="98"/>
      <c r="D271" s="99"/>
      <c r="E271" s="99"/>
      <c r="F271" s="99"/>
      <c r="G271" s="99"/>
    </row>
    <row r="272" spans="2:7" x14ac:dyDescent="0.25">
      <c r="B272" s="98"/>
      <c r="C272" s="98"/>
      <c r="D272" s="99"/>
      <c r="E272" s="99"/>
      <c r="F272" s="99"/>
      <c r="G272" s="99"/>
    </row>
    <row r="273" spans="2:7" x14ac:dyDescent="0.25">
      <c r="B273" s="98"/>
      <c r="C273" s="98"/>
      <c r="D273" s="99"/>
      <c r="E273" s="99"/>
      <c r="F273" s="99"/>
      <c r="G273" s="99"/>
    </row>
    <row r="274" spans="2:7" x14ac:dyDescent="0.25">
      <c r="B274" s="98"/>
      <c r="C274" s="98"/>
      <c r="D274" s="99"/>
      <c r="E274" s="99"/>
      <c r="F274" s="99"/>
      <c r="G274" s="99"/>
    </row>
    <row r="275" spans="2:7" x14ac:dyDescent="0.25">
      <c r="B275" s="98"/>
      <c r="C275" s="98"/>
      <c r="D275" s="99"/>
      <c r="E275" s="99"/>
      <c r="F275" s="99"/>
      <c r="G275" s="99"/>
    </row>
    <row r="276" spans="2:7" x14ac:dyDescent="0.25">
      <c r="B276" s="98"/>
      <c r="C276" s="98"/>
      <c r="D276" s="99"/>
      <c r="E276" s="99"/>
      <c r="F276" s="99"/>
      <c r="G276" s="99"/>
    </row>
    <row r="277" spans="2:7" x14ac:dyDescent="0.25">
      <c r="B277" s="98"/>
      <c r="C277" s="98"/>
      <c r="D277" s="99"/>
      <c r="E277" s="99"/>
      <c r="F277" s="99"/>
      <c r="G277" s="99"/>
    </row>
    <row r="278" spans="2:7" x14ac:dyDescent="0.25">
      <c r="B278" s="98"/>
      <c r="C278" s="98"/>
      <c r="D278" s="99"/>
      <c r="E278" s="99"/>
      <c r="F278" s="99"/>
      <c r="G278" s="99"/>
    </row>
    <row r="279" spans="2:7" x14ac:dyDescent="0.25">
      <c r="B279" s="98"/>
      <c r="C279" s="98"/>
      <c r="D279" s="99"/>
      <c r="E279" s="99"/>
      <c r="F279" s="99"/>
      <c r="G279" s="99"/>
    </row>
    <row r="280" spans="2:7" x14ac:dyDescent="0.25">
      <c r="B280" s="98"/>
      <c r="C280" s="98"/>
      <c r="D280" s="99"/>
      <c r="E280" s="99"/>
      <c r="F280" s="99"/>
      <c r="G280" s="99"/>
    </row>
    <row r="281" spans="2:7" x14ac:dyDescent="0.25">
      <c r="B281" s="98"/>
      <c r="C281" s="98"/>
      <c r="D281" s="99"/>
      <c r="E281" s="99"/>
      <c r="F281" s="99"/>
      <c r="G281" s="99"/>
    </row>
    <row r="282" spans="2:7" x14ac:dyDescent="0.25">
      <c r="B282" s="98"/>
      <c r="C282" s="98"/>
      <c r="D282" s="99"/>
      <c r="E282" s="99"/>
      <c r="F282" s="99"/>
      <c r="G282" s="99"/>
    </row>
    <row r="283" spans="2:7" x14ac:dyDescent="0.25">
      <c r="B283" s="98"/>
      <c r="C283" s="98"/>
      <c r="D283" s="99"/>
      <c r="E283" s="99"/>
      <c r="F283" s="99"/>
      <c r="G283" s="99"/>
    </row>
    <row r="284" spans="2:7" x14ac:dyDescent="0.25">
      <c r="B284" s="98"/>
      <c r="C284" s="98"/>
      <c r="D284" s="99"/>
      <c r="E284" s="99"/>
      <c r="F284" s="99"/>
      <c r="G284" s="99"/>
    </row>
    <row r="285" spans="2:7" x14ac:dyDescent="0.25">
      <c r="B285" s="98"/>
      <c r="C285" s="98"/>
      <c r="D285" s="99"/>
      <c r="E285" s="99"/>
      <c r="F285" s="99"/>
      <c r="G285" s="99"/>
    </row>
    <row r="286" spans="2:7" x14ac:dyDescent="0.25">
      <c r="B286" s="98"/>
      <c r="C286" s="98"/>
      <c r="D286" s="99"/>
      <c r="E286" s="99"/>
      <c r="F286" s="99"/>
      <c r="G286" s="99"/>
    </row>
    <row r="287" spans="2:7" x14ac:dyDescent="0.25">
      <c r="B287" s="98"/>
      <c r="C287" s="98"/>
      <c r="D287" s="99"/>
      <c r="E287" s="99"/>
      <c r="F287" s="99"/>
      <c r="G287" s="99"/>
    </row>
    <row r="288" spans="2:7" x14ac:dyDescent="0.25">
      <c r="B288" s="98"/>
      <c r="C288" s="98"/>
      <c r="D288" s="99"/>
      <c r="E288" s="99"/>
      <c r="F288" s="99"/>
      <c r="G288" s="99"/>
    </row>
    <row r="289" spans="2:7" x14ac:dyDescent="0.25">
      <c r="B289" s="98"/>
      <c r="C289" s="98"/>
      <c r="D289" s="99"/>
      <c r="E289" s="99"/>
      <c r="F289" s="99"/>
      <c r="G289" s="99"/>
    </row>
    <row r="290" spans="2:7" x14ac:dyDescent="0.25">
      <c r="B290" s="98"/>
      <c r="C290" s="98"/>
      <c r="D290" s="99"/>
      <c r="E290" s="99"/>
      <c r="F290" s="99"/>
      <c r="G290" s="99"/>
    </row>
    <row r="291" spans="2:7" x14ac:dyDescent="0.25">
      <c r="B291" s="98"/>
      <c r="C291" s="98"/>
      <c r="D291" s="99"/>
      <c r="E291" s="99"/>
      <c r="F291" s="99"/>
      <c r="G291" s="99"/>
    </row>
    <row r="292" spans="2:7" x14ac:dyDescent="0.25">
      <c r="B292" s="98"/>
      <c r="C292" s="98"/>
      <c r="D292" s="99"/>
      <c r="E292" s="99"/>
      <c r="F292" s="99"/>
      <c r="G292" s="99"/>
    </row>
    <row r="293" spans="2:7" x14ac:dyDescent="0.25">
      <c r="B293" s="98"/>
      <c r="C293" s="98"/>
      <c r="D293" s="99"/>
      <c r="E293" s="99"/>
      <c r="F293" s="99"/>
      <c r="G293" s="99"/>
    </row>
    <row r="294" spans="2:7" x14ac:dyDescent="0.25">
      <c r="B294" s="98"/>
      <c r="C294" s="98"/>
      <c r="D294" s="99"/>
      <c r="E294" s="99"/>
      <c r="F294" s="99"/>
      <c r="G294" s="99"/>
    </row>
    <row r="295" spans="2:7" x14ac:dyDescent="0.25">
      <c r="B295" s="98"/>
      <c r="C295" s="98"/>
      <c r="D295" s="99"/>
      <c r="E295" s="99"/>
      <c r="F295" s="99"/>
      <c r="G295" s="99"/>
    </row>
    <row r="296" spans="2:7" x14ac:dyDescent="0.25">
      <c r="B296" s="98"/>
      <c r="C296" s="98"/>
      <c r="D296" s="99"/>
      <c r="E296" s="99"/>
      <c r="F296" s="99"/>
      <c r="G296" s="99"/>
    </row>
    <row r="297" spans="2:7" x14ac:dyDescent="0.25">
      <c r="B297" s="98"/>
      <c r="C297" s="98"/>
      <c r="D297" s="99"/>
      <c r="E297" s="99"/>
      <c r="F297" s="99"/>
      <c r="G297" s="99"/>
    </row>
    <row r="298" spans="2:7" x14ac:dyDescent="0.25">
      <c r="B298" s="98"/>
      <c r="C298" s="98"/>
      <c r="D298" s="99"/>
      <c r="E298" s="99"/>
      <c r="F298" s="99"/>
      <c r="G298" s="99"/>
    </row>
    <row r="299" spans="2:7" x14ac:dyDescent="0.25">
      <c r="B299" s="98"/>
      <c r="C299" s="98"/>
      <c r="D299" s="99"/>
      <c r="E299" s="99"/>
      <c r="F299" s="99"/>
      <c r="G299" s="99"/>
    </row>
    <row r="300" spans="2:7" x14ac:dyDescent="0.25">
      <c r="B300" s="98"/>
      <c r="C300" s="98"/>
      <c r="D300" s="99"/>
      <c r="E300" s="99"/>
      <c r="F300" s="99"/>
      <c r="G300" s="99"/>
    </row>
    <row r="301" spans="2:7" x14ac:dyDescent="0.25">
      <c r="B301" s="98"/>
      <c r="C301" s="98"/>
      <c r="D301" s="99"/>
      <c r="E301" s="99"/>
      <c r="F301" s="99"/>
      <c r="G301" s="99"/>
    </row>
    <row r="302" spans="2:7" x14ac:dyDescent="0.25">
      <c r="B302" s="98"/>
      <c r="C302" s="98"/>
      <c r="D302" s="99"/>
      <c r="E302" s="99"/>
      <c r="F302" s="99"/>
      <c r="G302" s="99"/>
    </row>
    <row r="303" spans="2:7" x14ac:dyDescent="0.25">
      <c r="B303" s="98"/>
      <c r="C303" s="98"/>
      <c r="D303" s="99"/>
      <c r="E303" s="99"/>
      <c r="F303" s="99"/>
      <c r="G303" s="99"/>
    </row>
    <row r="304" spans="2:7" x14ac:dyDescent="0.25">
      <c r="B304" s="98"/>
      <c r="C304" s="98"/>
      <c r="D304" s="99"/>
      <c r="E304" s="99"/>
      <c r="F304" s="99"/>
      <c r="G304" s="99"/>
    </row>
    <row r="305" spans="2:7" x14ac:dyDescent="0.25">
      <c r="B305" s="98"/>
      <c r="C305" s="98"/>
      <c r="D305" s="99"/>
      <c r="E305" s="99"/>
      <c r="F305" s="99"/>
      <c r="G305" s="99"/>
    </row>
    <row r="306" spans="2:7" x14ac:dyDescent="0.25">
      <c r="B306" s="98"/>
      <c r="C306" s="98"/>
      <c r="D306" s="99"/>
      <c r="E306" s="99"/>
      <c r="F306" s="99"/>
      <c r="G306" s="99"/>
    </row>
    <row r="307" spans="2:7" x14ac:dyDescent="0.25">
      <c r="B307" s="98"/>
      <c r="C307" s="98"/>
      <c r="D307" s="99"/>
      <c r="E307" s="99"/>
      <c r="F307" s="99"/>
      <c r="G307" s="99"/>
    </row>
    <row r="308" spans="2:7" x14ac:dyDescent="0.25">
      <c r="B308" s="98"/>
      <c r="C308" s="98"/>
      <c r="D308" s="99"/>
      <c r="E308" s="99"/>
      <c r="F308" s="99"/>
      <c r="G308" s="99"/>
    </row>
    <row r="309" spans="2:7" x14ac:dyDescent="0.25">
      <c r="B309" s="98"/>
      <c r="C309" s="98"/>
      <c r="D309" s="99"/>
      <c r="E309" s="99"/>
      <c r="F309" s="99"/>
      <c r="G309" s="99"/>
    </row>
    <row r="310" spans="2:7" x14ac:dyDescent="0.25">
      <c r="B310" s="98"/>
      <c r="C310" s="98"/>
      <c r="D310" s="99"/>
      <c r="E310" s="99"/>
      <c r="F310" s="99"/>
      <c r="G310" s="99"/>
    </row>
    <row r="311" spans="2:7" x14ac:dyDescent="0.25">
      <c r="B311" s="98"/>
      <c r="C311" s="98"/>
      <c r="D311" s="99"/>
      <c r="E311" s="99"/>
      <c r="F311" s="99"/>
      <c r="G311" s="99"/>
    </row>
    <row r="312" spans="2:7" x14ac:dyDescent="0.25">
      <c r="B312" s="98"/>
      <c r="C312" s="98"/>
      <c r="D312" s="99"/>
      <c r="E312" s="99"/>
      <c r="F312" s="99"/>
      <c r="G312" s="99"/>
    </row>
    <row r="313" spans="2:7" x14ac:dyDescent="0.25">
      <c r="B313" s="98"/>
      <c r="C313" s="98"/>
      <c r="D313" s="99"/>
      <c r="E313" s="99"/>
      <c r="F313" s="99"/>
      <c r="G313" s="99"/>
    </row>
    <row r="314" spans="2:7" x14ac:dyDescent="0.25">
      <c r="B314" s="98"/>
      <c r="C314" s="98"/>
      <c r="D314" s="99"/>
      <c r="E314" s="99"/>
      <c r="F314" s="99"/>
      <c r="G314" s="99"/>
    </row>
    <row r="315" spans="2:7" x14ac:dyDescent="0.25">
      <c r="B315" s="98"/>
      <c r="C315" s="98"/>
      <c r="D315" s="99"/>
      <c r="E315" s="99"/>
      <c r="F315" s="99"/>
      <c r="G315" s="99"/>
    </row>
    <row r="316" spans="2:7" x14ac:dyDescent="0.25">
      <c r="B316" s="98"/>
      <c r="C316" s="98"/>
      <c r="D316" s="99"/>
      <c r="E316" s="99"/>
      <c r="F316" s="99"/>
      <c r="G316" s="99"/>
    </row>
    <row r="317" spans="2:7" x14ac:dyDescent="0.25">
      <c r="B317" s="98"/>
      <c r="C317" s="98"/>
      <c r="D317" s="99"/>
      <c r="E317" s="99"/>
      <c r="F317" s="99"/>
      <c r="G317" s="99"/>
    </row>
    <row r="318" spans="2:7" x14ac:dyDescent="0.25">
      <c r="B318" s="98"/>
      <c r="C318" s="98"/>
      <c r="D318" s="99"/>
      <c r="E318" s="99"/>
      <c r="F318" s="99"/>
      <c r="G318" s="99"/>
    </row>
    <row r="319" spans="2:7" x14ac:dyDescent="0.25">
      <c r="B319" s="98"/>
      <c r="C319" s="98"/>
      <c r="D319" s="99"/>
      <c r="E319" s="99"/>
      <c r="F319" s="99"/>
      <c r="G319" s="99"/>
    </row>
    <row r="320" spans="2:7" x14ac:dyDescent="0.25">
      <c r="B320" s="98"/>
      <c r="C320" s="98"/>
      <c r="D320" s="99"/>
      <c r="E320" s="99"/>
      <c r="F320" s="99"/>
      <c r="G320" s="99"/>
    </row>
    <row r="321" spans="2:7" x14ac:dyDescent="0.25">
      <c r="B321" s="98"/>
      <c r="C321" s="98"/>
      <c r="D321" s="99"/>
      <c r="E321" s="99"/>
      <c r="F321" s="99"/>
      <c r="G321" s="99"/>
    </row>
    <row r="322" spans="2:7" x14ac:dyDescent="0.25">
      <c r="B322" s="98"/>
      <c r="C322" s="98"/>
      <c r="D322" s="99"/>
      <c r="E322" s="99"/>
      <c r="F322" s="99"/>
      <c r="G322" s="99"/>
    </row>
    <row r="323" spans="2:7" x14ac:dyDescent="0.25">
      <c r="B323" s="98"/>
      <c r="C323" s="98"/>
      <c r="D323" s="99"/>
      <c r="E323" s="99"/>
      <c r="F323" s="99"/>
      <c r="G323" s="99"/>
    </row>
    <row r="324" spans="2:7" x14ac:dyDescent="0.25">
      <c r="B324" s="98"/>
      <c r="C324" s="98"/>
      <c r="D324" s="99"/>
      <c r="E324" s="99"/>
      <c r="F324" s="99"/>
      <c r="G324" s="99"/>
    </row>
    <row r="325" spans="2:7" x14ac:dyDescent="0.25">
      <c r="B325" s="98"/>
      <c r="C325" s="98"/>
      <c r="D325" s="99"/>
      <c r="E325" s="99"/>
      <c r="F325" s="99"/>
      <c r="G325" s="99"/>
    </row>
    <row r="326" spans="2:7" x14ac:dyDescent="0.25">
      <c r="B326" s="98"/>
      <c r="C326" s="98"/>
      <c r="D326" s="99"/>
      <c r="E326" s="99"/>
      <c r="F326" s="99"/>
      <c r="G326" s="99"/>
    </row>
    <row r="327" spans="2:7" x14ac:dyDescent="0.25">
      <c r="B327" s="98"/>
      <c r="C327" s="98"/>
      <c r="D327" s="99"/>
      <c r="E327" s="99"/>
      <c r="F327" s="99"/>
      <c r="G327" s="99"/>
    </row>
    <row r="328" spans="2:7" x14ac:dyDescent="0.25">
      <c r="B328" s="98"/>
      <c r="C328" s="98"/>
      <c r="D328" s="99"/>
      <c r="E328" s="99"/>
      <c r="F328" s="99"/>
      <c r="G328" s="99"/>
    </row>
    <row r="329" spans="2:7" x14ac:dyDescent="0.25">
      <c r="B329" s="98"/>
      <c r="C329" s="98"/>
      <c r="D329" s="99"/>
      <c r="E329" s="99"/>
      <c r="F329" s="99"/>
      <c r="G329" s="99"/>
    </row>
    <row r="330" spans="2:7" x14ac:dyDescent="0.25">
      <c r="B330" s="98"/>
      <c r="C330" s="98"/>
      <c r="D330" s="99"/>
      <c r="E330" s="99"/>
      <c r="F330" s="99"/>
      <c r="G330" s="99"/>
    </row>
    <row r="331" spans="2:7" x14ac:dyDescent="0.25">
      <c r="B331" s="98"/>
      <c r="C331" s="98"/>
      <c r="D331" s="99"/>
      <c r="E331" s="99"/>
      <c r="F331" s="99"/>
      <c r="G331" s="99"/>
    </row>
    <row r="332" spans="2:7" x14ac:dyDescent="0.25">
      <c r="B332" s="98"/>
      <c r="C332" s="98"/>
      <c r="D332" s="99"/>
      <c r="E332" s="99"/>
      <c r="F332" s="99"/>
      <c r="G332" s="99"/>
    </row>
    <row r="333" spans="2:7" x14ac:dyDescent="0.25">
      <c r="B333" s="98"/>
      <c r="C333" s="98"/>
      <c r="D333" s="99"/>
      <c r="E333" s="99"/>
      <c r="F333" s="99"/>
      <c r="G333" s="99"/>
    </row>
    <row r="334" spans="2:7" x14ac:dyDescent="0.25">
      <c r="B334" s="98"/>
      <c r="C334" s="98"/>
      <c r="D334" s="99"/>
      <c r="E334" s="99"/>
      <c r="F334" s="99"/>
      <c r="G334" s="99"/>
    </row>
    <row r="335" spans="2:7" x14ac:dyDescent="0.25">
      <c r="B335" s="98"/>
      <c r="C335" s="98"/>
      <c r="D335" s="99"/>
      <c r="E335" s="99"/>
      <c r="F335" s="99"/>
      <c r="G335" s="99"/>
    </row>
    <row r="336" spans="2:7" x14ac:dyDescent="0.25">
      <c r="B336" s="98"/>
      <c r="C336" s="98"/>
      <c r="D336" s="99"/>
      <c r="E336" s="99"/>
      <c r="F336" s="99"/>
      <c r="G336" s="99"/>
    </row>
    <row r="337" spans="2:7" x14ac:dyDescent="0.25">
      <c r="B337" s="98"/>
      <c r="C337" s="98"/>
      <c r="D337" s="99"/>
      <c r="E337" s="99"/>
      <c r="F337" s="99"/>
      <c r="G337" s="99"/>
    </row>
    <row r="338" spans="2:7" x14ac:dyDescent="0.25">
      <c r="B338" s="98"/>
      <c r="C338" s="98"/>
      <c r="D338" s="99"/>
      <c r="E338" s="99"/>
      <c r="F338" s="99"/>
      <c r="G338" s="99"/>
    </row>
    <row r="339" spans="2:7" x14ac:dyDescent="0.25">
      <c r="B339" s="98"/>
      <c r="C339" s="98"/>
      <c r="D339" s="99"/>
      <c r="E339" s="99"/>
      <c r="F339" s="99"/>
      <c r="G339" s="99"/>
    </row>
    <row r="340" spans="2:7" x14ac:dyDescent="0.25">
      <c r="B340" s="98"/>
      <c r="C340" s="98"/>
      <c r="D340" s="99"/>
      <c r="E340" s="99"/>
      <c r="F340" s="99"/>
      <c r="G340" s="99"/>
    </row>
    <row r="341" spans="2:7" x14ac:dyDescent="0.25">
      <c r="B341" s="98"/>
      <c r="C341" s="98"/>
      <c r="D341" s="99"/>
      <c r="E341" s="99"/>
      <c r="F341" s="99"/>
      <c r="G341" s="99"/>
    </row>
    <row r="342" spans="2:7" x14ac:dyDescent="0.25">
      <c r="B342" s="98"/>
      <c r="C342" s="98"/>
      <c r="D342" s="99"/>
      <c r="E342" s="99"/>
      <c r="F342" s="99"/>
      <c r="G342" s="99"/>
    </row>
    <row r="343" spans="2:7" x14ac:dyDescent="0.25">
      <c r="B343" s="98"/>
      <c r="C343" s="98"/>
      <c r="D343" s="99"/>
      <c r="E343" s="99"/>
      <c r="F343" s="99"/>
      <c r="G343" s="99"/>
    </row>
    <row r="344" spans="2:7" x14ac:dyDescent="0.25">
      <c r="B344" s="98"/>
      <c r="C344" s="98"/>
      <c r="D344" s="99"/>
      <c r="E344" s="99"/>
      <c r="F344" s="99"/>
      <c r="G344" s="99"/>
    </row>
    <row r="345" spans="2:7" x14ac:dyDescent="0.25">
      <c r="B345" s="98"/>
      <c r="C345" s="98"/>
      <c r="D345" s="99"/>
      <c r="E345" s="99"/>
      <c r="F345" s="99"/>
      <c r="G345" s="99"/>
    </row>
    <row r="346" spans="2:7" x14ac:dyDescent="0.25">
      <c r="B346" s="98"/>
      <c r="C346" s="98"/>
      <c r="D346" s="99"/>
      <c r="E346" s="99"/>
      <c r="F346" s="99"/>
      <c r="G346" s="99"/>
    </row>
    <row r="347" spans="2:7" x14ac:dyDescent="0.25">
      <c r="B347" s="98"/>
      <c r="C347" s="98"/>
      <c r="D347" s="99"/>
      <c r="E347" s="99"/>
      <c r="F347" s="99"/>
      <c r="G347" s="99"/>
    </row>
    <row r="348" spans="2:7" x14ac:dyDescent="0.25">
      <c r="B348" s="98"/>
      <c r="C348" s="98"/>
      <c r="D348" s="99"/>
      <c r="E348" s="99"/>
      <c r="F348" s="99"/>
      <c r="G348" s="99"/>
    </row>
    <row r="349" spans="2:7" x14ac:dyDescent="0.25">
      <c r="B349" s="98"/>
      <c r="C349" s="98"/>
      <c r="D349" s="99"/>
      <c r="E349" s="99"/>
      <c r="F349" s="99"/>
      <c r="G349" s="99"/>
    </row>
    <row r="350" spans="2:7" x14ac:dyDescent="0.25">
      <c r="B350" s="98"/>
      <c r="C350" s="98"/>
      <c r="D350" s="99"/>
      <c r="E350" s="99"/>
      <c r="F350" s="99"/>
      <c r="G350" s="99"/>
    </row>
    <row r="351" spans="2:7" x14ac:dyDescent="0.25">
      <c r="B351" s="98"/>
      <c r="C351" s="98"/>
      <c r="D351" s="99"/>
      <c r="E351" s="99"/>
      <c r="F351" s="99"/>
      <c r="G351" s="99"/>
    </row>
    <row r="352" spans="2:7" x14ac:dyDescent="0.25">
      <c r="B352" s="98"/>
      <c r="C352" s="98"/>
      <c r="D352" s="99"/>
      <c r="E352" s="99"/>
      <c r="F352" s="99"/>
      <c r="G352" s="99"/>
    </row>
    <row r="353" spans="2:7" x14ac:dyDescent="0.25">
      <c r="B353" s="98"/>
      <c r="C353" s="98"/>
      <c r="D353" s="99"/>
      <c r="E353" s="99"/>
      <c r="F353" s="99"/>
      <c r="G353" s="99"/>
    </row>
    <row r="354" spans="2:7" x14ac:dyDescent="0.25">
      <c r="B354" s="98"/>
      <c r="C354" s="98"/>
      <c r="D354" s="99"/>
      <c r="E354" s="99"/>
      <c r="F354" s="99"/>
      <c r="G354" s="99"/>
    </row>
    <row r="355" spans="2:7" x14ac:dyDescent="0.25">
      <c r="B355" s="98"/>
      <c r="C355" s="98"/>
      <c r="D355" s="99"/>
      <c r="E355" s="99"/>
      <c r="F355" s="99"/>
      <c r="G355" s="99"/>
    </row>
    <row r="356" spans="2:7" x14ac:dyDescent="0.25">
      <c r="B356" s="98"/>
      <c r="C356" s="98"/>
      <c r="D356" s="99"/>
      <c r="E356" s="99"/>
      <c r="F356" s="99"/>
      <c r="G356" s="99"/>
    </row>
    <row r="357" spans="2:7" x14ac:dyDescent="0.25">
      <c r="B357" s="98"/>
      <c r="C357" s="98"/>
      <c r="D357" s="99"/>
      <c r="E357" s="99"/>
      <c r="F357" s="99"/>
      <c r="G357" s="99"/>
    </row>
    <row r="358" spans="2:7" x14ac:dyDescent="0.25">
      <c r="B358" s="98"/>
      <c r="C358" s="98"/>
      <c r="D358" s="99"/>
      <c r="E358" s="99"/>
      <c r="F358" s="99"/>
      <c r="G358" s="99"/>
    </row>
    <row r="359" spans="2:7" x14ac:dyDescent="0.25">
      <c r="B359" s="98"/>
      <c r="C359" s="98"/>
      <c r="D359" s="99"/>
      <c r="E359" s="99"/>
      <c r="F359" s="99"/>
      <c r="G359" s="99"/>
    </row>
    <row r="360" spans="2:7" x14ac:dyDescent="0.25">
      <c r="B360" s="98"/>
      <c r="C360" s="98"/>
      <c r="D360" s="99"/>
      <c r="E360" s="99"/>
      <c r="F360" s="99"/>
      <c r="G360" s="99"/>
    </row>
    <row r="361" spans="2:7" x14ac:dyDescent="0.25">
      <c r="B361" s="98"/>
      <c r="C361" s="98"/>
      <c r="D361" s="99"/>
      <c r="E361" s="99"/>
      <c r="F361" s="99"/>
      <c r="G361" s="99"/>
    </row>
    <row r="362" spans="2:7" x14ac:dyDescent="0.25">
      <c r="B362" s="98"/>
      <c r="C362" s="98"/>
      <c r="D362" s="99"/>
      <c r="E362" s="99"/>
      <c r="F362" s="99"/>
      <c r="G362" s="99"/>
    </row>
    <row r="363" spans="2:7" x14ac:dyDescent="0.25">
      <c r="B363" s="98"/>
      <c r="C363" s="98"/>
      <c r="D363" s="99"/>
      <c r="E363" s="99"/>
      <c r="F363" s="99"/>
      <c r="G363" s="99"/>
    </row>
    <row r="364" spans="2:7" x14ac:dyDescent="0.25">
      <c r="B364" s="98"/>
      <c r="C364" s="98"/>
      <c r="D364" s="99"/>
      <c r="E364" s="99"/>
      <c r="F364" s="99"/>
      <c r="G364" s="99"/>
    </row>
    <row r="365" spans="2:7" x14ac:dyDescent="0.25">
      <c r="B365" s="98"/>
      <c r="C365" s="98"/>
      <c r="D365" s="99"/>
      <c r="E365" s="99"/>
      <c r="F365" s="99"/>
      <c r="G365" s="99"/>
    </row>
    <row r="366" spans="2:7" x14ac:dyDescent="0.25">
      <c r="B366" s="98"/>
      <c r="C366" s="98"/>
      <c r="D366" s="99"/>
      <c r="E366" s="99"/>
      <c r="F366" s="99"/>
      <c r="G366" s="99"/>
    </row>
    <row r="367" spans="2:7" x14ac:dyDescent="0.25">
      <c r="B367" s="98"/>
      <c r="C367" s="98"/>
      <c r="D367" s="99"/>
      <c r="E367" s="99"/>
      <c r="F367" s="99"/>
      <c r="G367" s="99"/>
    </row>
    <row r="368" spans="2:7" x14ac:dyDescent="0.25">
      <c r="B368" s="98"/>
      <c r="C368" s="98"/>
      <c r="D368" s="99"/>
      <c r="E368" s="99"/>
      <c r="F368" s="99"/>
      <c r="G368" s="99"/>
    </row>
  </sheetData>
  <pageMargins left="0.7" right="0.7" top="0.75" bottom="0.75" header="0.3" footer="0.3"/>
  <pageSetup paperSize="9" orientation="portrait" horizontalDpi="300" verticalDpi="300"/>
  <tableParts count="9">
    <tablePart r:id="rId1"/>
    <tablePart r:id="rId2"/>
    <tablePart r:id="rId3"/>
    <tablePart r:id="rId4"/>
    <tablePart r:id="rId5"/>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workbookViewId="0"/>
  </sheetViews>
  <sheetFormatPr defaultColWidth="11" defaultRowHeight="15.75" x14ac:dyDescent="0.25"/>
  <cols>
    <col min="1" max="1" width="14.5" customWidth="1"/>
    <col min="2" max="3" width="12.625" customWidth="1"/>
    <col min="4" max="4" width="136.125" customWidth="1"/>
  </cols>
  <sheetData>
    <row r="1" spans="1:4" ht="18" customHeight="1" x14ac:dyDescent="0.3">
      <c r="A1" s="8" t="s">
        <v>407</v>
      </c>
      <c r="B1" s="8"/>
    </row>
    <row r="2" spans="1:4" x14ac:dyDescent="0.25">
      <c r="A2" s="7" t="s">
        <v>408</v>
      </c>
      <c r="B2" s="7" t="s">
        <v>627</v>
      </c>
      <c r="C2" s="7" t="s">
        <v>409</v>
      </c>
      <c r="D2" s="3" t="s">
        <v>410</v>
      </c>
    </row>
    <row r="3" spans="1:4" x14ac:dyDescent="0.25">
      <c r="A3" s="10">
        <v>1.1000000000000001</v>
      </c>
      <c r="B3" s="11">
        <v>2014</v>
      </c>
      <c r="C3" s="11" t="str">
        <f>HYPERLINK("#'1.1'!A94", "2024")</f>
        <v>2024</v>
      </c>
      <c r="D3" s="9" t="s">
        <v>411</v>
      </c>
    </row>
    <row r="4" spans="1:4" x14ac:dyDescent="0.25">
      <c r="A4" s="10">
        <v>1.2</v>
      </c>
      <c r="B4" s="11">
        <v>2014</v>
      </c>
      <c r="C4" s="11" t="str">
        <f>HYPERLINK("#'1.2'!A154", "2024")</f>
        <v>2024</v>
      </c>
      <c r="D4" s="9" t="s">
        <v>412</v>
      </c>
    </row>
    <row r="5" spans="1:4" x14ac:dyDescent="0.25">
      <c r="A5" s="10">
        <v>1.3</v>
      </c>
      <c r="B5" s="11">
        <v>2016</v>
      </c>
      <c r="C5" s="11" t="str">
        <f>HYPERLINK("#'1.3'!A174", "2024")</f>
        <v>2024</v>
      </c>
      <c r="D5" s="9" t="s">
        <v>413</v>
      </c>
    </row>
    <row r="6" spans="1:4" x14ac:dyDescent="0.25">
      <c r="A6" s="10">
        <v>1.4</v>
      </c>
      <c r="B6" s="11" t="s">
        <v>628</v>
      </c>
      <c r="C6" s="102" t="str">
        <f>HYPERLINK("#'1.4'!A94", "2023/24")</f>
        <v>2023/24</v>
      </c>
      <c r="D6" s="9" t="s">
        <v>414</v>
      </c>
    </row>
    <row r="7" spans="1:4" x14ac:dyDescent="0.25">
      <c r="A7" s="10">
        <v>1.5</v>
      </c>
      <c r="B7" s="11" t="s">
        <v>628</v>
      </c>
      <c r="C7" s="102" t="str">
        <f>HYPERLINK("#'1.5'!A148", "2023/24")</f>
        <v>2023/24</v>
      </c>
      <c r="D7" s="9" t="s">
        <v>415</v>
      </c>
    </row>
    <row r="8" spans="1:4" x14ac:dyDescent="0.25">
      <c r="A8" s="10">
        <v>1.6</v>
      </c>
      <c r="B8" s="11" t="s">
        <v>629</v>
      </c>
      <c r="C8" s="102" t="str">
        <f>HYPERLINK("#'1.6'!A70", "2023/24")</f>
        <v>2023/24</v>
      </c>
      <c r="D8" s="9" t="s">
        <v>416</v>
      </c>
    </row>
    <row r="9" spans="1:4" x14ac:dyDescent="0.25">
      <c r="A9" s="10">
        <v>1.7</v>
      </c>
      <c r="B9" s="11" t="s">
        <v>628</v>
      </c>
      <c r="C9" s="11" t="str">
        <f>HYPERLINK("#'1.7'!A94", "2023/24")</f>
        <v>2023/24</v>
      </c>
      <c r="D9" s="9" t="s">
        <v>417</v>
      </c>
    </row>
    <row r="10" spans="1:4" x14ac:dyDescent="0.25">
      <c r="A10" s="10">
        <v>1.8</v>
      </c>
      <c r="B10" s="11" t="s">
        <v>628</v>
      </c>
      <c r="C10" s="11" t="str">
        <f>HYPERLINK("#'1.8'!A148", "2023/24")</f>
        <v>2023/24</v>
      </c>
      <c r="D10" s="9" t="s">
        <v>418</v>
      </c>
    </row>
    <row r="11" spans="1:4" x14ac:dyDescent="0.25">
      <c r="A11" s="10">
        <v>1.9</v>
      </c>
      <c r="B11" s="11" t="s">
        <v>629</v>
      </c>
      <c r="C11" s="11" t="str">
        <f>HYPERLINK("#'1.9'!A70", "2023/24")</f>
        <v>2023/24</v>
      </c>
      <c r="D11" s="9" t="s">
        <v>419</v>
      </c>
    </row>
    <row r="12" spans="1:4" x14ac:dyDescent="0.25">
      <c r="A12" s="10">
        <v>2.1</v>
      </c>
      <c r="B12" s="11">
        <v>2014</v>
      </c>
      <c r="C12" s="11" t="str">
        <f>HYPERLINK("#'2.1'!A95", "2024")</f>
        <v>2024</v>
      </c>
      <c r="D12" s="9" t="s">
        <v>420</v>
      </c>
    </row>
    <row r="13" spans="1:4" x14ac:dyDescent="0.25">
      <c r="A13" s="10">
        <v>2.2000000000000002</v>
      </c>
      <c r="B13" s="11">
        <v>2014</v>
      </c>
      <c r="C13" s="11" t="str">
        <f>HYPERLINK("#'2.2'!A155", "2024")</f>
        <v>2024</v>
      </c>
      <c r="D13" s="9" t="s">
        <v>421</v>
      </c>
    </row>
    <row r="14" spans="1:4" x14ac:dyDescent="0.25">
      <c r="A14" s="10">
        <v>2.2999999999999998</v>
      </c>
      <c r="B14" s="11">
        <v>2016</v>
      </c>
      <c r="C14" s="11" t="str">
        <f>HYPERLINK("#'2.3'!A175", "2024")</f>
        <v>2024</v>
      </c>
      <c r="D14" s="9" t="s">
        <v>422</v>
      </c>
    </row>
    <row r="15" spans="1:4" x14ac:dyDescent="0.25">
      <c r="A15" s="10">
        <v>2.4</v>
      </c>
      <c r="B15" s="11">
        <v>1985</v>
      </c>
      <c r="C15" s="11" t="str">
        <f>HYPERLINK("#'2.4'!A1", "2024")</f>
        <v>2024</v>
      </c>
      <c r="D15" s="9" t="s">
        <v>423</v>
      </c>
    </row>
    <row r="16" spans="1:4" x14ac:dyDescent="0.25">
      <c r="A16" s="10">
        <v>2.5</v>
      </c>
      <c r="B16" s="11">
        <v>2018</v>
      </c>
      <c r="C16" s="11" t="str">
        <f>HYPERLINK("#'2.5'!A1", "2024")</f>
        <v>2024</v>
      </c>
      <c r="D16" s="9" t="s">
        <v>424</v>
      </c>
    </row>
    <row r="17" spans="1:4" x14ac:dyDescent="0.25">
      <c r="A17" s="10">
        <v>3.1</v>
      </c>
      <c r="B17" s="11">
        <v>2014</v>
      </c>
      <c r="C17" s="11" t="str">
        <f>HYPERLINK("#'3.1'!A94", "2024")</f>
        <v>2024</v>
      </c>
      <c r="D17" s="9" t="s">
        <v>425</v>
      </c>
    </row>
    <row r="18" spans="1:4" x14ac:dyDescent="0.25">
      <c r="A18" s="10">
        <v>3.2</v>
      </c>
      <c r="B18" s="11">
        <v>2014</v>
      </c>
      <c r="C18" s="11" t="str">
        <f>HYPERLINK("#'3.2'!A154", "2024")</f>
        <v>2024</v>
      </c>
      <c r="D18" s="9" t="s">
        <v>426</v>
      </c>
    </row>
    <row r="19" spans="1:4" x14ac:dyDescent="0.25">
      <c r="A19" s="10">
        <v>3.3</v>
      </c>
      <c r="B19" s="11">
        <v>2016</v>
      </c>
      <c r="C19" s="11" t="str">
        <f>HYPERLINK("#'3.3'!A174", "2024")</f>
        <v>2024</v>
      </c>
      <c r="D19" s="9" t="s">
        <v>427</v>
      </c>
    </row>
    <row r="20" spans="1:4" x14ac:dyDescent="0.25">
      <c r="A20" s="10">
        <v>4.0999999999999996</v>
      </c>
      <c r="B20" s="11">
        <v>2017</v>
      </c>
      <c r="C20" s="11" t="str">
        <f>HYPERLINK("#'4.1'!A67", "2024")</f>
        <v>2024</v>
      </c>
      <c r="D20" s="9" t="s">
        <v>428</v>
      </c>
    </row>
    <row r="21" spans="1:4" x14ac:dyDescent="0.25">
      <c r="A21" s="10">
        <v>4.2</v>
      </c>
      <c r="B21" s="11">
        <v>2017</v>
      </c>
      <c r="C21" s="11" t="str">
        <f>HYPERLINK("#'4.2'!A109", "2024")</f>
        <v>2024</v>
      </c>
      <c r="D21" s="9" t="s">
        <v>429</v>
      </c>
    </row>
    <row r="22" spans="1:4" x14ac:dyDescent="0.25">
      <c r="A22" s="10">
        <v>4.3</v>
      </c>
      <c r="B22" s="11">
        <v>2017</v>
      </c>
      <c r="C22" s="11" t="str">
        <f>HYPERLINK("#'4.3'!A152", "2024")</f>
        <v>2024</v>
      </c>
      <c r="D22" s="9" t="s">
        <v>430</v>
      </c>
    </row>
    <row r="23" spans="1:4" x14ac:dyDescent="0.25">
      <c r="A23" s="10">
        <v>4.4000000000000004</v>
      </c>
      <c r="B23" s="11">
        <v>2018</v>
      </c>
      <c r="C23" s="11" t="str">
        <f>HYPERLINK("#'4.4'!A58", "2024")</f>
        <v>2024</v>
      </c>
      <c r="D23" s="9" t="s">
        <v>638</v>
      </c>
    </row>
    <row r="24" spans="1:4" x14ac:dyDescent="0.25">
      <c r="A24" s="10">
        <v>4.5</v>
      </c>
      <c r="B24" s="11">
        <v>2018</v>
      </c>
      <c r="C24" s="11" t="str">
        <f>HYPERLINK("#'4.5'!A94", "2024")</f>
        <v>2024</v>
      </c>
      <c r="D24" s="9" t="s">
        <v>639</v>
      </c>
    </row>
    <row r="25" spans="1:4" x14ac:dyDescent="0.25">
      <c r="A25" s="10">
        <v>4.5999999999999996</v>
      </c>
      <c r="B25" s="11">
        <v>2018</v>
      </c>
      <c r="C25" s="11" t="str">
        <f>HYPERLINK("#'4.6'!A130", "2024")</f>
        <v>2024</v>
      </c>
      <c r="D25" s="9" t="s">
        <v>640</v>
      </c>
    </row>
    <row r="26" spans="1:4" x14ac:dyDescent="0.25">
      <c r="A26" s="10">
        <v>5.0999999999999996</v>
      </c>
      <c r="B26" s="11">
        <v>2017</v>
      </c>
      <c r="C26" s="11" t="str">
        <f>HYPERLINK("#'5.1'!A67", "2024")</f>
        <v>2024</v>
      </c>
      <c r="D26" s="9" t="s">
        <v>431</v>
      </c>
    </row>
    <row r="27" spans="1:4" x14ac:dyDescent="0.25">
      <c r="A27" s="10">
        <v>5.2</v>
      </c>
      <c r="B27" s="11">
        <v>2017</v>
      </c>
      <c r="C27" s="11" t="str">
        <f>HYPERLINK("#'5.2'!A109", "2024")</f>
        <v>2024</v>
      </c>
      <c r="D27" s="9" t="s">
        <v>432</v>
      </c>
    </row>
    <row r="28" spans="1:4" x14ac:dyDescent="0.25">
      <c r="A28" s="10">
        <v>5.3</v>
      </c>
      <c r="B28" s="11">
        <v>2017</v>
      </c>
      <c r="C28" s="11" t="str">
        <f>HYPERLINK("#'5.3'!A152", "2024")</f>
        <v>2024</v>
      </c>
      <c r="D28" s="9" t="s">
        <v>433</v>
      </c>
    </row>
    <row r="29" spans="1:4" x14ac:dyDescent="0.25">
      <c r="A29" s="10">
        <v>6.1</v>
      </c>
      <c r="B29" s="11" t="s">
        <v>630</v>
      </c>
      <c r="C29" s="11" t="str">
        <f>HYPERLINK("#'6.1'!A58", "2023/24")</f>
        <v>2023/24</v>
      </c>
      <c r="D29" s="9" t="s">
        <v>434</v>
      </c>
    </row>
    <row r="30" spans="1:4" x14ac:dyDescent="0.25">
      <c r="A30" s="10">
        <v>6.2</v>
      </c>
      <c r="B30" s="11" t="s">
        <v>630</v>
      </c>
      <c r="C30" s="11" t="str">
        <f>HYPERLINK("#'6.2'!A94", "2023/24")</f>
        <v>2023/24</v>
      </c>
      <c r="D30" s="9" t="s">
        <v>435</v>
      </c>
    </row>
    <row r="31" spans="1:4" x14ac:dyDescent="0.25">
      <c r="A31" s="10">
        <v>6.3</v>
      </c>
      <c r="B31" s="11" t="s">
        <v>630</v>
      </c>
      <c r="C31" s="11" t="str">
        <f>HYPERLINK("#'6.3'!A132", "2023/24")</f>
        <v>2023/24</v>
      </c>
      <c r="D31" s="9" t="s">
        <v>436</v>
      </c>
    </row>
    <row r="32" spans="1:4" x14ac:dyDescent="0.25">
      <c r="A32" s="10">
        <v>7.1</v>
      </c>
      <c r="B32" s="11">
        <v>2021</v>
      </c>
      <c r="C32" s="11" t="str">
        <f>HYPERLINK("#'7.1'!A31", "2024")</f>
        <v>2024</v>
      </c>
      <c r="D32" s="9" t="s">
        <v>437</v>
      </c>
    </row>
    <row r="33" spans="1:4" x14ac:dyDescent="0.25">
      <c r="A33" s="10">
        <v>7.2</v>
      </c>
      <c r="B33" s="11">
        <v>2021</v>
      </c>
      <c r="C33" s="11" t="str">
        <f>HYPERLINK("#'7.2'!A49", "2024")</f>
        <v>2024</v>
      </c>
      <c r="D33" s="9" t="s">
        <v>438</v>
      </c>
    </row>
    <row r="34" spans="1:4" x14ac:dyDescent="0.25">
      <c r="A34" s="10">
        <v>7.3</v>
      </c>
      <c r="B34" s="11">
        <v>2021</v>
      </c>
      <c r="C34" s="11" t="str">
        <f>HYPERLINK("#'7.3'!A31", "2024")</f>
        <v>2024</v>
      </c>
      <c r="D34" s="9" t="s">
        <v>439</v>
      </c>
    </row>
    <row r="35" spans="1:4" x14ac:dyDescent="0.25">
      <c r="A35" s="10">
        <v>8.1</v>
      </c>
      <c r="B35" s="11" t="s">
        <v>631</v>
      </c>
      <c r="C35" s="11" t="str">
        <f>HYPERLINK("#'8.1'!A53", "2023/24")</f>
        <v>2023/24</v>
      </c>
      <c r="D35" s="9" t="s">
        <v>440</v>
      </c>
    </row>
    <row r="36" spans="1:4" x14ac:dyDescent="0.25">
      <c r="A36" s="10">
        <v>8.1999999999999993</v>
      </c>
      <c r="B36" s="11" t="s">
        <v>631</v>
      </c>
      <c r="C36" s="11" t="str">
        <f>HYPERLINK("#'8.2'!A53", "2023/24")</f>
        <v>2023/24</v>
      </c>
      <c r="D36" s="9" t="s">
        <v>441</v>
      </c>
    </row>
    <row r="37" spans="1:4" x14ac:dyDescent="0.25">
      <c r="A37" s="10">
        <v>8.3000000000000007</v>
      </c>
      <c r="B37" s="11" t="s">
        <v>631</v>
      </c>
      <c r="C37" s="11" t="str">
        <f>HYPERLINK("#'8.3'!A53", "2023/24")</f>
        <v>2023/24</v>
      </c>
      <c r="D37" s="9" t="s">
        <v>442</v>
      </c>
    </row>
    <row r="38" spans="1:4" x14ac:dyDescent="0.25">
      <c r="A38" s="10" t="s">
        <v>443</v>
      </c>
      <c r="B38" s="10"/>
      <c r="C38" s="6" t="s">
        <v>444</v>
      </c>
      <c r="D38" s="9" t="s">
        <v>445</v>
      </c>
    </row>
    <row r="39" spans="1:4" x14ac:dyDescent="0.25">
      <c r="A39" s="10" t="s">
        <v>446</v>
      </c>
      <c r="B39" s="10"/>
      <c r="C39" s="6" t="s">
        <v>444</v>
      </c>
      <c r="D39" s="9" t="s">
        <v>446</v>
      </c>
    </row>
  </sheetData>
  <hyperlinks>
    <hyperlink ref="A3" location="'1.1'!A1" display="'1.1'!A1" xr:uid="{00000000-0004-0000-0100-000000000000}"/>
    <hyperlink ref="A4" location="'1.2'!A1" display="'1.2'!A1" xr:uid="{00000000-0004-0000-0100-000001000000}"/>
    <hyperlink ref="A5" location="'1.3'!A1" display="'1.3'!A1" xr:uid="{00000000-0004-0000-0100-000002000000}"/>
    <hyperlink ref="A6" location="'1.4'!A1" display="'1.4'!A1" xr:uid="{00000000-0004-0000-0100-000003000000}"/>
    <hyperlink ref="A7" location="'1.5'!A1" display="'1.5'!A1" xr:uid="{00000000-0004-0000-0100-000004000000}"/>
    <hyperlink ref="A8" location="'1.6'!A1" display="'1.6'!A1" xr:uid="{00000000-0004-0000-0100-000005000000}"/>
    <hyperlink ref="A9" location="'1.7'!A1" display="'1.7'!A1" xr:uid="{00000000-0004-0000-0100-000006000000}"/>
    <hyperlink ref="A10" location="'1.8'!A1" display="'1.8'!A1" xr:uid="{00000000-0004-0000-0100-000007000000}"/>
    <hyperlink ref="A11" location="'1.9'!A1" display="'1.9'!A1" xr:uid="{00000000-0004-0000-0100-000008000000}"/>
    <hyperlink ref="A12" location="'2.1'!A1" display="'2.1'!A1" xr:uid="{00000000-0004-0000-0100-000009000000}"/>
    <hyperlink ref="A13" location="'2.2'!A1" display="'2.2'!A1" xr:uid="{00000000-0004-0000-0100-00000A000000}"/>
    <hyperlink ref="A14" location="'2.3'!A1" display="'2.3'!A1" xr:uid="{00000000-0004-0000-0100-00000B000000}"/>
    <hyperlink ref="A15" location="'2.4'!A1" display="'2.4'!A1" xr:uid="{00000000-0004-0000-0100-00000C000000}"/>
    <hyperlink ref="A16" location="'2.5'!A1" display="'2.5'!A1" xr:uid="{00000000-0004-0000-0100-00000D000000}"/>
    <hyperlink ref="A17" location="'3.1'!A1" display="'3.1'!A1" xr:uid="{00000000-0004-0000-0100-00000E000000}"/>
    <hyperlink ref="A18" location="'3.2'!A1" display="'3.2'!A1" xr:uid="{00000000-0004-0000-0100-00000F000000}"/>
    <hyperlink ref="A19" location="'3.3'!A1" display="'3.3'!A1" xr:uid="{00000000-0004-0000-0100-000010000000}"/>
    <hyperlink ref="A20" location="'4.1'!A1" display="'4.1'!A1" xr:uid="{00000000-0004-0000-0100-000011000000}"/>
    <hyperlink ref="A21" location="'4.2'!A1" display="'4.2'!A1" xr:uid="{00000000-0004-0000-0100-000012000000}"/>
    <hyperlink ref="A22" location="'4.3'!A1" display="'4.3'!A1" xr:uid="{00000000-0004-0000-0100-000013000000}"/>
    <hyperlink ref="A23" location="'4.4'!A1" display="'4.4'!A1" xr:uid="{00000000-0004-0000-0100-000014000000}"/>
    <hyperlink ref="A24" location="'4.5'!A1" display="'4.5'!A1" xr:uid="{00000000-0004-0000-0100-000015000000}"/>
    <hyperlink ref="A25" location="'4.6'!A1" display="'4.6'!A1" xr:uid="{00000000-0004-0000-0100-000016000000}"/>
    <hyperlink ref="A26" location="'5.1'!A1" display="'5.1'!A1" xr:uid="{00000000-0004-0000-0100-000017000000}"/>
    <hyperlink ref="A27" location="'5.2'!A1" display="'5.2'!A1" xr:uid="{00000000-0004-0000-0100-000018000000}"/>
    <hyperlink ref="A28" location="'5.3'!A1" display="'5.3'!A1" xr:uid="{00000000-0004-0000-0100-000019000000}"/>
    <hyperlink ref="A37" location="'8.3'!A1" display="'8.3'!A1" xr:uid="{00000000-0004-0000-0100-00001A000000}"/>
    <hyperlink ref="A36" location="'8.2'!A1" display="'8.2'!A1" xr:uid="{00000000-0004-0000-0100-00001B000000}"/>
    <hyperlink ref="A35" location="'8.1'!A1" display="'8.1'!A1" xr:uid="{00000000-0004-0000-0100-00001C000000}"/>
    <hyperlink ref="A34" location="'7.3'!A1" display="'7.3'!A1" xr:uid="{00000000-0004-0000-0100-00001D000000}"/>
    <hyperlink ref="A33" location="'7.2'!A1" display="'7.2'!A1" xr:uid="{00000000-0004-0000-0100-00001E000000}"/>
    <hyperlink ref="A32" location="'7.1'!A1" display="'7.1'!A1" xr:uid="{00000000-0004-0000-0100-00001F000000}"/>
    <hyperlink ref="A29" location="'6.1'!A1" display="'6.1'!A1" xr:uid="{00000000-0004-0000-0100-000020000000}"/>
    <hyperlink ref="A30" location="'6.2'!A1" display="'6.2'!A1" xr:uid="{00000000-0004-0000-0100-000021000000}"/>
    <hyperlink ref="A31" location="'6.3'!A1" display="'6.3'!A1" xr:uid="{00000000-0004-0000-0100-000022000000}"/>
    <hyperlink ref="A39" location="'User Guidance'!A1" display="User guidance" xr:uid="{00000000-0004-0000-0100-000023000000}"/>
    <hyperlink ref="A38" location="Notes!A1" display="Notes" xr:uid="{00000000-0004-0000-0100-000024000000}"/>
    <hyperlink ref="B3" location="'1.1'!A4" display="'1.1'!A4" xr:uid="{00000000-0004-0000-0100-000025000000}"/>
    <hyperlink ref="B4" location="'1.2'!A4" display="2014" xr:uid="{00000000-0004-0000-0100-000026000000}"/>
    <hyperlink ref="B5" location="'1.3'!A4" display="2016" xr:uid="{00000000-0004-0000-0100-000027000000}"/>
    <hyperlink ref="B6" location="'1.4'!A4" display="2014/15" xr:uid="{00000000-0004-0000-0100-000028000000}"/>
    <hyperlink ref="B7" location="'1.5'!A4" display="2014/15" xr:uid="{00000000-0004-0000-0100-000029000000}"/>
    <hyperlink ref="B8" location="'1.6'!A4" display="2020/21" xr:uid="{00000000-0004-0000-0100-00002A000000}"/>
    <hyperlink ref="B9" location="'1.7'!A4" display="2014/15" xr:uid="{00000000-0004-0000-0100-00002B000000}"/>
    <hyperlink ref="B10" location="'1.8'!A4" display="2014/15" xr:uid="{00000000-0004-0000-0100-00002C000000}"/>
    <hyperlink ref="B11" location="'1.9'!A4" display="2020/21" xr:uid="{00000000-0004-0000-0100-00002D000000}"/>
    <hyperlink ref="B12" location="'2.1'!A5" display="'2.1'!A5" xr:uid="{00000000-0004-0000-0100-00002E000000}"/>
    <hyperlink ref="B13" location="'2.2'!A5" display="2014" xr:uid="{00000000-0004-0000-0100-00002F000000}"/>
    <hyperlink ref="B14" location="'2.3'!A5" display="2016" xr:uid="{00000000-0004-0000-0100-000030000000}"/>
    <hyperlink ref="B15" location="'2.4'!A1" display="1985" xr:uid="{00000000-0004-0000-0100-000031000000}"/>
    <hyperlink ref="B16" location="'2.5'!A1" display="2018" xr:uid="{00000000-0004-0000-0100-000032000000}"/>
    <hyperlink ref="B17" location="'3.1'!A4" display="2014" xr:uid="{00000000-0004-0000-0100-000033000000}"/>
    <hyperlink ref="B18" location="'3.2'!A4" display="2014" xr:uid="{00000000-0004-0000-0100-000034000000}"/>
    <hyperlink ref="B19" location="'3.3'!A4" display="2016" xr:uid="{00000000-0004-0000-0100-000035000000}"/>
    <hyperlink ref="B20" location="'4.1'!A4" display="2017" xr:uid="{00000000-0004-0000-0100-000036000000}"/>
    <hyperlink ref="B21" location="'4.2'!A4" display="2017" xr:uid="{00000000-0004-0000-0100-000037000000}"/>
    <hyperlink ref="B22" location="'4.3'!A4" display="2017" xr:uid="{00000000-0004-0000-0100-000038000000}"/>
    <hyperlink ref="B23" location="'4.4'!A4" display="2018" xr:uid="{00000000-0004-0000-0100-000039000000}"/>
    <hyperlink ref="B24" location="'4.5'!A4" display="2018" xr:uid="{00000000-0004-0000-0100-00003A000000}"/>
    <hyperlink ref="B25" location="'4.6'!A4" display="2018" xr:uid="{00000000-0004-0000-0100-00003B000000}"/>
    <hyperlink ref="B26" location="'5.1'!A4" display="2017" xr:uid="{00000000-0004-0000-0100-00003C000000}"/>
    <hyperlink ref="B27" location="'5.2'!A4" display="2017" xr:uid="{00000000-0004-0000-0100-00003D000000}"/>
    <hyperlink ref="B28" location="'5.3'!A4" display="2017" xr:uid="{00000000-0004-0000-0100-00003E000000}"/>
    <hyperlink ref="B29" location="'6.1'!A4" display="2017/18" xr:uid="{00000000-0004-0000-0100-00003F000000}"/>
    <hyperlink ref="B30" location="'6.2'!A4" display="2017/18" xr:uid="{00000000-0004-0000-0100-000040000000}"/>
    <hyperlink ref="B31" location="'6.3'!A5" display="2017/18" xr:uid="{00000000-0004-0000-0100-000041000000}"/>
    <hyperlink ref="B32" location="'7.1'!A4" display="2021" xr:uid="{00000000-0004-0000-0100-000042000000}"/>
    <hyperlink ref="B33" location="'7.2'!A4" display="2021" xr:uid="{00000000-0004-0000-0100-000043000000}"/>
    <hyperlink ref="B34" location="'7.3'!A4" display="2021" xr:uid="{00000000-0004-0000-0100-000044000000}"/>
    <hyperlink ref="B35" location="'8.1'!A5" display="2016/17" xr:uid="{00000000-0004-0000-0100-000045000000}"/>
    <hyperlink ref="B36" location="'8.2'!A5" display="2016/17" xr:uid="{00000000-0004-0000-0100-000046000000}"/>
    <hyperlink ref="B37" location="'8.3'!A5" display="2016/17" xr:uid="{00000000-0004-0000-0100-000047000000}"/>
  </hyperlinks>
  <pageMargins left="0.7" right="0.7" top="0.75" bottom="0.75" header="0.3" footer="0.3"/>
  <pageSetup paperSize="9" orientation="portrait"/>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42"/>
  <sheetViews>
    <sheetView workbookViewId="0"/>
  </sheetViews>
  <sheetFormatPr defaultColWidth="11" defaultRowHeight="15.75" x14ac:dyDescent="0.25"/>
  <cols>
    <col min="1" max="1" width="19.625" customWidth="1"/>
    <col min="3" max="3" width="17.5" customWidth="1"/>
    <col min="4" max="4" width="14.125" customWidth="1"/>
    <col min="5" max="5" width="41.625" customWidth="1"/>
    <col min="6" max="6" width="41.5" customWidth="1"/>
  </cols>
  <sheetData>
    <row r="1" spans="1:6" ht="18" customHeight="1" x14ac:dyDescent="0.3">
      <c r="A1" s="1" t="s">
        <v>215</v>
      </c>
    </row>
    <row r="2" spans="1:6" x14ac:dyDescent="0.25">
      <c r="A2" s="2" t="s">
        <v>989</v>
      </c>
    </row>
    <row r="3" spans="1:6" x14ac:dyDescent="0.25">
      <c r="A3" s="2" t="s">
        <v>172</v>
      </c>
    </row>
    <row r="4" spans="1:6" ht="26.25" customHeight="1" x14ac:dyDescent="0.25">
      <c r="A4" s="3" t="s">
        <v>624</v>
      </c>
    </row>
    <row r="5" spans="1:6" ht="31.15" customHeight="1" x14ac:dyDescent="0.25">
      <c r="A5" s="54" t="s">
        <v>1</v>
      </c>
      <c r="B5" s="43" t="s">
        <v>206</v>
      </c>
      <c r="C5" s="43" t="s">
        <v>207</v>
      </c>
      <c r="D5" s="41" t="s">
        <v>208</v>
      </c>
      <c r="E5" s="41"/>
      <c r="F5" s="41"/>
    </row>
    <row r="6" spans="1:6" x14ac:dyDescent="0.25">
      <c r="A6" s="2" t="s">
        <v>18</v>
      </c>
      <c r="B6" s="18">
        <v>310</v>
      </c>
      <c r="C6" s="18">
        <v>437047</v>
      </c>
      <c r="D6" s="42">
        <v>70.900000000000006</v>
      </c>
    </row>
    <row r="7" spans="1:6" x14ac:dyDescent="0.25">
      <c r="A7" s="2" t="s">
        <v>19</v>
      </c>
      <c r="B7" s="18">
        <v>311</v>
      </c>
      <c r="C7" s="18">
        <v>464562</v>
      </c>
      <c r="D7" s="42">
        <v>66.900000000000006</v>
      </c>
    </row>
    <row r="8" spans="1:6" x14ac:dyDescent="0.25">
      <c r="A8" s="2" t="s">
        <v>20</v>
      </c>
      <c r="B8" s="18">
        <v>224</v>
      </c>
      <c r="C8" s="18">
        <v>324565</v>
      </c>
      <c r="D8" s="42">
        <v>69</v>
      </c>
    </row>
    <row r="9" spans="1:6" x14ac:dyDescent="0.25">
      <c r="A9" s="2" t="s">
        <v>21</v>
      </c>
      <c r="B9" s="18">
        <v>260</v>
      </c>
      <c r="C9" s="18">
        <v>412796</v>
      </c>
      <c r="D9" s="42">
        <v>63</v>
      </c>
    </row>
    <row r="10" spans="1:6" x14ac:dyDescent="0.25">
      <c r="A10" s="2" t="s">
        <v>22</v>
      </c>
      <c r="B10" s="18">
        <v>201</v>
      </c>
      <c r="C10" s="18">
        <v>328132</v>
      </c>
      <c r="D10" s="42">
        <v>61.3</v>
      </c>
    </row>
    <row r="11" spans="1:6" x14ac:dyDescent="0.25">
      <c r="A11" s="3" t="s">
        <v>23</v>
      </c>
      <c r="B11" s="19">
        <v>1306</v>
      </c>
      <c r="C11" s="19">
        <v>1967102</v>
      </c>
      <c r="D11" s="48">
        <v>66.400000000000006</v>
      </c>
      <c r="E11" s="48"/>
      <c r="F11" s="48"/>
    </row>
    <row r="13" spans="1:6" x14ac:dyDescent="0.25">
      <c r="A13" s="3" t="s">
        <v>209</v>
      </c>
    </row>
    <row r="14" spans="1:6" ht="31.15" customHeight="1" x14ac:dyDescent="0.25">
      <c r="A14" s="54" t="s">
        <v>1</v>
      </c>
      <c r="B14" s="43" t="s">
        <v>206</v>
      </c>
      <c r="C14" s="43" t="s">
        <v>207</v>
      </c>
      <c r="D14" s="41" t="s">
        <v>208</v>
      </c>
      <c r="E14" s="41" t="s">
        <v>210</v>
      </c>
      <c r="F14" s="41" t="s">
        <v>211</v>
      </c>
    </row>
    <row r="15" spans="1:6" x14ac:dyDescent="0.25">
      <c r="A15" s="2" t="s">
        <v>18</v>
      </c>
      <c r="B15" s="18">
        <v>316</v>
      </c>
      <c r="C15" s="18">
        <v>435879</v>
      </c>
      <c r="D15" s="42">
        <v>72.5</v>
      </c>
      <c r="E15" s="42">
        <v>2.2999999999999998</v>
      </c>
      <c r="F15" s="42">
        <v>2.2999999999999998</v>
      </c>
    </row>
    <row r="16" spans="1:6" x14ac:dyDescent="0.25">
      <c r="A16" s="2" t="s">
        <v>19</v>
      </c>
      <c r="B16" s="18">
        <v>312</v>
      </c>
      <c r="C16" s="18">
        <v>466759</v>
      </c>
      <c r="D16" s="42">
        <v>66.8</v>
      </c>
      <c r="E16" s="42">
        <v>-0.1</v>
      </c>
      <c r="F16" s="42">
        <v>-0.1</v>
      </c>
    </row>
    <row r="17" spans="1:6" x14ac:dyDescent="0.25">
      <c r="A17" s="2" t="s">
        <v>20</v>
      </c>
      <c r="B17" s="18">
        <v>234</v>
      </c>
      <c r="C17" s="18">
        <v>326459</v>
      </c>
      <c r="D17" s="42">
        <v>71.7</v>
      </c>
      <c r="E17" s="42">
        <v>3.9</v>
      </c>
      <c r="F17" s="42">
        <v>3.9</v>
      </c>
    </row>
    <row r="18" spans="1:6" x14ac:dyDescent="0.25">
      <c r="A18" s="2" t="s">
        <v>21</v>
      </c>
      <c r="B18" s="18">
        <v>255</v>
      </c>
      <c r="C18" s="18">
        <v>415672</v>
      </c>
      <c r="D18" s="42">
        <v>61.3</v>
      </c>
      <c r="E18" s="42">
        <v>-2.7</v>
      </c>
      <c r="F18" s="42">
        <v>-2.7</v>
      </c>
    </row>
    <row r="19" spans="1:6" x14ac:dyDescent="0.25">
      <c r="A19" s="2" t="s">
        <v>22</v>
      </c>
      <c r="B19" s="18">
        <v>206</v>
      </c>
      <c r="C19" s="18">
        <v>328512</v>
      </c>
      <c r="D19" s="42">
        <v>62.7</v>
      </c>
      <c r="E19" s="42">
        <v>2.2999999999999998</v>
      </c>
      <c r="F19" s="42">
        <v>2.2999999999999998</v>
      </c>
    </row>
    <row r="20" spans="1:6" x14ac:dyDescent="0.25">
      <c r="A20" s="3" t="s">
        <v>23</v>
      </c>
      <c r="B20" s="19">
        <v>1323</v>
      </c>
      <c r="C20" s="19">
        <v>1973281</v>
      </c>
      <c r="D20" s="48">
        <v>67</v>
      </c>
      <c r="E20" s="48">
        <v>0.9</v>
      </c>
      <c r="F20" s="48">
        <v>0.9</v>
      </c>
    </row>
    <row r="22" spans="1:6" x14ac:dyDescent="0.25">
      <c r="A22" s="3" t="s">
        <v>212</v>
      </c>
    </row>
    <row r="23" spans="1:6" ht="31.15" customHeight="1" x14ac:dyDescent="0.25">
      <c r="A23" s="54" t="s">
        <v>1</v>
      </c>
      <c r="B23" s="43" t="s">
        <v>206</v>
      </c>
      <c r="C23" s="43" t="s">
        <v>207</v>
      </c>
      <c r="D23" s="41" t="s">
        <v>208</v>
      </c>
      <c r="E23" s="41" t="s">
        <v>210</v>
      </c>
      <c r="F23" s="41" t="s">
        <v>211</v>
      </c>
    </row>
    <row r="24" spans="1:6" x14ac:dyDescent="0.25">
      <c r="A24" s="2" t="s">
        <v>18</v>
      </c>
      <c r="B24" s="18">
        <v>318</v>
      </c>
      <c r="C24" s="18">
        <v>438438</v>
      </c>
      <c r="D24" s="42">
        <v>72.5</v>
      </c>
      <c r="E24" s="42">
        <v>0</v>
      </c>
      <c r="F24" s="42">
        <v>2.2999999999999998</v>
      </c>
    </row>
    <row r="25" spans="1:6" x14ac:dyDescent="0.25">
      <c r="A25" s="2" t="s">
        <v>19</v>
      </c>
      <c r="B25" s="18">
        <v>317</v>
      </c>
      <c r="C25" s="18">
        <v>470885</v>
      </c>
      <c r="D25" s="42">
        <v>67.3</v>
      </c>
      <c r="E25" s="42">
        <v>0.7</v>
      </c>
      <c r="F25" s="42">
        <v>0.6</v>
      </c>
    </row>
    <row r="26" spans="1:6" x14ac:dyDescent="0.25">
      <c r="A26" s="2" t="s">
        <v>20</v>
      </c>
      <c r="B26" s="18">
        <v>234</v>
      </c>
      <c r="C26" s="18">
        <v>330169</v>
      </c>
      <c r="D26" s="42">
        <v>70.900000000000006</v>
      </c>
      <c r="E26" s="42">
        <v>-1.1000000000000001</v>
      </c>
      <c r="F26" s="42">
        <v>2.8</v>
      </c>
    </row>
    <row r="27" spans="1:6" x14ac:dyDescent="0.25">
      <c r="A27" s="2" t="s">
        <v>21</v>
      </c>
      <c r="B27" s="18">
        <v>257</v>
      </c>
      <c r="C27" s="18">
        <v>419897</v>
      </c>
      <c r="D27" s="42">
        <v>61.2</v>
      </c>
      <c r="E27" s="42">
        <v>-0.2</v>
      </c>
      <c r="F27" s="42">
        <v>-2.9</v>
      </c>
    </row>
    <row r="28" spans="1:6" x14ac:dyDescent="0.25">
      <c r="A28" s="2" t="s">
        <v>22</v>
      </c>
      <c r="B28" s="18">
        <v>208</v>
      </c>
      <c r="C28" s="18">
        <v>330216</v>
      </c>
      <c r="D28" s="42">
        <v>63</v>
      </c>
      <c r="E28" s="42">
        <v>0.5</v>
      </c>
      <c r="F28" s="42">
        <v>2.8</v>
      </c>
    </row>
    <row r="29" spans="1:6" x14ac:dyDescent="0.25">
      <c r="A29" s="3" t="s">
        <v>23</v>
      </c>
      <c r="B29" s="19">
        <v>1334</v>
      </c>
      <c r="C29" s="19">
        <v>1989605</v>
      </c>
      <c r="D29" s="48">
        <v>67</v>
      </c>
      <c r="E29" s="48">
        <v>0</v>
      </c>
      <c r="F29" s="48">
        <v>0.9</v>
      </c>
    </row>
    <row r="31" spans="1:6" x14ac:dyDescent="0.25">
      <c r="A31" s="3" t="s">
        <v>213</v>
      </c>
    </row>
    <row r="32" spans="1:6" ht="31.15" customHeight="1" x14ac:dyDescent="0.25">
      <c r="A32" s="54" t="s">
        <v>1</v>
      </c>
      <c r="B32" s="43" t="s">
        <v>206</v>
      </c>
      <c r="C32" s="43" t="s">
        <v>207</v>
      </c>
      <c r="D32" s="41" t="s">
        <v>208</v>
      </c>
      <c r="E32" s="41" t="s">
        <v>210</v>
      </c>
      <c r="F32" s="41" t="s">
        <v>211</v>
      </c>
    </row>
    <row r="33" spans="1:6" x14ac:dyDescent="0.25">
      <c r="A33" s="2" t="s">
        <v>18</v>
      </c>
      <c r="B33" s="18">
        <v>321</v>
      </c>
      <c r="C33" s="18">
        <v>439802</v>
      </c>
      <c r="D33" s="42">
        <v>73</v>
      </c>
      <c r="E33" s="42">
        <v>0.7</v>
      </c>
      <c r="F33" s="42">
        <v>3</v>
      </c>
    </row>
    <row r="34" spans="1:6" x14ac:dyDescent="0.25">
      <c r="A34" s="2" t="s">
        <v>19</v>
      </c>
      <c r="B34" s="18">
        <v>327</v>
      </c>
      <c r="C34" s="18">
        <v>474376</v>
      </c>
      <c r="D34" s="42">
        <v>68.900000000000006</v>
      </c>
      <c r="E34" s="42">
        <v>2.4</v>
      </c>
      <c r="F34" s="42">
        <v>3</v>
      </c>
    </row>
    <row r="35" spans="1:6" x14ac:dyDescent="0.25">
      <c r="A35" s="2" t="s">
        <v>20</v>
      </c>
      <c r="B35" s="18">
        <v>229</v>
      </c>
      <c r="C35" s="18">
        <v>332501</v>
      </c>
      <c r="D35" s="42">
        <v>68.900000000000006</v>
      </c>
      <c r="E35" s="42">
        <v>-2.8</v>
      </c>
      <c r="F35" s="42">
        <v>-0.1</v>
      </c>
    </row>
    <row r="36" spans="1:6" x14ac:dyDescent="0.25">
      <c r="A36" s="2" t="s">
        <v>21</v>
      </c>
      <c r="B36" s="18">
        <v>267</v>
      </c>
      <c r="C36" s="18">
        <v>424263</v>
      </c>
      <c r="D36" s="42">
        <v>62.9</v>
      </c>
      <c r="E36" s="42">
        <v>2.8</v>
      </c>
      <c r="F36" s="42">
        <v>-0.2</v>
      </c>
    </row>
    <row r="37" spans="1:6" x14ac:dyDescent="0.25">
      <c r="A37" s="2" t="s">
        <v>22</v>
      </c>
      <c r="B37" s="18">
        <v>220</v>
      </c>
      <c r="C37" s="18">
        <v>331766</v>
      </c>
      <c r="D37" s="42">
        <v>66.3</v>
      </c>
      <c r="E37" s="42">
        <v>5.2</v>
      </c>
      <c r="F37" s="42">
        <v>8.1999999999999993</v>
      </c>
    </row>
    <row r="38" spans="1:6" x14ac:dyDescent="0.25">
      <c r="A38" s="3" t="s">
        <v>23</v>
      </c>
      <c r="B38" s="19">
        <v>1364</v>
      </c>
      <c r="C38" s="19">
        <v>2002708</v>
      </c>
      <c r="D38" s="48">
        <v>68.099999999999994</v>
      </c>
      <c r="E38" s="48">
        <v>1.6</v>
      </c>
      <c r="F38" s="48">
        <v>2.6</v>
      </c>
    </row>
    <row r="40" spans="1:6" x14ac:dyDescent="0.25">
      <c r="A40" s="3" t="s">
        <v>214</v>
      </c>
    </row>
    <row r="41" spans="1:6" ht="31.15" customHeight="1" x14ac:dyDescent="0.25">
      <c r="A41" s="54" t="s">
        <v>1</v>
      </c>
      <c r="B41" s="43" t="s">
        <v>206</v>
      </c>
      <c r="C41" s="43" t="s">
        <v>207</v>
      </c>
      <c r="D41" s="41" t="s">
        <v>208</v>
      </c>
      <c r="E41" s="41" t="s">
        <v>210</v>
      </c>
      <c r="F41" s="41" t="s">
        <v>211</v>
      </c>
    </row>
    <row r="42" spans="1:6" x14ac:dyDescent="0.25">
      <c r="A42" s="2" t="s">
        <v>18</v>
      </c>
      <c r="B42" s="18">
        <v>336</v>
      </c>
      <c r="C42" s="18">
        <v>438485</v>
      </c>
      <c r="D42" s="42">
        <v>76.599999999999994</v>
      </c>
      <c r="E42" s="42">
        <v>4.9000000000000004</v>
      </c>
      <c r="F42" s="42">
        <v>8</v>
      </c>
    </row>
    <row r="43" spans="1:6" x14ac:dyDescent="0.25">
      <c r="A43" s="2" t="s">
        <v>19</v>
      </c>
      <c r="B43" s="18">
        <v>335</v>
      </c>
      <c r="C43" s="18">
        <v>476015</v>
      </c>
      <c r="D43" s="42">
        <v>70.400000000000006</v>
      </c>
      <c r="E43" s="42">
        <v>2.2000000000000002</v>
      </c>
      <c r="F43" s="42">
        <v>5.2</v>
      </c>
    </row>
    <row r="44" spans="1:6" x14ac:dyDescent="0.25">
      <c r="A44" s="2" t="s">
        <v>20</v>
      </c>
      <c r="B44" s="18">
        <v>229</v>
      </c>
      <c r="C44" s="18">
        <v>334241</v>
      </c>
      <c r="D44" s="42">
        <v>68.5</v>
      </c>
      <c r="E44" s="42">
        <v>-0.6</v>
      </c>
      <c r="F44" s="42">
        <v>-0.7</v>
      </c>
    </row>
    <row r="45" spans="1:6" x14ac:dyDescent="0.25">
      <c r="A45" s="2" t="s">
        <v>21</v>
      </c>
      <c r="B45" s="18">
        <v>287</v>
      </c>
      <c r="C45" s="18">
        <v>425826</v>
      </c>
      <c r="D45" s="42">
        <v>67.400000000000006</v>
      </c>
      <c r="E45" s="42">
        <v>7.2</v>
      </c>
      <c r="F45" s="42">
        <v>7</v>
      </c>
    </row>
    <row r="46" spans="1:6" x14ac:dyDescent="0.25">
      <c r="A46" s="2" t="s">
        <v>22</v>
      </c>
      <c r="B46" s="18">
        <v>223</v>
      </c>
      <c r="C46" s="18">
        <v>332370</v>
      </c>
      <c r="D46" s="42">
        <v>67.099999999999994</v>
      </c>
      <c r="E46" s="42">
        <v>1.2</v>
      </c>
      <c r="F46" s="42">
        <v>9.5</v>
      </c>
    </row>
    <row r="47" spans="1:6" x14ac:dyDescent="0.25">
      <c r="A47" s="3" t="s">
        <v>23</v>
      </c>
      <c r="B47" s="19">
        <v>1410</v>
      </c>
      <c r="C47" s="19">
        <v>2006937</v>
      </c>
      <c r="D47" s="48">
        <v>70.3</v>
      </c>
      <c r="E47" s="48">
        <v>3.2</v>
      </c>
      <c r="F47" s="48">
        <v>5.9</v>
      </c>
    </row>
    <row r="49" spans="1:6" x14ac:dyDescent="0.25">
      <c r="A49" s="28" t="s">
        <v>567</v>
      </c>
    </row>
    <row r="50" spans="1:6" ht="31.5" customHeight="1" x14ac:dyDescent="0.25">
      <c r="A50" s="30" t="s">
        <v>448</v>
      </c>
      <c r="B50" s="29" t="s">
        <v>568</v>
      </c>
      <c r="C50" s="29" t="s">
        <v>569</v>
      </c>
      <c r="D50" s="29" t="s">
        <v>570</v>
      </c>
      <c r="E50" s="29" t="s">
        <v>571</v>
      </c>
      <c r="F50" s="29" t="s">
        <v>572</v>
      </c>
    </row>
    <row r="51" spans="1:6" x14ac:dyDescent="0.25">
      <c r="A51" t="s">
        <v>475</v>
      </c>
      <c r="B51" s="31">
        <v>344</v>
      </c>
      <c r="C51" s="31">
        <v>441606</v>
      </c>
      <c r="D51" s="32">
        <v>77.900000000000006</v>
      </c>
      <c r="E51" s="32">
        <v>1.7</v>
      </c>
      <c r="F51" s="32">
        <v>9.9</v>
      </c>
    </row>
    <row r="52" spans="1:6" x14ac:dyDescent="0.25">
      <c r="A52" t="s">
        <v>476</v>
      </c>
      <c r="B52" s="31">
        <v>336</v>
      </c>
      <c r="C52" s="31">
        <v>479008</v>
      </c>
      <c r="D52" s="32">
        <v>70.099999999999994</v>
      </c>
      <c r="E52" s="32">
        <v>-0.4</v>
      </c>
      <c r="F52" s="32">
        <v>4.8</v>
      </c>
    </row>
    <row r="53" spans="1:6" x14ac:dyDescent="0.25">
      <c r="A53" t="s">
        <v>477</v>
      </c>
      <c r="B53" s="31">
        <v>238</v>
      </c>
      <c r="C53" s="31">
        <v>337475</v>
      </c>
      <c r="D53" s="32">
        <v>70.5</v>
      </c>
      <c r="E53" s="32">
        <v>2.9</v>
      </c>
      <c r="F53" s="32">
        <v>2.2000000000000002</v>
      </c>
    </row>
    <row r="54" spans="1:6" x14ac:dyDescent="0.25">
      <c r="A54" t="s">
        <v>478</v>
      </c>
      <c r="B54" s="31">
        <v>283</v>
      </c>
      <c r="C54" s="31">
        <v>429650</v>
      </c>
      <c r="D54" s="32">
        <v>65.900000000000006</v>
      </c>
      <c r="E54" s="32">
        <v>-2.2000000000000002</v>
      </c>
      <c r="F54" s="32">
        <v>4.5999999999999996</v>
      </c>
    </row>
    <row r="55" spans="1:6" x14ac:dyDescent="0.25">
      <c r="A55" t="s">
        <v>479</v>
      </c>
      <c r="B55" s="31">
        <v>218</v>
      </c>
      <c r="C55" s="31">
        <v>334627</v>
      </c>
      <c r="D55" s="32">
        <v>65.099999999999994</v>
      </c>
      <c r="E55" s="32">
        <v>-3</v>
      </c>
      <c r="F55" s="32">
        <v>6.2</v>
      </c>
    </row>
    <row r="56" spans="1:6" x14ac:dyDescent="0.25">
      <c r="A56" s="30" t="s">
        <v>480</v>
      </c>
      <c r="B56" s="33">
        <v>1419</v>
      </c>
      <c r="C56" s="33">
        <v>2022366</v>
      </c>
      <c r="D56" s="34">
        <v>70.2</v>
      </c>
      <c r="E56" s="34">
        <v>-0.1</v>
      </c>
      <c r="F56" s="34">
        <v>5.7</v>
      </c>
    </row>
    <row r="57" spans="1:6" x14ac:dyDescent="0.25">
      <c r="B57" s="31"/>
      <c r="C57" s="31"/>
      <c r="D57" s="32"/>
      <c r="E57" s="32"/>
      <c r="F57" s="32"/>
    </row>
    <row r="58" spans="1:6" x14ac:dyDescent="0.25">
      <c r="A58" s="28" t="s">
        <v>777</v>
      </c>
      <c r="B58" s="31"/>
      <c r="C58" s="31"/>
      <c r="D58" s="32"/>
      <c r="E58" s="32"/>
      <c r="F58" s="32"/>
    </row>
    <row r="59" spans="1:6" ht="31.5" customHeight="1" x14ac:dyDescent="0.25">
      <c r="A59" s="30" t="s">
        <v>658</v>
      </c>
      <c r="B59" s="29" t="s">
        <v>778</v>
      </c>
      <c r="C59" s="29" t="s">
        <v>779</v>
      </c>
      <c r="D59" s="29" t="s">
        <v>780</v>
      </c>
      <c r="E59" s="29" t="s">
        <v>781</v>
      </c>
      <c r="F59" s="29" t="s">
        <v>782</v>
      </c>
    </row>
    <row r="60" spans="1:6" x14ac:dyDescent="0.25">
      <c r="A60" t="s">
        <v>685</v>
      </c>
      <c r="B60" s="31">
        <v>351</v>
      </c>
      <c r="C60" s="31">
        <v>446282</v>
      </c>
      <c r="D60" s="32">
        <v>78.599999999999994</v>
      </c>
      <c r="E60" s="32">
        <v>0.9</v>
      </c>
      <c r="F60" s="32">
        <v>10.9</v>
      </c>
    </row>
    <row r="61" spans="1:6" x14ac:dyDescent="0.25">
      <c r="A61" t="s">
        <v>686</v>
      </c>
      <c r="B61" s="31">
        <v>352</v>
      </c>
      <c r="C61" s="31">
        <v>483475</v>
      </c>
      <c r="D61" s="32">
        <v>72.8</v>
      </c>
      <c r="E61" s="32">
        <v>3.9</v>
      </c>
      <c r="F61" s="32">
        <v>8.8000000000000007</v>
      </c>
    </row>
    <row r="62" spans="1:6" x14ac:dyDescent="0.25">
      <c r="A62" t="s">
        <v>687</v>
      </c>
      <c r="B62" s="31">
        <v>246</v>
      </c>
      <c r="C62" s="31">
        <v>340634</v>
      </c>
      <c r="D62" s="32">
        <v>72.2</v>
      </c>
      <c r="E62" s="32">
        <v>2.4</v>
      </c>
      <c r="F62" s="32">
        <v>4.5999999999999996</v>
      </c>
    </row>
    <row r="63" spans="1:6" x14ac:dyDescent="0.25">
      <c r="A63" t="s">
        <v>688</v>
      </c>
      <c r="B63" s="31">
        <v>285</v>
      </c>
      <c r="C63" s="31">
        <v>433957</v>
      </c>
      <c r="D63" s="32">
        <v>65.7</v>
      </c>
      <c r="E63" s="32">
        <v>-0.3</v>
      </c>
      <c r="F63" s="32">
        <v>4.3</v>
      </c>
    </row>
    <row r="64" spans="1:6" x14ac:dyDescent="0.25">
      <c r="A64" t="s">
        <v>689</v>
      </c>
      <c r="B64" s="31">
        <v>214</v>
      </c>
      <c r="C64" s="31">
        <v>336840</v>
      </c>
      <c r="D64" s="32">
        <v>63.5</v>
      </c>
      <c r="E64" s="32">
        <v>-2.5</v>
      </c>
      <c r="F64" s="32">
        <v>3.6</v>
      </c>
    </row>
    <row r="65" spans="1:6" x14ac:dyDescent="0.25">
      <c r="A65" s="30" t="s">
        <v>690</v>
      </c>
      <c r="B65" s="33">
        <v>1448</v>
      </c>
      <c r="C65" s="33">
        <v>2041188</v>
      </c>
      <c r="D65" s="34">
        <v>70.900000000000006</v>
      </c>
      <c r="E65" s="34">
        <v>1</v>
      </c>
      <c r="F65" s="34">
        <v>6.8</v>
      </c>
    </row>
    <row r="66" spans="1:6" x14ac:dyDescent="0.25">
      <c r="B66" s="31"/>
      <c r="C66" s="31"/>
      <c r="D66" s="32"/>
      <c r="E66" s="32"/>
      <c r="F66" s="32"/>
    </row>
    <row r="67" spans="1:6" x14ac:dyDescent="0.25">
      <c r="A67" s="95" t="s">
        <v>990</v>
      </c>
      <c r="B67" s="31"/>
      <c r="C67" s="31"/>
      <c r="D67" s="32"/>
      <c r="E67" s="32"/>
      <c r="F67" s="32"/>
    </row>
    <row r="68" spans="1:6" ht="31.5" x14ac:dyDescent="0.25">
      <c r="A68" s="97" t="s">
        <v>847</v>
      </c>
      <c r="B68" s="96" t="s">
        <v>991</v>
      </c>
      <c r="C68" s="96" t="s">
        <v>992</v>
      </c>
      <c r="D68" s="96" t="s">
        <v>993</v>
      </c>
      <c r="E68" s="96" t="s">
        <v>994</v>
      </c>
      <c r="F68" s="96" t="s">
        <v>995</v>
      </c>
    </row>
    <row r="69" spans="1:6" x14ac:dyDescent="0.25">
      <c r="A69" t="s">
        <v>874</v>
      </c>
      <c r="B69" s="98">
        <v>355</v>
      </c>
      <c r="C69" s="98">
        <v>448595</v>
      </c>
      <c r="D69" s="99">
        <v>79.099999999999994</v>
      </c>
      <c r="E69" s="99">
        <v>0.6</v>
      </c>
      <c r="F69" s="99">
        <v>11.6</v>
      </c>
    </row>
    <row r="70" spans="1:6" x14ac:dyDescent="0.25">
      <c r="A70" t="s">
        <v>875</v>
      </c>
      <c r="B70" s="98">
        <v>369</v>
      </c>
      <c r="C70" s="98">
        <v>487270</v>
      </c>
      <c r="D70" s="99">
        <v>75.7</v>
      </c>
      <c r="E70" s="99">
        <v>4</v>
      </c>
      <c r="F70" s="99">
        <v>13.2</v>
      </c>
    </row>
    <row r="71" spans="1:6" x14ac:dyDescent="0.25">
      <c r="A71" t="s">
        <v>876</v>
      </c>
      <c r="B71" s="98">
        <v>250</v>
      </c>
      <c r="C71" s="98">
        <v>343140</v>
      </c>
      <c r="D71" s="99">
        <v>72.900000000000006</v>
      </c>
      <c r="E71" s="99">
        <v>1</v>
      </c>
      <c r="F71" s="99">
        <v>5.7</v>
      </c>
    </row>
    <row r="72" spans="1:6" x14ac:dyDescent="0.25">
      <c r="A72" t="s">
        <v>877</v>
      </c>
      <c r="B72" s="98">
        <v>282</v>
      </c>
      <c r="C72" s="98">
        <v>437158</v>
      </c>
      <c r="D72" s="99">
        <v>64.5</v>
      </c>
      <c r="E72" s="99">
        <v>-1.8</v>
      </c>
      <c r="F72" s="99">
        <v>2.4</v>
      </c>
    </row>
    <row r="73" spans="1:6" x14ac:dyDescent="0.25">
      <c r="A73" t="s">
        <v>878</v>
      </c>
      <c r="B73" s="98">
        <v>198</v>
      </c>
      <c r="C73" s="98">
        <v>338755</v>
      </c>
      <c r="D73" s="99">
        <v>58.4</v>
      </c>
      <c r="E73" s="99">
        <v>-8</v>
      </c>
      <c r="F73" s="99">
        <v>-4.7</v>
      </c>
    </row>
    <row r="74" spans="1:6" x14ac:dyDescent="0.25">
      <c r="A74" s="97" t="s">
        <v>879</v>
      </c>
      <c r="B74" s="100">
        <v>1454</v>
      </c>
      <c r="C74" s="100">
        <v>2054918</v>
      </c>
      <c r="D74" s="101">
        <v>70.8</v>
      </c>
      <c r="E74" s="101">
        <v>-0.1</v>
      </c>
      <c r="F74" s="101">
        <v>6.6</v>
      </c>
    </row>
    <row r="75" spans="1:6" x14ac:dyDescent="0.25">
      <c r="B75" s="98"/>
      <c r="C75" s="98"/>
      <c r="D75" s="99"/>
      <c r="E75" s="99"/>
      <c r="F75" s="99"/>
    </row>
    <row r="76" spans="1:6" x14ac:dyDescent="0.25">
      <c r="B76" s="98"/>
      <c r="C76" s="98"/>
      <c r="D76" s="99"/>
      <c r="E76" s="99"/>
      <c r="F76" s="99"/>
    </row>
    <row r="77" spans="1:6" x14ac:dyDescent="0.25">
      <c r="B77" s="98"/>
      <c r="C77" s="98"/>
      <c r="D77" s="99"/>
      <c r="E77" s="99"/>
      <c r="F77" s="99"/>
    </row>
    <row r="78" spans="1:6" x14ac:dyDescent="0.25">
      <c r="B78" s="98"/>
      <c r="C78" s="98"/>
      <c r="D78" s="99"/>
      <c r="E78" s="99"/>
      <c r="F78" s="99"/>
    </row>
    <row r="79" spans="1:6" x14ac:dyDescent="0.25">
      <c r="B79" s="98"/>
      <c r="C79" s="98"/>
      <c r="D79" s="99"/>
      <c r="E79" s="99"/>
      <c r="F79" s="99"/>
    </row>
    <row r="80" spans="1:6" x14ac:dyDescent="0.25">
      <c r="B80" s="98"/>
      <c r="C80" s="98"/>
      <c r="D80" s="99"/>
      <c r="E80" s="99"/>
      <c r="F80" s="99"/>
    </row>
    <row r="81" spans="2:6" x14ac:dyDescent="0.25">
      <c r="B81" s="98"/>
      <c r="C81" s="98"/>
      <c r="D81" s="99"/>
      <c r="E81" s="99"/>
      <c r="F81" s="99"/>
    </row>
    <row r="82" spans="2:6" x14ac:dyDescent="0.25">
      <c r="B82" s="98"/>
      <c r="C82" s="98"/>
      <c r="D82" s="99"/>
      <c r="E82" s="99"/>
      <c r="F82" s="99"/>
    </row>
    <row r="83" spans="2:6" x14ac:dyDescent="0.25">
      <c r="B83" s="98"/>
      <c r="C83" s="98"/>
      <c r="D83" s="99"/>
      <c r="E83" s="99"/>
      <c r="F83" s="99"/>
    </row>
    <row r="84" spans="2:6" x14ac:dyDescent="0.25">
      <c r="B84" s="98"/>
      <c r="C84" s="98"/>
      <c r="D84" s="99"/>
      <c r="E84" s="99"/>
      <c r="F84" s="99"/>
    </row>
    <row r="85" spans="2:6" x14ac:dyDescent="0.25">
      <c r="B85" s="98"/>
      <c r="C85" s="98"/>
      <c r="D85" s="99"/>
      <c r="E85" s="99"/>
      <c r="F85" s="99"/>
    </row>
    <row r="86" spans="2:6" x14ac:dyDescent="0.25">
      <c r="B86" s="98"/>
      <c r="C86" s="98"/>
      <c r="D86" s="99"/>
      <c r="E86" s="99"/>
      <c r="F86" s="99"/>
    </row>
    <row r="87" spans="2:6" x14ac:dyDescent="0.25">
      <c r="B87" s="98"/>
      <c r="C87" s="98"/>
      <c r="D87" s="99"/>
      <c r="E87" s="99"/>
      <c r="F87" s="99"/>
    </row>
    <row r="88" spans="2:6" x14ac:dyDescent="0.25">
      <c r="B88" s="98"/>
      <c r="C88" s="98"/>
      <c r="D88" s="99"/>
      <c r="E88" s="99"/>
      <c r="F88" s="99"/>
    </row>
    <row r="89" spans="2:6" x14ac:dyDescent="0.25">
      <c r="B89" s="98"/>
      <c r="C89" s="98"/>
      <c r="D89" s="99"/>
      <c r="E89" s="99"/>
      <c r="F89" s="99"/>
    </row>
    <row r="90" spans="2:6" x14ac:dyDescent="0.25">
      <c r="B90" s="98"/>
      <c r="C90" s="98"/>
      <c r="D90" s="99"/>
      <c r="E90" s="99"/>
      <c r="F90" s="99"/>
    </row>
    <row r="91" spans="2:6" x14ac:dyDescent="0.25">
      <c r="B91" s="98"/>
      <c r="C91" s="98"/>
      <c r="D91" s="99"/>
      <c r="E91" s="99"/>
      <c r="F91" s="99"/>
    </row>
    <row r="92" spans="2:6" x14ac:dyDescent="0.25">
      <c r="B92" s="98"/>
      <c r="C92" s="98"/>
      <c r="D92" s="99"/>
      <c r="E92" s="99"/>
      <c r="F92" s="99"/>
    </row>
    <row r="93" spans="2:6" x14ac:dyDescent="0.25">
      <c r="B93" s="98"/>
      <c r="C93" s="98"/>
      <c r="D93" s="99"/>
      <c r="E93" s="99"/>
      <c r="F93" s="99"/>
    </row>
    <row r="94" spans="2:6" x14ac:dyDescent="0.25">
      <c r="B94" s="98"/>
      <c r="C94" s="98"/>
      <c r="D94" s="99"/>
      <c r="E94" s="99"/>
      <c r="F94" s="99"/>
    </row>
    <row r="95" spans="2:6" x14ac:dyDescent="0.25">
      <c r="B95" s="98"/>
      <c r="C95" s="98"/>
      <c r="D95" s="99"/>
      <c r="E95" s="99"/>
      <c r="F95" s="99"/>
    </row>
    <row r="96" spans="2:6" x14ac:dyDescent="0.25">
      <c r="B96" s="98"/>
      <c r="C96" s="98"/>
      <c r="D96" s="99"/>
      <c r="E96" s="99"/>
      <c r="F96" s="99"/>
    </row>
    <row r="97" spans="2:6" x14ac:dyDescent="0.25">
      <c r="B97" s="98"/>
      <c r="C97" s="98"/>
      <c r="D97" s="99"/>
      <c r="E97" s="99"/>
      <c r="F97" s="99"/>
    </row>
    <row r="98" spans="2:6" x14ac:dyDescent="0.25">
      <c r="B98" s="98"/>
      <c r="C98" s="98"/>
      <c r="D98" s="99"/>
      <c r="E98" s="99"/>
      <c r="F98" s="99"/>
    </row>
    <row r="99" spans="2:6" x14ac:dyDescent="0.25">
      <c r="B99" s="98"/>
      <c r="C99" s="98"/>
      <c r="D99" s="99"/>
      <c r="E99" s="99"/>
      <c r="F99" s="99"/>
    </row>
    <row r="100" spans="2:6" x14ac:dyDescent="0.25">
      <c r="B100" s="98"/>
      <c r="C100" s="98"/>
      <c r="D100" s="99"/>
      <c r="E100" s="99"/>
      <c r="F100" s="99"/>
    </row>
    <row r="101" spans="2:6" x14ac:dyDescent="0.25">
      <c r="B101" s="98"/>
      <c r="C101" s="98"/>
      <c r="D101" s="99"/>
      <c r="E101" s="99"/>
      <c r="F101" s="99"/>
    </row>
    <row r="102" spans="2:6" x14ac:dyDescent="0.25">
      <c r="B102" s="98"/>
      <c r="C102" s="98"/>
      <c r="D102" s="99"/>
      <c r="E102" s="99"/>
      <c r="F102" s="99"/>
    </row>
    <row r="103" spans="2:6" x14ac:dyDescent="0.25">
      <c r="B103" s="98"/>
      <c r="C103" s="98"/>
      <c r="D103" s="99"/>
      <c r="E103" s="99"/>
      <c r="F103" s="99"/>
    </row>
    <row r="104" spans="2:6" x14ac:dyDescent="0.25">
      <c r="B104" s="98"/>
      <c r="C104" s="98"/>
      <c r="D104" s="99"/>
      <c r="E104" s="99"/>
      <c r="F104" s="99"/>
    </row>
    <row r="105" spans="2:6" x14ac:dyDescent="0.25">
      <c r="B105" s="98"/>
      <c r="C105" s="98"/>
      <c r="D105" s="99"/>
      <c r="E105" s="99"/>
      <c r="F105" s="99"/>
    </row>
    <row r="106" spans="2:6" x14ac:dyDescent="0.25">
      <c r="B106" s="98"/>
      <c r="C106" s="98"/>
      <c r="D106" s="99"/>
      <c r="E106" s="99"/>
      <c r="F106" s="99"/>
    </row>
    <row r="107" spans="2:6" x14ac:dyDescent="0.25">
      <c r="B107" s="98"/>
      <c r="C107" s="98"/>
      <c r="D107" s="99"/>
      <c r="E107" s="99"/>
      <c r="F107" s="99"/>
    </row>
    <row r="108" spans="2:6" x14ac:dyDescent="0.25">
      <c r="B108" s="98"/>
      <c r="C108" s="98"/>
      <c r="D108" s="99"/>
      <c r="E108" s="99"/>
      <c r="F108" s="99"/>
    </row>
    <row r="109" spans="2:6" x14ac:dyDescent="0.25">
      <c r="B109" s="98"/>
      <c r="C109" s="98"/>
      <c r="D109" s="99"/>
      <c r="E109" s="99"/>
      <c r="F109" s="99"/>
    </row>
    <row r="110" spans="2:6" x14ac:dyDescent="0.25">
      <c r="B110" s="98"/>
      <c r="C110" s="98"/>
      <c r="D110" s="99"/>
      <c r="E110" s="99"/>
      <c r="F110" s="99"/>
    </row>
    <row r="111" spans="2:6" x14ac:dyDescent="0.25">
      <c r="B111" s="98"/>
      <c r="C111" s="98"/>
      <c r="D111" s="99"/>
      <c r="E111" s="99"/>
      <c r="F111" s="99"/>
    </row>
    <row r="112" spans="2:6" x14ac:dyDescent="0.25">
      <c r="B112" s="98"/>
      <c r="C112" s="98"/>
      <c r="D112" s="99"/>
      <c r="E112" s="99"/>
      <c r="F112" s="99"/>
    </row>
    <row r="113" spans="2:6" x14ac:dyDescent="0.25">
      <c r="B113" s="98"/>
      <c r="C113" s="98"/>
      <c r="D113" s="99"/>
      <c r="E113" s="99"/>
      <c r="F113" s="99"/>
    </row>
    <row r="114" spans="2:6" x14ac:dyDescent="0.25">
      <c r="B114" s="98"/>
      <c r="C114" s="98"/>
      <c r="D114" s="99"/>
      <c r="E114" s="99"/>
      <c r="F114" s="99"/>
    </row>
    <row r="115" spans="2:6" x14ac:dyDescent="0.25">
      <c r="B115" s="98"/>
      <c r="C115" s="98"/>
      <c r="D115" s="99"/>
      <c r="E115" s="99"/>
      <c r="F115" s="99"/>
    </row>
    <row r="116" spans="2:6" x14ac:dyDescent="0.25">
      <c r="B116" s="98"/>
      <c r="C116" s="98"/>
      <c r="D116" s="99"/>
      <c r="E116" s="99"/>
      <c r="F116" s="99"/>
    </row>
    <row r="117" spans="2:6" x14ac:dyDescent="0.25">
      <c r="B117" s="98"/>
      <c r="C117" s="98"/>
      <c r="D117" s="99"/>
      <c r="E117" s="99"/>
      <c r="F117" s="99"/>
    </row>
    <row r="118" spans="2:6" x14ac:dyDescent="0.25">
      <c r="B118" s="98"/>
      <c r="C118" s="98"/>
      <c r="D118" s="99"/>
      <c r="E118" s="99"/>
      <c r="F118" s="99"/>
    </row>
    <row r="119" spans="2:6" x14ac:dyDescent="0.25">
      <c r="B119" s="98"/>
      <c r="C119" s="98"/>
      <c r="D119" s="99"/>
      <c r="E119" s="99"/>
      <c r="F119" s="99"/>
    </row>
    <row r="120" spans="2:6" x14ac:dyDescent="0.25">
      <c r="B120" s="98"/>
      <c r="C120" s="98"/>
      <c r="D120" s="99"/>
      <c r="E120" s="99"/>
      <c r="F120" s="99"/>
    </row>
    <row r="121" spans="2:6" x14ac:dyDescent="0.25">
      <c r="B121" s="98"/>
      <c r="C121" s="98"/>
      <c r="D121" s="99"/>
      <c r="E121" s="99"/>
      <c r="F121" s="99"/>
    </row>
    <row r="122" spans="2:6" x14ac:dyDescent="0.25">
      <c r="B122" s="98"/>
      <c r="C122" s="98"/>
      <c r="D122" s="99"/>
      <c r="E122" s="99"/>
      <c r="F122" s="99"/>
    </row>
    <row r="123" spans="2:6" x14ac:dyDescent="0.25">
      <c r="B123" s="98"/>
      <c r="C123" s="98"/>
      <c r="D123" s="99"/>
      <c r="E123" s="99"/>
      <c r="F123" s="99"/>
    </row>
    <row r="124" spans="2:6" x14ac:dyDescent="0.25">
      <c r="B124" s="98"/>
      <c r="C124" s="98"/>
      <c r="D124" s="99"/>
      <c r="E124" s="99"/>
      <c r="F124" s="99"/>
    </row>
    <row r="125" spans="2:6" x14ac:dyDescent="0.25">
      <c r="B125" s="98"/>
      <c r="C125" s="98"/>
      <c r="D125" s="99"/>
      <c r="E125" s="99"/>
      <c r="F125" s="99"/>
    </row>
    <row r="126" spans="2:6" x14ac:dyDescent="0.25">
      <c r="B126" s="98"/>
      <c r="C126" s="98"/>
      <c r="D126" s="99"/>
      <c r="E126" s="99"/>
      <c r="F126" s="99"/>
    </row>
    <row r="127" spans="2:6" x14ac:dyDescent="0.25">
      <c r="B127" s="98"/>
      <c r="C127" s="98"/>
      <c r="D127" s="99"/>
      <c r="E127" s="99"/>
      <c r="F127" s="99"/>
    </row>
    <row r="128" spans="2:6" x14ac:dyDescent="0.25">
      <c r="B128" s="98"/>
      <c r="C128" s="98"/>
      <c r="D128" s="99"/>
      <c r="E128" s="99"/>
      <c r="F128" s="99"/>
    </row>
    <row r="129" spans="2:6" x14ac:dyDescent="0.25">
      <c r="B129" s="98"/>
      <c r="C129" s="98"/>
      <c r="D129" s="99"/>
      <c r="E129" s="99"/>
      <c r="F129" s="99"/>
    </row>
    <row r="130" spans="2:6" x14ac:dyDescent="0.25">
      <c r="B130" s="98"/>
      <c r="C130" s="98"/>
      <c r="D130" s="99"/>
      <c r="E130" s="99"/>
      <c r="F130" s="99"/>
    </row>
    <row r="131" spans="2:6" x14ac:dyDescent="0.25">
      <c r="B131" s="98"/>
      <c r="C131" s="98"/>
      <c r="D131" s="99"/>
      <c r="E131" s="99"/>
      <c r="F131" s="99"/>
    </row>
    <row r="132" spans="2:6" x14ac:dyDescent="0.25">
      <c r="B132" s="98"/>
      <c r="C132" s="98"/>
      <c r="D132" s="99"/>
      <c r="E132" s="99"/>
      <c r="F132" s="99"/>
    </row>
    <row r="133" spans="2:6" x14ac:dyDescent="0.25">
      <c r="B133" s="98"/>
      <c r="C133" s="98"/>
      <c r="D133" s="99"/>
      <c r="E133" s="99"/>
      <c r="F133" s="99"/>
    </row>
    <row r="134" spans="2:6" x14ac:dyDescent="0.25">
      <c r="B134" s="98"/>
      <c r="C134" s="98"/>
      <c r="D134" s="99"/>
      <c r="E134" s="99"/>
      <c r="F134" s="99"/>
    </row>
    <row r="135" spans="2:6" x14ac:dyDescent="0.25">
      <c r="B135" s="98"/>
      <c r="C135" s="98"/>
      <c r="D135" s="99"/>
      <c r="E135" s="99"/>
      <c r="F135" s="99"/>
    </row>
    <row r="136" spans="2:6" x14ac:dyDescent="0.25">
      <c r="B136" s="98"/>
      <c r="C136" s="98"/>
      <c r="D136" s="99"/>
      <c r="E136" s="99"/>
      <c r="F136" s="99"/>
    </row>
    <row r="137" spans="2:6" x14ac:dyDescent="0.25">
      <c r="B137" s="98"/>
      <c r="C137" s="98"/>
      <c r="D137" s="99"/>
      <c r="E137" s="99"/>
      <c r="F137" s="99"/>
    </row>
    <row r="138" spans="2:6" x14ac:dyDescent="0.25">
      <c r="B138" s="98"/>
      <c r="C138" s="98"/>
      <c r="D138" s="99"/>
      <c r="E138" s="99"/>
      <c r="F138" s="99"/>
    </row>
    <row r="139" spans="2:6" x14ac:dyDescent="0.25">
      <c r="B139" s="98"/>
      <c r="C139" s="98"/>
      <c r="D139" s="99"/>
      <c r="E139" s="99"/>
      <c r="F139" s="99"/>
    </row>
    <row r="140" spans="2:6" x14ac:dyDescent="0.25">
      <c r="B140" s="98"/>
      <c r="C140" s="98"/>
      <c r="D140" s="99"/>
      <c r="E140" s="99"/>
      <c r="F140" s="99"/>
    </row>
    <row r="141" spans="2:6" x14ac:dyDescent="0.25">
      <c r="B141" s="98"/>
      <c r="C141" s="98"/>
      <c r="D141" s="99"/>
      <c r="E141" s="99"/>
      <c r="F141" s="99"/>
    </row>
    <row r="142" spans="2:6" x14ac:dyDescent="0.25">
      <c r="B142" s="98"/>
      <c r="C142" s="98"/>
      <c r="D142" s="99"/>
      <c r="E142" s="99"/>
      <c r="F142"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232"/>
  <sheetViews>
    <sheetView workbookViewId="0"/>
  </sheetViews>
  <sheetFormatPr defaultColWidth="11" defaultRowHeight="15.75" x14ac:dyDescent="0.25"/>
  <cols>
    <col min="1" max="1" width="37.375" customWidth="1"/>
    <col min="2" max="2" width="9.375" customWidth="1"/>
    <col min="3" max="3" width="18.5" customWidth="1"/>
    <col min="4" max="4" width="14.625" customWidth="1"/>
    <col min="5" max="5" width="42" customWidth="1"/>
    <col min="6" max="6" width="42.5" customWidth="1"/>
  </cols>
  <sheetData>
    <row r="1" spans="1:6" ht="18" customHeight="1" x14ac:dyDescent="0.3">
      <c r="A1" s="1" t="s">
        <v>216</v>
      </c>
    </row>
    <row r="2" spans="1:6" x14ac:dyDescent="0.25">
      <c r="A2" s="2" t="s">
        <v>989</v>
      </c>
    </row>
    <row r="3" spans="1:6" x14ac:dyDescent="0.25">
      <c r="A3" s="2" t="s">
        <v>172</v>
      </c>
    </row>
    <row r="4" spans="1:6" ht="28.5" customHeight="1" x14ac:dyDescent="0.25">
      <c r="A4" s="3" t="s">
        <v>217</v>
      </c>
    </row>
    <row r="5" spans="1:6" ht="31.15" customHeight="1" x14ac:dyDescent="0.25">
      <c r="A5" s="54" t="s">
        <v>43</v>
      </c>
      <c r="B5" s="43" t="s">
        <v>206</v>
      </c>
      <c r="C5" s="43" t="s">
        <v>207</v>
      </c>
      <c r="D5" s="41" t="s">
        <v>208</v>
      </c>
      <c r="E5" s="55"/>
      <c r="F5" s="55"/>
    </row>
    <row r="6" spans="1:6" x14ac:dyDescent="0.25">
      <c r="A6" s="2" t="s">
        <v>44</v>
      </c>
      <c r="B6" s="18">
        <v>79</v>
      </c>
      <c r="C6" s="18">
        <v>127816</v>
      </c>
      <c r="D6" s="42">
        <v>61.8</v>
      </c>
    </row>
    <row r="7" spans="1:6" x14ac:dyDescent="0.25">
      <c r="A7" s="2" t="s">
        <v>45</v>
      </c>
      <c r="B7" s="18">
        <v>109</v>
      </c>
      <c r="C7" s="18">
        <v>158511</v>
      </c>
      <c r="D7" s="42">
        <v>68.8</v>
      </c>
    </row>
    <row r="8" spans="1:6" x14ac:dyDescent="0.25">
      <c r="A8" s="2" t="s">
        <v>46</v>
      </c>
      <c r="B8" s="18">
        <v>153</v>
      </c>
      <c r="C8" s="18">
        <v>217821</v>
      </c>
      <c r="D8" s="42">
        <v>70.2</v>
      </c>
    </row>
    <row r="9" spans="1:6" x14ac:dyDescent="0.25">
      <c r="A9" s="2" t="s">
        <v>18</v>
      </c>
      <c r="B9" s="18">
        <v>305</v>
      </c>
      <c r="C9" s="18">
        <v>429277</v>
      </c>
      <c r="D9" s="42">
        <v>71</v>
      </c>
    </row>
    <row r="10" spans="1:6" x14ac:dyDescent="0.25">
      <c r="A10" s="2" t="s">
        <v>47</v>
      </c>
      <c r="B10" s="18">
        <v>104</v>
      </c>
      <c r="C10" s="18">
        <v>148386</v>
      </c>
      <c r="D10" s="42">
        <v>70.099999999999994</v>
      </c>
    </row>
    <row r="11" spans="1:6" x14ac:dyDescent="0.25">
      <c r="A11" s="2" t="s">
        <v>48</v>
      </c>
      <c r="B11" s="18">
        <v>107</v>
      </c>
      <c r="C11" s="18">
        <v>171474</v>
      </c>
      <c r="D11" s="42">
        <v>62.4</v>
      </c>
    </row>
    <row r="12" spans="1:6" x14ac:dyDescent="0.25">
      <c r="A12" s="2" t="s">
        <v>49</v>
      </c>
      <c r="B12" s="18">
        <v>71</v>
      </c>
      <c r="C12" s="18">
        <v>121697</v>
      </c>
      <c r="D12" s="42">
        <v>58.3</v>
      </c>
    </row>
    <row r="13" spans="1:6" x14ac:dyDescent="0.25">
      <c r="A13" s="2" t="s">
        <v>50</v>
      </c>
      <c r="B13" s="18">
        <v>76</v>
      </c>
      <c r="C13" s="18">
        <v>113729</v>
      </c>
      <c r="D13" s="42">
        <v>66.8</v>
      </c>
    </row>
    <row r="14" spans="1:6" x14ac:dyDescent="0.25">
      <c r="A14" s="2" t="s">
        <v>51</v>
      </c>
      <c r="B14" s="18">
        <v>100</v>
      </c>
      <c r="C14" s="18">
        <v>141096</v>
      </c>
      <c r="D14" s="42">
        <v>70.900000000000006</v>
      </c>
    </row>
    <row r="15" spans="1:6" x14ac:dyDescent="0.25">
      <c r="A15" s="2" t="s">
        <v>52</v>
      </c>
      <c r="B15" s="18">
        <v>86</v>
      </c>
      <c r="C15" s="18">
        <v>151956</v>
      </c>
      <c r="D15" s="42">
        <v>56.6</v>
      </c>
    </row>
    <row r="16" spans="1:6" x14ac:dyDescent="0.25">
      <c r="A16" s="2" t="s">
        <v>53</v>
      </c>
      <c r="B16" s="18">
        <v>116</v>
      </c>
      <c r="C16" s="18">
        <v>185339</v>
      </c>
      <c r="D16" s="42">
        <v>62.6</v>
      </c>
    </row>
    <row r="17" spans="1:6" x14ac:dyDescent="0.25">
      <c r="A17" s="3" t="s">
        <v>23</v>
      </c>
      <c r="B17" s="19">
        <v>1306</v>
      </c>
      <c r="C17" s="19">
        <v>1967102</v>
      </c>
      <c r="D17" s="48">
        <v>66.400000000000006</v>
      </c>
      <c r="E17" s="48"/>
      <c r="F17" s="48"/>
    </row>
    <row r="19" spans="1:6" x14ac:dyDescent="0.25">
      <c r="A19" s="3" t="s">
        <v>218</v>
      </c>
    </row>
    <row r="20" spans="1:6" ht="31.15" customHeight="1" x14ac:dyDescent="0.25">
      <c r="A20" s="3" t="s">
        <v>43</v>
      </c>
      <c r="B20" s="43" t="s">
        <v>206</v>
      </c>
      <c r="C20" s="43" t="s">
        <v>207</v>
      </c>
      <c r="D20" s="41" t="s">
        <v>208</v>
      </c>
      <c r="E20" s="41" t="s">
        <v>210</v>
      </c>
      <c r="F20" s="41" t="s">
        <v>211</v>
      </c>
    </row>
    <row r="21" spans="1:6" x14ac:dyDescent="0.25">
      <c r="A21" s="2" t="s">
        <v>44</v>
      </c>
      <c r="B21" s="18">
        <v>77</v>
      </c>
      <c r="C21" s="18">
        <v>128716</v>
      </c>
      <c r="D21" s="42">
        <v>59.8</v>
      </c>
      <c r="E21" s="42">
        <v>-3.2</v>
      </c>
      <c r="F21" s="42">
        <v>-3.2</v>
      </c>
    </row>
    <row r="22" spans="1:6" x14ac:dyDescent="0.25">
      <c r="A22" s="2" t="s">
        <v>45</v>
      </c>
      <c r="B22" s="18">
        <v>114</v>
      </c>
      <c r="C22" s="18">
        <v>159231</v>
      </c>
      <c r="D22" s="42">
        <v>71.599999999999994</v>
      </c>
      <c r="E22" s="42">
        <v>4.0999999999999996</v>
      </c>
      <c r="F22" s="42">
        <v>4.0999999999999996</v>
      </c>
    </row>
    <row r="23" spans="1:6" x14ac:dyDescent="0.25">
      <c r="A23" s="2" t="s">
        <v>46</v>
      </c>
      <c r="B23" s="18">
        <v>147</v>
      </c>
      <c r="C23" s="18">
        <v>219413</v>
      </c>
      <c r="D23" s="42">
        <v>67</v>
      </c>
      <c r="E23" s="42">
        <v>-4.5999999999999996</v>
      </c>
      <c r="F23" s="42">
        <v>-4.5999999999999996</v>
      </c>
    </row>
    <row r="24" spans="1:6" x14ac:dyDescent="0.25">
      <c r="A24" s="2" t="s">
        <v>18</v>
      </c>
      <c r="B24" s="18">
        <v>309</v>
      </c>
      <c r="C24" s="18">
        <v>427986</v>
      </c>
      <c r="D24" s="42">
        <v>72.2</v>
      </c>
      <c r="E24" s="42">
        <v>1.7</v>
      </c>
      <c r="F24" s="42">
        <v>1.7</v>
      </c>
    </row>
    <row r="25" spans="1:6" x14ac:dyDescent="0.25">
      <c r="A25" s="2" t="s">
        <v>47</v>
      </c>
      <c r="B25" s="18">
        <v>103</v>
      </c>
      <c r="C25" s="18">
        <v>148687</v>
      </c>
      <c r="D25" s="42">
        <v>69.3</v>
      </c>
      <c r="E25" s="42">
        <v>-1.1000000000000001</v>
      </c>
      <c r="F25" s="42">
        <v>-1.1000000000000001</v>
      </c>
    </row>
    <row r="26" spans="1:6" x14ac:dyDescent="0.25">
      <c r="A26" s="2" t="s">
        <v>48</v>
      </c>
      <c r="B26" s="18">
        <v>112</v>
      </c>
      <c r="C26" s="18">
        <v>171630</v>
      </c>
      <c r="D26" s="42">
        <v>65.3</v>
      </c>
      <c r="E26" s="42">
        <v>4.5999999999999996</v>
      </c>
      <c r="F26" s="42">
        <v>4.5999999999999996</v>
      </c>
    </row>
    <row r="27" spans="1:6" x14ac:dyDescent="0.25">
      <c r="A27" s="2" t="s">
        <v>49</v>
      </c>
      <c r="B27" s="18">
        <v>71</v>
      </c>
      <c r="C27" s="18">
        <v>121844</v>
      </c>
      <c r="D27" s="42">
        <v>58.3</v>
      </c>
      <c r="E27" s="42">
        <v>0</v>
      </c>
      <c r="F27" s="42">
        <v>0</v>
      </c>
    </row>
    <row r="28" spans="1:6" x14ac:dyDescent="0.25">
      <c r="A28" s="2" t="s">
        <v>50</v>
      </c>
      <c r="B28" s="18">
        <v>81</v>
      </c>
      <c r="C28" s="18">
        <v>114764</v>
      </c>
      <c r="D28" s="42">
        <v>70.599999999999994</v>
      </c>
      <c r="E28" s="42">
        <v>5.7</v>
      </c>
      <c r="F28" s="42">
        <v>5.7</v>
      </c>
    </row>
    <row r="29" spans="1:6" x14ac:dyDescent="0.25">
      <c r="A29" s="2" t="s">
        <v>51</v>
      </c>
      <c r="B29" s="18">
        <v>102</v>
      </c>
      <c r="C29" s="18">
        <v>141533</v>
      </c>
      <c r="D29" s="42">
        <v>72.099999999999994</v>
      </c>
      <c r="E29" s="42">
        <v>1.7</v>
      </c>
      <c r="F29" s="42">
        <v>1.7</v>
      </c>
    </row>
    <row r="30" spans="1:6" x14ac:dyDescent="0.25">
      <c r="A30" s="2" t="s">
        <v>52</v>
      </c>
      <c r="B30" s="18">
        <v>88</v>
      </c>
      <c r="C30" s="18">
        <v>152948</v>
      </c>
      <c r="D30" s="42">
        <v>57.5</v>
      </c>
      <c r="E30" s="42">
        <v>1.6</v>
      </c>
      <c r="F30" s="42">
        <v>1.6</v>
      </c>
    </row>
    <row r="31" spans="1:6" x14ac:dyDescent="0.25">
      <c r="A31" s="2" t="s">
        <v>53</v>
      </c>
      <c r="B31" s="18">
        <v>119</v>
      </c>
      <c r="C31" s="18">
        <v>186529</v>
      </c>
      <c r="D31" s="42">
        <v>63.8</v>
      </c>
      <c r="E31" s="42">
        <v>1.9</v>
      </c>
      <c r="F31" s="42">
        <v>1.9</v>
      </c>
    </row>
    <row r="32" spans="1:6" x14ac:dyDescent="0.25">
      <c r="A32" s="3" t="s">
        <v>23</v>
      </c>
      <c r="B32" s="19">
        <v>1323</v>
      </c>
      <c r="C32" s="19">
        <v>1973281</v>
      </c>
      <c r="D32" s="48">
        <v>67</v>
      </c>
      <c r="E32" s="48">
        <v>0.9</v>
      </c>
      <c r="F32" s="48">
        <v>0.9</v>
      </c>
    </row>
    <row r="34" spans="1:6" x14ac:dyDescent="0.25">
      <c r="A34" s="3" t="s">
        <v>219</v>
      </c>
    </row>
    <row r="35" spans="1:6" ht="31.15" customHeight="1" x14ac:dyDescent="0.25">
      <c r="A35" s="3" t="s">
        <v>43</v>
      </c>
      <c r="B35" s="43" t="s">
        <v>206</v>
      </c>
      <c r="C35" s="43" t="s">
        <v>207</v>
      </c>
      <c r="D35" s="41" t="s">
        <v>208</v>
      </c>
      <c r="E35" s="41" t="s">
        <v>210</v>
      </c>
      <c r="F35" s="41" t="s">
        <v>211</v>
      </c>
    </row>
    <row r="36" spans="1:6" x14ac:dyDescent="0.25">
      <c r="A36" s="2" t="s">
        <v>44</v>
      </c>
      <c r="B36" s="18">
        <v>77</v>
      </c>
      <c r="C36" s="18">
        <v>130179</v>
      </c>
      <c r="D36" s="42">
        <v>59.1</v>
      </c>
      <c r="E36" s="42">
        <v>-1.2</v>
      </c>
      <c r="F36" s="42">
        <v>-4.4000000000000004</v>
      </c>
    </row>
    <row r="37" spans="1:6" x14ac:dyDescent="0.25">
      <c r="A37" s="2" t="s">
        <v>45</v>
      </c>
      <c r="B37" s="18">
        <v>112</v>
      </c>
      <c r="C37" s="18">
        <v>160871</v>
      </c>
      <c r="D37" s="42">
        <v>69.599999999999994</v>
      </c>
      <c r="E37" s="42">
        <v>-2.8</v>
      </c>
      <c r="F37" s="42">
        <v>1.2</v>
      </c>
    </row>
    <row r="38" spans="1:6" x14ac:dyDescent="0.25">
      <c r="A38" s="2" t="s">
        <v>46</v>
      </c>
      <c r="B38" s="18">
        <v>151</v>
      </c>
      <c r="C38" s="18">
        <v>221382</v>
      </c>
      <c r="D38" s="42">
        <v>68.2</v>
      </c>
      <c r="E38" s="42">
        <v>1.8</v>
      </c>
      <c r="F38" s="42">
        <v>-2.8</v>
      </c>
    </row>
    <row r="39" spans="1:6" x14ac:dyDescent="0.25">
      <c r="A39" s="2" t="s">
        <v>18</v>
      </c>
      <c r="B39" s="18">
        <v>311</v>
      </c>
      <c r="C39" s="18">
        <v>430007</v>
      </c>
      <c r="D39" s="42">
        <v>72.3</v>
      </c>
      <c r="E39" s="42">
        <v>0.1</v>
      </c>
      <c r="F39" s="42">
        <v>1.8</v>
      </c>
    </row>
    <row r="40" spans="1:6" x14ac:dyDescent="0.25">
      <c r="A40" s="2" t="s">
        <v>47</v>
      </c>
      <c r="B40" s="18">
        <v>105</v>
      </c>
      <c r="C40" s="18">
        <v>149057</v>
      </c>
      <c r="D40" s="42">
        <v>70.400000000000006</v>
      </c>
      <c r="E40" s="42">
        <v>1.6</v>
      </c>
      <c r="F40" s="42">
        <v>0.4</v>
      </c>
    </row>
    <row r="41" spans="1:6" x14ac:dyDescent="0.25">
      <c r="A41" s="2" t="s">
        <v>48</v>
      </c>
      <c r="B41" s="18">
        <v>111</v>
      </c>
      <c r="C41" s="18">
        <v>172547</v>
      </c>
      <c r="D41" s="42">
        <v>64.3</v>
      </c>
      <c r="E41" s="42">
        <v>-1.5</v>
      </c>
      <c r="F41" s="42">
        <v>3</v>
      </c>
    </row>
    <row r="42" spans="1:6" x14ac:dyDescent="0.25">
      <c r="A42" s="2" t="s">
        <v>49</v>
      </c>
      <c r="B42" s="18">
        <v>75</v>
      </c>
      <c r="C42" s="18">
        <v>122635</v>
      </c>
      <c r="D42" s="42">
        <v>61.2</v>
      </c>
      <c r="E42" s="42">
        <v>5</v>
      </c>
      <c r="F42" s="42">
        <v>5</v>
      </c>
    </row>
    <row r="43" spans="1:6" x14ac:dyDescent="0.25">
      <c r="A43" s="2" t="s">
        <v>50</v>
      </c>
      <c r="B43" s="18">
        <v>82</v>
      </c>
      <c r="C43" s="18">
        <v>116854</v>
      </c>
      <c r="D43" s="42">
        <v>70.2</v>
      </c>
      <c r="E43" s="42">
        <v>-0.6</v>
      </c>
      <c r="F43" s="42">
        <v>5.0999999999999996</v>
      </c>
    </row>
    <row r="44" spans="1:6" x14ac:dyDescent="0.25">
      <c r="A44" s="2" t="s">
        <v>51</v>
      </c>
      <c r="B44" s="18">
        <v>105</v>
      </c>
      <c r="C44" s="18">
        <v>142933</v>
      </c>
      <c r="D44" s="42">
        <v>73.5</v>
      </c>
      <c r="E44" s="42">
        <v>1.9</v>
      </c>
      <c r="F44" s="42">
        <v>3.7</v>
      </c>
    </row>
    <row r="45" spans="1:6" x14ac:dyDescent="0.25">
      <c r="A45" s="2" t="s">
        <v>52</v>
      </c>
      <c r="B45" s="18">
        <v>87</v>
      </c>
      <c r="C45" s="18">
        <v>154294</v>
      </c>
      <c r="D45" s="42">
        <v>56.4</v>
      </c>
      <c r="E45" s="42">
        <v>-1.9</v>
      </c>
      <c r="F45" s="42">
        <v>-0.4</v>
      </c>
    </row>
    <row r="46" spans="1:6" x14ac:dyDescent="0.25">
      <c r="A46" s="2" t="s">
        <v>53</v>
      </c>
      <c r="B46" s="18">
        <v>118</v>
      </c>
      <c r="C46" s="18">
        <v>188846</v>
      </c>
      <c r="D46" s="42">
        <v>62.5</v>
      </c>
      <c r="E46" s="42">
        <v>-2</v>
      </c>
      <c r="F46" s="42">
        <v>-0.2</v>
      </c>
    </row>
    <row r="47" spans="1:6" x14ac:dyDescent="0.25">
      <c r="A47" s="3" t="s">
        <v>23</v>
      </c>
      <c r="B47" s="19">
        <v>1334</v>
      </c>
      <c r="C47" s="19">
        <v>1989605</v>
      </c>
      <c r="D47" s="48">
        <v>67</v>
      </c>
      <c r="E47" s="48">
        <v>0</v>
      </c>
      <c r="F47" s="48">
        <v>0.9</v>
      </c>
    </row>
    <row r="49" spans="1:6" x14ac:dyDescent="0.25">
      <c r="A49" s="3" t="s">
        <v>220</v>
      </c>
    </row>
    <row r="50" spans="1:6" ht="31.15" customHeight="1" x14ac:dyDescent="0.25">
      <c r="A50" s="3" t="s">
        <v>43</v>
      </c>
      <c r="B50" s="43" t="s">
        <v>206</v>
      </c>
      <c r="C50" s="43" t="s">
        <v>207</v>
      </c>
      <c r="D50" s="41" t="s">
        <v>208</v>
      </c>
      <c r="E50" s="41" t="s">
        <v>210</v>
      </c>
      <c r="F50" s="41" t="s">
        <v>211</v>
      </c>
    </row>
    <row r="51" spans="1:6" x14ac:dyDescent="0.25">
      <c r="A51" s="2" t="s">
        <v>44</v>
      </c>
      <c r="B51" s="18">
        <v>82</v>
      </c>
      <c r="C51" s="18">
        <v>131635</v>
      </c>
      <c r="D51" s="42">
        <v>62.3</v>
      </c>
      <c r="E51" s="42">
        <v>5.4</v>
      </c>
      <c r="F51" s="42">
        <v>0.8</v>
      </c>
    </row>
    <row r="52" spans="1:6" x14ac:dyDescent="0.25">
      <c r="A52" s="2" t="s">
        <v>45</v>
      </c>
      <c r="B52" s="18">
        <v>115</v>
      </c>
      <c r="C52" s="18">
        <v>162171</v>
      </c>
      <c r="D52" s="42">
        <v>70.900000000000006</v>
      </c>
      <c r="E52" s="42">
        <v>1.9</v>
      </c>
      <c r="F52" s="42">
        <v>3.1</v>
      </c>
    </row>
    <row r="53" spans="1:6" x14ac:dyDescent="0.25">
      <c r="A53" s="2" t="s">
        <v>46</v>
      </c>
      <c r="B53" s="18">
        <v>153</v>
      </c>
      <c r="C53" s="18">
        <v>223985</v>
      </c>
      <c r="D53" s="42">
        <v>68.3</v>
      </c>
      <c r="E53" s="42">
        <v>0.1</v>
      </c>
      <c r="F53" s="42">
        <v>-2.7</v>
      </c>
    </row>
    <row r="54" spans="1:6" x14ac:dyDescent="0.25">
      <c r="A54" s="2" t="s">
        <v>18</v>
      </c>
      <c r="B54" s="18">
        <v>313</v>
      </c>
      <c r="C54" s="18">
        <v>430813</v>
      </c>
      <c r="D54" s="42">
        <v>72.7</v>
      </c>
      <c r="E54" s="42">
        <v>0.6</v>
      </c>
      <c r="F54" s="42">
        <v>2.4</v>
      </c>
    </row>
    <row r="55" spans="1:6" x14ac:dyDescent="0.25">
      <c r="A55" s="2" t="s">
        <v>47</v>
      </c>
      <c r="B55" s="18">
        <v>105</v>
      </c>
      <c r="C55" s="18">
        <v>149657</v>
      </c>
      <c r="D55" s="42">
        <v>70.2</v>
      </c>
      <c r="E55" s="42">
        <v>-0.3</v>
      </c>
      <c r="F55" s="42">
        <v>0.1</v>
      </c>
    </row>
    <row r="56" spans="1:6" x14ac:dyDescent="0.25">
      <c r="A56" s="2" t="s">
        <v>48</v>
      </c>
      <c r="B56" s="18">
        <v>118</v>
      </c>
      <c r="C56" s="18">
        <v>173412</v>
      </c>
      <c r="D56" s="42">
        <v>68</v>
      </c>
      <c r="E56" s="42">
        <v>5.8</v>
      </c>
      <c r="F56" s="42">
        <v>9</v>
      </c>
    </row>
    <row r="57" spans="1:6" x14ac:dyDescent="0.25">
      <c r="A57" s="2" t="s">
        <v>49</v>
      </c>
      <c r="B57" s="18">
        <v>79</v>
      </c>
      <c r="C57" s="18">
        <v>123257</v>
      </c>
      <c r="D57" s="42">
        <v>64.099999999999994</v>
      </c>
      <c r="E57" s="42">
        <v>4.7</v>
      </c>
      <c r="F57" s="42">
        <v>9.9</v>
      </c>
    </row>
    <row r="58" spans="1:6" x14ac:dyDescent="0.25">
      <c r="A58" s="2" t="s">
        <v>50</v>
      </c>
      <c r="B58" s="18">
        <v>86</v>
      </c>
      <c r="C58" s="18">
        <v>118267</v>
      </c>
      <c r="D58" s="42">
        <v>72.7</v>
      </c>
      <c r="E58" s="42">
        <v>3.6</v>
      </c>
      <c r="F58" s="42">
        <v>8.8000000000000007</v>
      </c>
    </row>
    <row r="59" spans="1:6" x14ac:dyDescent="0.25">
      <c r="A59" s="2" t="s">
        <v>51</v>
      </c>
      <c r="B59" s="18">
        <v>106</v>
      </c>
      <c r="C59" s="18">
        <v>143727</v>
      </c>
      <c r="D59" s="42">
        <v>73.8</v>
      </c>
      <c r="E59" s="42">
        <v>0.4</v>
      </c>
      <c r="F59" s="42">
        <v>4.0999999999999996</v>
      </c>
    </row>
    <row r="60" spans="1:6" x14ac:dyDescent="0.25">
      <c r="A60" s="2" t="s">
        <v>52</v>
      </c>
      <c r="B60" s="18">
        <v>89</v>
      </c>
      <c r="C60" s="18">
        <v>155454</v>
      </c>
      <c r="D60" s="42">
        <v>57.3</v>
      </c>
      <c r="E60" s="42">
        <v>1.6</v>
      </c>
      <c r="F60" s="42">
        <v>1.2</v>
      </c>
    </row>
    <row r="61" spans="1:6" x14ac:dyDescent="0.25">
      <c r="A61" s="2" t="s">
        <v>53</v>
      </c>
      <c r="B61" s="18">
        <v>118</v>
      </c>
      <c r="C61" s="18">
        <v>190330</v>
      </c>
      <c r="D61" s="42">
        <v>62</v>
      </c>
      <c r="E61" s="42">
        <v>-0.8</v>
      </c>
      <c r="F61" s="42">
        <v>-1</v>
      </c>
    </row>
    <row r="62" spans="1:6" x14ac:dyDescent="0.25">
      <c r="A62" s="3" t="s">
        <v>23</v>
      </c>
      <c r="B62" s="19">
        <v>1364</v>
      </c>
      <c r="C62" s="19">
        <v>2002708</v>
      </c>
      <c r="D62" s="48">
        <v>68.099999999999994</v>
      </c>
      <c r="E62" s="48">
        <v>1.6</v>
      </c>
      <c r="F62" s="48">
        <v>2.6</v>
      </c>
    </row>
    <row r="64" spans="1:6" x14ac:dyDescent="0.25">
      <c r="A64" s="3" t="s">
        <v>221</v>
      </c>
    </row>
    <row r="65" spans="1:6" ht="31.15" customHeight="1" x14ac:dyDescent="0.25">
      <c r="A65" s="3" t="s">
        <v>43</v>
      </c>
      <c r="B65" s="43" t="s">
        <v>206</v>
      </c>
      <c r="C65" s="43" t="s">
        <v>207</v>
      </c>
      <c r="D65" s="41" t="s">
        <v>208</v>
      </c>
      <c r="E65" s="41" t="s">
        <v>210</v>
      </c>
      <c r="F65" s="41" t="s">
        <v>211</v>
      </c>
    </row>
    <row r="66" spans="1:6" x14ac:dyDescent="0.25">
      <c r="A66" s="2" t="s">
        <v>44</v>
      </c>
      <c r="B66" s="18">
        <v>89</v>
      </c>
      <c r="C66" s="18">
        <v>131947</v>
      </c>
      <c r="D66" s="42">
        <v>67.5</v>
      </c>
      <c r="E66" s="42">
        <v>8.3000000000000007</v>
      </c>
      <c r="F66" s="42">
        <v>9.1999999999999993</v>
      </c>
    </row>
    <row r="67" spans="1:6" x14ac:dyDescent="0.25">
      <c r="A67" s="2" t="s">
        <v>45</v>
      </c>
      <c r="B67" s="18">
        <v>112</v>
      </c>
      <c r="C67" s="18">
        <v>162856</v>
      </c>
      <c r="D67" s="42">
        <v>68.8</v>
      </c>
      <c r="E67" s="42">
        <v>-3</v>
      </c>
      <c r="F67" s="42">
        <v>0</v>
      </c>
    </row>
    <row r="68" spans="1:6" x14ac:dyDescent="0.25">
      <c r="A68" s="2" t="s">
        <v>46</v>
      </c>
      <c r="B68" s="18">
        <v>168</v>
      </c>
      <c r="C68" s="18">
        <v>225076</v>
      </c>
      <c r="D68" s="42">
        <v>74.599999999999994</v>
      </c>
      <c r="E68" s="42">
        <v>9.1999999999999993</v>
      </c>
      <c r="F68" s="42">
        <v>6.3</v>
      </c>
    </row>
    <row r="69" spans="1:6" x14ac:dyDescent="0.25">
      <c r="A69" s="2" t="s">
        <v>18</v>
      </c>
      <c r="B69" s="18">
        <v>327</v>
      </c>
      <c r="C69" s="18">
        <v>429426</v>
      </c>
      <c r="D69" s="42">
        <v>76.099999999999994</v>
      </c>
      <c r="E69" s="42">
        <v>4.7</v>
      </c>
      <c r="F69" s="42">
        <v>7.2</v>
      </c>
    </row>
    <row r="70" spans="1:6" x14ac:dyDescent="0.25">
      <c r="A70" s="2" t="s">
        <v>47</v>
      </c>
      <c r="B70" s="18">
        <v>104</v>
      </c>
      <c r="C70" s="18">
        <v>149888</v>
      </c>
      <c r="D70" s="42">
        <v>69.400000000000006</v>
      </c>
      <c r="E70" s="42">
        <v>-1.1000000000000001</v>
      </c>
      <c r="F70" s="42">
        <v>-1</v>
      </c>
    </row>
    <row r="71" spans="1:6" x14ac:dyDescent="0.25">
      <c r="A71" s="2" t="s">
        <v>48</v>
      </c>
      <c r="B71" s="18">
        <v>119</v>
      </c>
      <c r="C71" s="18">
        <v>173897</v>
      </c>
      <c r="D71" s="42">
        <v>68.400000000000006</v>
      </c>
      <c r="E71" s="42">
        <v>0.6</v>
      </c>
      <c r="F71" s="42">
        <v>9.6</v>
      </c>
    </row>
    <row r="72" spans="1:6" x14ac:dyDescent="0.25">
      <c r="A72" s="2" t="s">
        <v>49</v>
      </c>
      <c r="B72" s="18">
        <v>82</v>
      </c>
      <c r="C72" s="18">
        <v>123527</v>
      </c>
      <c r="D72" s="42">
        <v>66.400000000000006</v>
      </c>
      <c r="E72" s="42">
        <v>3.6</v>
      </c>
      <c r="F72" s="42">
        <v>13.9</v>
      </c>
    </row>
    <row r="73" spans="1:6" x14ac:dyDescent="0.25">
      <c r="A73" s="2" t="s">
        <v>50</v>
      </c>
      <c r="B73" s="18">
        <v>89</v>
      </c>
      <c r="C73" s="18">
        <v>118904</v>
      </c>
      <c r="D73" s="42">
        <v>74.900000000000006</v>
      </c>
      <c r="E73" s="42">
        <v>3</v>
      </c>
      <c r="F73" s="42">
        <v>12.1</v>
      </c>
    </row>
    <row r="74" spans="1:6" x14ac:dyDescent="0.25">
      <c r="A74" s="2" t="s">
        <v>51</v>
      </c>
      <c r="B74" s="18">
        <v>109</v>
      </c>
      <c r="C74" s="18">
        <v>143982</v>
      </c>
      <c r="D74" s="42">
        <v>75.7</v>
      </c>
      <c r="E74" s="42">
        <v>2.6</v>
      </c>
      <c r="F74" s="42">
        <v>6.8</v>
      </c>
    </row>
    <row r="75" spans="1:6" x14ac:dyDescent="0.25">
      <c r="A75" s="2" t="s">
        <v>52</v>
      </c>
      <c r="B75" s="18">
        <v>88</v>
      </c>
      <c r="C75" s="18">
        <v>156183</v>
      </c>
      <c r="D75" s="42">
        <v>56.3</v>
      </c>
      <c r="E75" s="42">
        <v>-1.7</v>
      </c>
      <c r="F75" s="42">
        <v>-0.5</v>
      </c>
    </row>
    <row r="76" spans="1:6" x14ac:dyDescent="0.25">
      <c r="A76" s="2" t="s">
        <v>53</v>
      </c>
      <c r="B76" s="18">
        <v>123</v>
      </c>
      <c r="C76" s="18">
        <v>191251</v>
      </c>
      <c r="D76" s="42">
        <v>64.3</v>
      </c>
      <c r="E76" s="42">
        <v>3.7</v>
      </c>
      <c r="F76" s="42">
        <v>2.7</v>
      </c>
    </row>
    <row r="77" spans="1:6" x14ac:dyDescent="0.25">
      <c r="A77" s="3" t="s">
        <v>23</v>
      </c>
      <c r="B77" s="19">
        <v>1410</v>
      </c>
      <c r="C77" s="19">
        <v>2006937</v>
      </c>
      <c r="D77" s="48">
        <v>70.3</v>
      </c>
      <c r="E77" s="48">
        <v>3.2</v>
      </c>
      <c r="F77" s="48">
        <v>5.9</v>
      </c>
    </row>
    <row r="79" spans="1:6" x14ac:dyDescent="0.25">
      <c r="A79" s="28" t="s">
        <v>573</v>
      </c>
    </row>
    <row r="80" spans="1:6" ht="31.5" customHeight="1" x14ac:dyDescent="0.25">
      <c r="A80" s="30" t="s">
        <v>482</v>
      </c>
      <c r="B80" s="29" t="s">
        <v>568</v>
      </c>
      <c r="C80" s="29" t="s">
        <v>569</v>
      </c>
      <c r="D80" s="29" t="s">
        <v>570</v>
      </c>
      <c r="E80" s="29" t="s">
        <v>571</v>
      </c>
      <c r="F80" s="29" t="s">
        <v>572</v>
      </c>
    </row>
    <row r="81" spans="1:6" x14ac:dyDescent="0.25">
      <c r="A81" t="s">
        <v>483</v>
      </c>
      <c r="B81" s="31">
        <v>88</v>
      </c>
      <c r="C81" s="31">
        <v>132883</v>
      </c>
      <c r="D81" s="32">
        <v>66.2</v>
      </c>
      <c r="E81" s="32">
        <v>-1.9</v>
      </c>
      <c r="F81" s="32">
        <v>7.1</v>
      </c>
    </row>
    <row r="82" spans="1:6" x14ac:dyDescent="0.25">
      <c r="A82" t="s">
        <v>484</v>
      </c>
      <c r="B82" s="31">
        <v>117</v>
      </c>
      <c r="C82" s="31">
        <v>164545</v>
      </c>
      <c r="D82" s="32">
        <v>71.099999999999994</v>
      </c>
      <c r="E82" s="32">
        <v>3.3</v>
      </c>
      <c r="F82" s="32">
        <v>3.3</v>
      </c>
    </row>
    <row r="83" spans="1:6" x14ac:dyDescent="0.25">
      <c r="A83" t="s">
        <v>485</v>
      </c>
      <c r="B83" s="31">
        <v>163</v>
      </c>
      <c r="C83" s="31">
        <v>227248</v>
      </c>
      <c r="D83" s="32">
        <v>71.7</v>
      </c>
      <c r="E83" s="32">
        <v>-3.9</v>
      </c>
      <c r="F83" s="32">
        <v>2.1</v>
      </c>
    </row>
    <row r="84" spans="1:6" x14ac:dyDescent="0.25">
      <c r="A84" t="s">
        <v>475</v>
      </c>
      <c r="B84" s="31">
        <v>335</v>
      </c>
      <c r="C84" s="31">
        <v>432360</v>
      </c>
      <c r="D84" s="32">
        <v>77.5</v>
      </c>
      <c r="E84" s="32">
        <v>1.8</v>
      </c>
      <c r="F84" s="32">
        <v>9.1999999999999993</v>
      </c>
    </row>
    <row r="85" spans="1:6" x14ac:dyDescent="0.25">
      <c r="A85" t="s">
        <v>486</v>
      </c>
      <c r="B85" s="31">
        <v>102</v>
      </c>
      <c r="C85" s="31">
        <v>150290</v>
      </c>
      <c r="D85" s="32">
        <v>67.900000000000006</v>
      </c>
      <c r="E85" s="32">
        <v>-2.2000000000000002</v>
      </c>
      <c r="F85" s="32">
        <v>-3.1</v>
      </c>
    </row>
    <row r="86" spans="1:6" x14ac:dyDescent="0.25">
      <c r="A86" t="s">
        <v>487</v>
      </c>
      <c r="B86" s="31">
        <v>116</v>
      </c>
      <c r="C86" s="31">
        <v>175323</v>
      </c>
      <c r="D86" s="32">
        <v>66.2</v>
      </c>
      <c r="E86" s="32">
        <v>-3.2</v>
      </c>
      <c r="F86" s="32">
        <v>6.1</v>
      </c>
    </row>
    <row r="87" spans="1:6" x14ac:dyDescent="0.25">
      <c r="A87" t="s">
        <v>488</v>
      </c>
      <c r="B87" s="31">
        <v>82</v>
      </c>
      <c r="C87" s="31">
        <v>124243</v>
      </c>
      <c r="D87" s="32">
        <v>66</v>
      </c>
      <c r="E87" s="32">
        <v>-0.6</v>
      </c>
      <c r="F87" s="32">
        <v>13.2</v>
      </c>
    </row>
    <row r="88" spans="1:6" x14ac:dyDescent="0.25">
      <c r="A88" t="s">
        <v>489</v>
      </c>
      <c r="B88" s="31">
        <v>85</v>
      </c>
      <c r="C88" s="31">
        <v>120125</v>
      </c>
      <c r="D88" s="32">
        <v>70.8</v>
      </c>
      <c r="E88" s="32">
        <v>-5.5</v>
      </c>
      <c r="F88" s="32">
        <v>6</v>
      </c>
    </row>
    <row r="89" spans="1:6" x14ac:dyDescent="0.25">
      <c r="A89" t="s">
        <v>490</v>
      </c>
      <c r="B89" s="31">
        <v>109</v>
      </c>
      <c r="C89" s="31">
        <v>144986</v>
      </c>
      <c r="D89" s="32">
        <v>75.2</v>
      </c>
      <c r="E89" s="32">
        <v>-0.7</v>
      </c>
      <c r="F89" s="32">
        <v>6.1</v>
      </c>
    </row>
    <row r="90" spans="1:6" x14ac:dyDescent="0.25">
      <c r="A90" t="s">
        <v>491</v>
      </c>
      <c r="B90" s="31">
        <v>90</v>
      </c>
      <c r="C90" s="31">
        <v>157412</v>
      </c>
      <c r="D90" s="32">
        <v>57.2</v>
      </c>
      <c r="E90" s="32">
        <v>1.6</v>
      </c>
      <c r="F90" s="32">
        <v>1.1000000000000001</v>
      </c>
    </row>
    <row r="91" spans="1:6" x14ac:dyDescent="0.25">
      <c r="A91" t="s">
        <v>492</v>
      </c>
      <c r="B91" s="31">
        <v>132</v>
      </c>
      <c r="C91" s="31">
        <v>192951</v>
      </c>
      <c r="D91" s="32">
        <v>68.400000000000006</v>
      </c>
      <c r="E91" s="32">
        <v>6.4</v>
      </c>
      <c r="F91" s="32">
        <v>9.3000000000000007</v>
      </c>
    </row>
    <row r="92" spans="1:6" x14ac:dyDescent="0.25">
      <c r="A92" s="30" t="s">
        <v>480</v>
      </c>
      <c r="B92" s="33">
        <v>1419</v>
      </c>
      <c r="C92" s="33">
        <v>2022366</v>
      </c>
      <c r="D92" s="34">
        <v>70.2</v>
      </c>
      <c r="E92" s="34">
        <v>-0.1</v>
      </c>
      <c r="F92" s="34">
        <v>5.7</v>
      </c>
    </row>
    <row r="93" spans="1:6" x14ac:dyDescent="0.25">
      <c r="B93" s="31"/>
      <c r="C93" s="31"/>
      <c r="D93" s="32"/>
      <c r="E93" s="32"/>
      <c r="F93" s="32"/>
    </row>
    <row r="94" spans="1:6" x14ac:dyDescent="0.25">
      <c r="A94" s="28" t="s">
        <v>783</v>
      </c>
      <c r="B94" s="31"/>
      <c r="C94" s="31"/>
      <c r="D94" s="32"/>
      <c r="E94" s="32"/>
      <c r="F94" s="32"/>
    </row>
    <row r="95" spans="1:6" ht="31.5" customHeight="1" x14ac:dyDescent="0.25">
      <c r="A95" s="30" t="s">
        <v>692</v>
      </c>
      <c r="B95" s="29" t="s">
        <v>778</v>
      </c>
      <c r="C95" s="29" t="s">
        <v>779</v>
      </c>
      <c r="D95" s="29" t="s">
        <v>780</v>
      </c>
      <c r="E95" s="29" t="s">
        <v>781</v>
      </c>
      <c r="F95" s="29" t="s">
        <v>782</v>
      </c>
    </row>
    <row r="96" spans="1:6" x14ac:dyDescent="0.25">
      <c r="A96" t="s">
        <v>693</v>
      </c>
      <c r="B96" s="31">
        <v>92</v>
      </c>
      <c r="C96" s="31">
        <v>134878</v>
      </c>
      <c r="D96" s="32">
        <v>68.2</v>
      </c>
      <c r="E96" s="32">
        <v>3</v>
      </c>
      <c r="F96" s="32">
        <v>10.4</v>
      </c>
    </row>
    <row r="97" spans="1:6" x14ac:dyDescent="0.25">
      <c r="A97" t="s">
        <v>694</v>
      </c>
      <c r="B97" s="31">
        <v>122</v>
      </c>
      <c r="C97" s="31">
        <v>165887</v>
      </c>
      <c r="D97" s="32">
        <v>73.5</v>
      </c>
      <c r="E97" s="32">
        <v>3.4</v>
      </c>
      <c r="F97" s="32">
        <v>6.8</v>
      </c>
    </row>
    <row r="98" spans="1:6" x14ac:dyDescent="0.25">
      <c r="A98" t="s">
        <v>695</v>
      </c>
      <c r="B98" s="31">
        <v>167</v>
      </c>
      <c r="C98" s="31">
        <v>229712</v>
      </c>
      <c r="D98" s="32">
        <v>72.7</v>
      </c>
      <c r="E98" s="32">
        <v>1.4</v>
      </c>
      <c r="F98" s="32">
        <v>3.6</v>
      </c>
    </row>
    <row r="99" spans="1:6" x14ac:dyDescent="0.25">
      <c r="A99" t="s">
        <v>685</v>
      </c>
      <c r="B99" s="31">
        <v>342</v>
      </c>
      <c r="C99" s="31">
        <v>436933</v>
      </c>
      <c r="D99" s="32">
        <v>78.3</v>
      </c>
      <c r="E99" s="32">
        <v>1</v>
      </c>
      <c r="F99" s="32">
        <v>10.3</v>
      </c>
    </row>
    <row r="100" spans="1:6" x14ac:dyDescent="0.25">
      <c r="A100" t="s">
        <v>696</v>
      </c>
      <c r="B100" s="31">
        <v>102</v>
      </c>
      <c r="C100" s="31">
        <v>151299</v>
      </c>
      <c r="D100" s="32">
        <v>67.400000000000006</v>
      </c>
      <c r="E100" s="32">
        <v>-0.7</v>
      </c>
      <c r="F100" s="32">
        <v>-3.9</v>
      </c>
    </row>
    <row r="101" spans="1:6" x14ac:dyDescent="0.25">
      <c r="A101" t="s">
        <v>697</v>
      </c>
      <c r="B101" s="31">
        <v>116</v>
      </c>
      <c r="C101" s="31">
        <v>176738</v>
      </c>
      <c r="D101" s="32">
        <v>65.599999999999994</v>
      </c>
      <c r="E101" s="32">
        <v>-0.9</v>
      </c>
      <c r="F101" s="32">
        <v>5.0999999999999996</v>
      </c>
    </row>
    <row r="102" spans="1:6" x14ac:dyDescent="0.25">
      <c r="A102" t="s">
        <v>698</v>
      </c>
      <c r="B102" s="31">
        <v>78</v>
      </c>
      <c r="C102" s="31">
        <v>124714</v>
      </c>
      <c r="D102" s="32">
        <v>62.5</v>
      </c>
      <c r="E102" s="32">
        <v>-5.3</v>
      </c>
      <c r="F102" s="32">
        <v>7.2</v>
      </c>
    </row>
    <row r="103" spans="1:6" x14ac:dyDescent="0.25">
      <c r="A103" t="s">
        <v>699</v>
      </c>
      <c r="B103" s="31">
        <v>88</v>
      </c>
      <c r="C103" s="31">
        <v>121543</v>
      </c>
      <c r="D103" s="32">
        <v>72.400000000000006</v>
      </c>
      <c r="E103" s="32">
        <v>2.2999999999999998</v>
      </c>
      <c r="F103" s="32">
        <v>8.4</v>
      </c>
    </row>
    <row r="104" spans="1:6" x14ac:dyDescent="0.25">
      <c r="A104" t="s">
        <v>700</v>
      </c>
      <c r="B104" s="31">
        <v>118</v>
      </c>
      <c r="C104" s="31">
        <v>146066</v>
      </c>
      <c r="D104" s="32">
        <v>80.8</v>
      </c>
      <c r="E104" s="32">
        <v>7.4</v>
      </c>
      <c r="F104" s="32">
        <v>14</v>
      </c>
    </row>
    <row r="105" spans="1:6" x14ac:dyDescent="0.25">
      <c r="A105" t="s">
        <v>701</v>
      </c>
      <c r="B105" s="31">
        <v>95</v>
      </c>
      <c r="C105" s="31">
        <v>158996</v>
      </c>
      <c r="D105" s="32">
        <v>59.7</v>
      </c>
      <c r="E105" s="32">
        <v>4.4000000000000004</v>
      </c>
      <c r="F105" s="32">
        <v>5.5</v>
      </c>
    </row>
    <row r="106" spans="1:6" x14ac:dyDescent="0.25">
      <c r="A106" t="s">
        <v>702</v>
      </c>
      <c r="B106" s="31">
        <v>128</v>
      </c>
      <c r="C106" s="31">
        <v>194422</v>
      </c>
      <c r="D106" s="32">
        <v>65.8</v>
      </c>
      <c r="E106" s="32">
        <v>-3.8</v>
      </c>
      <c r="F106" s="32">
        <v>5.0999999999999996</v>
      </c>
    </row>
    <row r="107" spans="1:6" x14ac:dyDescent="0.25">
      <c r="A107" s="30" t="s">
        <v>690</v>
      </c>
      <c r="B107" s="33">
        <v>1448</v>
      </c>
      <c r="C107" s="33">
        <v>2041188</v>
      </c>
      <c r="D107" s="34">
        <v>70.900000000000006</v>
      </c>
      <c r="E107" s="34">
        <v>1</v>
      </c>
      <c r="F107" s="34">
        <v>6.8</v>
      </c>
    </row>
    <row r="108" spans="1:6" x14ac:dyDescent="0.25">
      <c r="B108" s="31"/>
      <c r="C108" s="31"/>
      <c r="D108" s="32"/>
      <c r="E108" s="32"/>
      <c r="F108" s="32"/>
    </row>
    <row r="109" spans="1:6" x14ac:dyDescent="0.25">
      <c r="A109" s="95" t="s">
        <v>996</v>
      </c>
      <c r="B109" s="31"/>
      <c r="C109" s="31"/>
      <c r="D109" s="32"/>
      <c r="E109" s="32"/>
      <c r="F109" s="32"/>
    </row>
    <row r="110" spans="1:6" ht="31.5" x14ac:dyDescent="0.25">
      <c r="A110" s="97" t="s">
        <v>881</v>
      </c>
      <c r="B110" s="96" t="s">
        <v>991</v>
      </c>
      <c r="C110" s="96" t="s">
        <v>992</v>
      </c>
      <c r="D110" s="96" t="s">
        <v>993</v>
      </c>
      <c r="E110" s="96" t="s">
        <v>994</v>
      </c>
      <c r="F110" s="96" t="s">
        <v>995</v>
      </c>
    </row>
    <row r="111" spans="1:6" x14ac:dyDescent="0.25">
      <c r="A111" t="s">
        <v>882</v>
      </c>
      <c r="B111" s="98">
        <v>99</v>
      </c>
      <c r="C111" s="98">
        <v>136448</v>
      </c>
      <c r="D111" s="99">
        <v>72.599999999999994</v>
      </c>
      <c r="E111" s="99">
        <v>6.5</v>
      </c>
      <c r="F111" s="99">
        <v>17.5</v>
      </c>
    </row>
    <row r="112" spans="1:6" x14ac:dyDescent="0.25">
      <c r="A112" t="s">
        <v>883</v>
      </c>
      <c r="B112" s="98">
        <v>122</v>
      </c>
      <c r="C112" s="98">
        <v>166981</v>
      </c>
      <c r="D112" s="99">
        <v>73.099999999999994</v>
      </c>
      <c r="E112" s="99">
        <v>-0.5</v>
      </c>
      <c r="F112" s="99">
        <v>6.3</v>
      </c>
    </row>
    <row r="113" spans="1:6" x14ac:dyDescent="0.25">
      <c r="A113" t="s">
        <v>884</v>
      </c>
      <c r="B113" s="98">
        <v>169</v>
      </c>
      <c r="C113" s="98">
        <v>231448</v>
      </c>
      <c r="D113" s="99">
        <v>73</v>
      </c>
      <c r="E113" s="99">
        <v>0.4</v>
      </c>
      <c r="F113" s="99">
        <v>4</v>
      </c>
    </row>
    <row r="114" spans="1:6" x14ac:dyDescent="0.25">
      <c r="A114" t="s">
        <v>874</v>
      </c>
      <c r="B114" s="98">
        <v>348</v>
      </c>
      <c r="C114" s="98">
        <v>439070</v>
      </c>
      <c r="D114" s="99">
        <v>79.3</v>
      </c>
      <c r="E114" s="99">
        <v>1.3</v>
      </c>
      <c r="F114" s="99">
        <v>11.7</v>
      </c>
    </row>
    <row r="115" spans="1:6" x14ac:dyDescent="0.25">
      <c r="A115" t="s">
        <v>885</v>
      </c>
      <c r="B115" s="98">
        <v>102</v>
      </c>
      <c r="C115" s="98">
        <v>152048</v>
      </c>
      <c r="D115" s="99">
        <v>67.099999999999994</v>
      </c>
      <c r="E115" s="99">
        <v>-0.4</v>
      </c>
      <c r="F115" s="99">
        <v>-4.3</v>
      </c>
    </row>
    <row r="116" spans="1:6" x14ac:dyDescent="0.25">
      <c r="A116" t="s">
        <v>886</v>
      </c>
      <c r="B116" s="98">
        <v>114</v>
      </c>
      <c r="C116" s="98">
        <v>177910</v>
      </c>
      <c r="D116" s="99">
        <v>64.099999999999994</v>
      </c>
      <c r="E116" s="99">
        <v>-2.2999999999999998</v>
      </c>
      <c r="F116" s="99">
        <v>2.7</v>
      </c>
    </row>
    <row r="117" spans="1:6" x14ac:dyDescent="0.25">
      <c r="A117" t="s">
        <v>887</v>
      </c>
      <c r="B117" s="98">
        <v>67</v>
      </c>
      <c r="C117" s="98">
        <v>125254</v>
      </c>
      <c r="D117" s="99">
        <v>53.5</v>
      </c>
      <c r="E117" s="99">
        <v>-14.4</v>
      </c>
      <c r="F117" s="99">
        <v>-8.1999999999999993</v>
      </c>
    </row>
    <row r="118" spans="1:6" x14ac:dyDescent="0.25">
      <c r="A118" t="s">
        <v>888</v>
      </c>
      <c r="B118" s="98">
        <v>89</v>
      </c>
      <c r="C118" s="98">
        <v>122783</v>
      </c>
      <c r="D118" s="99">
        <v>72.5</v>
      </c>
      <c r="E118" s="99">
        <v>0.1</v>
      </c>
      <c r="F118" s="99">
        <v>8.5</v>
      </c>
    </row>
    <row r="119" spans="1:6" x14ac:dyDescent="0.25">
      <c r="A119" t="s">
        <v>889</v>
      </c>
      <c r="B119" s="98">
        <v>125</v>
      </c>
      <c r="C119" s="98">
        <v>146956</v>
      </c>
      <c r="D119" s="99">
        <v>85.1</v>
      </c>
      <c r="E119" s="99">
        <v>5.3</v>
      </c>
      <c r="F119" s="99">
        <v>20</v>
      </c>
    </row>
    <row r="120" spans="1:6" x14ac:dyDescent="0.25">
      <c r="A120" t="s">
        <v>890</v>
      </c>
      <c r="B120" s="98">
        <v>95</v>
      </c>
      <c r="C120" s="98">
        <v>160669</v>
      </c>
      <c r="D120" s="99">
        <v>59.1</v>
      </c>
      <c r="E120" s="99">
        <v>-1</v>
      </c>
      <c r="F120" s="99">
        <v>4.4000000000000004</v>
      </c>
    </row>
    <row r="121" spans="1:6" x14ac:dyDescent="0.25">
      <c r="A121" t="s">
        <v>891</v>
      </c>
      <c r="B121" s="98">
        <v>124</v>
      </c>
      <c r="C121" s="98">
        <v>195351</v>
      </c>
      <c r="D121" s="99">
        <v>63.5</v>
      </c>
      <c r="E121" s="99">
        <v>-3.5</v>
      </c>
      <c r="F121" s="99">
        <v>1.4</v>
      </c>
    </row>
    <row r="122" spans="1:6" x14ac:dyDescent="0.25">
      <c r="A122" s="97" t="s">
        <v>879</v>
      </c>
      <c r="B122" s="100">
        <v>1454</v>
      </c>
      <c r="C122" s="100">
        <v>2054918</v>
      </c>
      <c r="D122" s="101">
        <v>70.8</v>
      </c>
      <c r="E122" s="101">
        <v>-0.1</v>
      </c>
      <c r="F122" s="101">
        <v>6.6</v>
      </c>
    </row>
    <row r="123" spans="1:6" x14ac:dyDescent="0.25">
      <c r="B123" s="98"/>
      <c r="C123" s="98"/>
      <c r="D123" s="99"/>
      <c r="E123" s="99"/>
      <c r="F123" s="99"/>
    </row>
    <row r="124" spans="1:6" x14ac:dyDescent="0.25">
      <c r="B124" s="98"/>
      <c r="C124" s="98"/>
      <c r="D124" s="99"/>
      <c r="E124" s="99"/>
      <c r="F124" s="99"/>
    </row>
    <row r="125" spans="1:6" x14ac:dyDescent="0.25">
      <c r="B125" s="98"/>
      <c r="C125" s="98"/>
      <c r="D125" s="99"/>
      <c r="E125" s="99"/>
      <c r="F125" s="99"/>
    </row>
    <row r="126" spans="1:6" x14ac:dyDescent="0.25">
      <c r="B126" s="98"/>
      <c r="C126" s="98"/>
      <c r="D126" s="99"/>
      <c r="E126" s="99"/>
      <c r="F126" s="99"/>
    </row>
    <row r="127" spans="1:6" x14ac:dyDescent="0.25">
      <c r="B127" s="98"/>
      <c r="C127" s="98"/>
      <c r="D127" s="99"/>
      <c r="E127" s="99"/>
      <c r="F127" s="99"/>
    </row>
    <row r="128" spans="1:6" x14ac:dyDescent="0.25">
      <c r="B128" s="98"/>
      <c r="C128" s="98"/>
      <c r="D128" s="99"/>
      <c r="E128" s="99"/>
      <c r="F128" s="99"/>
    </row>
    <row r="129" spans="2:6" x14ac:dyDescent="0.25">
      <c r="B129" s="98"/>
      <c r="C129" s="98"/>
      <c r="D129" s="99"/>
      <c r="E129" s="99"/>
      <c r="F129" s="99"/>
    </row>
    <row r="130" spans="2:6" x14ac:dyDescent="0.25">
      <c r="B130" s="98"/>
      <c r="C130" s="98"/>
      <c r="D130" s="99"/>
      <c r="E130" s="99"/>
      <c r="F130" s="99"/>
    </row>
    <row r="131" spans="2:6" x14ac:dyDescent="0.25">
      <c r="B131" s="98"/>
      <c r="C131" s="98"/>
      <c r="D131" s="99"/>
      <c r="E131" s="99"/>
      <c r="F131" s="99"/>
    </row>
    <row r="132" spans="2:6" x14ac:dyDescent="0.25">
      <c r="B132" s="98"/>
      <c r="C132" s="98"/>
      <c r="D132" s="99"/>
      <c r="E132" s="99"/>
      <c r="F132" s="99"/>
    </row>
    <row r="133" spans="2:6" x14ac:dyDescent="0.25">
      <c r="B133" s="98"/>
      <c r="C133" s="98"/>
      <c r="D133" s="99"/>
      <c r="E133" s="99"/>
      <c r="F133" s="99"/>
    </row>
    <row r="134" spans="2:6" x14ac:dyDescent="0.25">
      <c r="B134" s="98"/>
      <c r="C134" s="98"/>
      <c r="D134" s="99"/>
      <c r="E134" s="99"/>
      <c r="F134" s="99"/>
    </row>
    <row r="135" spans="2:6" x14ac:dyDescent="0.25">
      <c r="B135" s="98"/>
      <c r="C135" s="98"/>
      <c r="D135" s="99"/>
      <c r="E135" s="99"/>
      <c r="F135" s="99"/>
    </row>
    <row r="136" spans="2:6" x14ac:dyDescent="0.25">
      <c r="B136" s="98"/>
      <c r="C136" s="98"/>
      <c r="D136" s="99"/>
      <c r="E136" s="99"/>
      <c r="F136" s="99"/>
    </row>
    <row r="137" spans="2:6" x14ac:dyDescent="0.25">
      <c r="B137" s="98"/>
      <c r="C137" s="98"/>
      <c r="D137" s="99"/>
      <c r="E137" s="99"/>
      <c r="F137" s="99"/>
    </row>
    <row r="138" spans="2:6" x14ac:dyDescent="0.25">
      <c r="B138" s="98"/>
      <c r="C138" s="98"/>
      <c r="D138" s="99"/>
      <c r="E138" s="99"/>
      <c r="F138" s="99"/>
    </row>
    <row r="139" spans="2:6" x14ac:dyDescent="0.25">
      <c r="B139" s="98"/>
      <c r="C139" s="98"/>
      <c r="D139" s="99"/>
      <c r="E139" s="99"/>
      <c r="F139" s="99"/>
    </row>
    <row r="140" spans="2:6" x14ac:dyDescent="0.25">
      <c r="B140" s="98"/>
      <c r="C140" s="98"/>
      <c r="D140" s="99"/>
      <c r="E140" s="99"/>
      <c r="F140" s="99"/>
    </row>
    <row r="141" spans="2:6" x14ac:dyDescent="0.25">
      <c r="B141" s="98"/>
      <c r="C141" s="98"/>
      <c r="D141" s="99"/>
      <c r="E141" s="99"/>
      <c r="F141" s="99"/>
    </row>
    <row r="142" spans="2:6" x14ac:dyDescent="0.25">
      <c r="B142" s="98"/>
      <c r="C142" s="98"/>
      <c r="D142" s="99"/>
      <c r="E142" s="99"/>
      <c r="F142" s="99"/>
    </row>
    <row r="143" spans="2:6" x14ac:dyDescent="0.25">
      <c r="B143" s="98"/>
      <c r="C143" s="98"/>
      <c r="D143" s="99"/>
      <c r="E143" s="99"/>
      <c r="F143" s="99"/>
    </row>
    <row r="144" spans="2:6" x14ac:dyDescent="0.25">
      <c r="B144" s="98"/>
      <c r="C144" s="98"/>
      <c r="D144" s="99"/>
      <c r="E144" s="99"/>
      <c r="F144" s="99"/>
    </row>
    <row r="145" spans="2:6" x14ac:dyDescent="0.25">
      <c r="B145" s="98"/>
      <c r="C145" s="98"/>
      <c r="D145" s="99"/>
      <c r="E145" s="99"/>
      <c r="F145" s="99"/>
    </row>
    <row r="146" spans="2:6" x14ac:dyDescent="0.25">
      <c r="B146" s="98"/>
      <c r="C146" s="98"/>
      <c r="D146" s="99"/>
      <c r="E146" s="99"/>
      <c r="F146" s="99"/>
    </row>
    <row r="147" spans="2:6" x14ac:dyDescent="0.25">
      <c r="B147" s="98"/>
      <c r="C147" s="98"/>
      <c r="D147" s="99"/>
      <c r="E147" s="99"/>
      <c r="F147" s="99"/>
    </row>
    <row r="148" spans="2:6" x14ac:dyDescent="0.25">
      <c r="B148" s="98"/>
      <c r="C148" s="98"/>
      <c r="D148" s="99"/>
      <c r="E148" s="99"/>
      <c r="F148" s="99"/>
    </row>
    <row r="149" spans="2:6" x14ac:dyDescent="0.25">
      <c r="B149" s="98"/>
      <c r="C149" s="98"/>
      <c r="D149" s="99"/>
      <c r="E149" s="99"/>
      <c r="F149" s="99"/>
    </row>
    <row r="150" spans="2:6" x14ac:dyDescent="0.25">
      <c r="B150" s="98"/>
      <c r="C150" s="98"/>
      <c r="D150" s="99"/>
      <c r="E150" s="99"/>
      <c r="F150" s="99"/>
    </row>
    <row r="151" spans="2:6" x14ac:dyDescent="0.25">
      <c r="B151" s="98"/>
      <c r="C151" s="98"/>
      <c r="D151" s="99"/>
      <c r="E151" s="99"/>
      <c r="F151" s="99"/>
    </row>
    <row r="152" spans="2:6" x14ac:dyDescent="0.25">
      <c r="B152" s="98"/>
      <c r="C152" s="98"/>
      <c r="D152" s="99"/>
      <c r="E152" s="99"/>
      <c r="F152" s="99"/>
    </row>
    <row r="153" spans="2:6" x14ac:dyDescent="0.25">
      <c r="B153" s="98"/>
      <c r="C153" s="98"/>
      <c r="D153" s="99"/>
      <c r="E153" s="99"/>
      <c r="F153" s="99"/>
    </row>
    <row r="154" spans="2:6" x14ac:dyDescent="0.25">
      <c r="B154" s="98"/>
      <c r="C154" s="98"/>
      <c r="D154" s="99"/>
      <c r="E154" s="99"/>
      <c r="F154" s="99"/>
    </row>
    <row r="155" spans="2:6" x14ac:dyDescent="0.25">
      <c r="B155" s="98"/>
      <c r="C155" s="98"/>
      <c r="D155" s="99"/>
      <c r="E155" s="99"/>
      <c r="F155" s="99"/>
    </row>
    <row r="156" spans="2:6" x14ac:dyDescent="0.25">
      <c r="B156" s="98"/>
      <c r="C156" s="98"/>
      <c r="D156" s="99"/>
      <c r="E156" s="99"/>
      <c r="F156" s="99"/>
    </row>
    <row r="157" spans="2:6" x14ac:dyDescent="0.25">
      <c r="B157" s="98"/>
      <c r="C157" s="98"/>
      <c r="D157" s="99"/>
      <c r="E157" s="99"/>
      <c r="F157" s="99"/>
    </row>
    <row r="158" spans="2:6" x14ac:dyDescent="0.25">
      <c r="B158" s="98"/>
      <c r="C158" s="98"/>
      <c r="D158" s="99"/>
      <c r="E158" s="99"/>
      <c r="F158" s="99"/>
    </row>
    <row r="159" spans="2:6" x14ac:dyDescent="0.25">
      <c r="B159" s="98"/>
      <c r="C159" s="98"/>
      <c r="D159" s="99"/>
      <c r="E159" s="99"/>
      <c r="F159" s="99"/>
    </row>
    <row r="160" spans="2:6" x14ac:dyDescent="0.25">
      <c r="B160" s="98"/>
      <c r="C160" s="98"/>
      <c r="D160" s="99"/>
      <c r="E160" s="99"/>
      <c r="F160" s="99"/>
    </row>
    <row r="161" spans="2:6" x14ac:dyDescent="0.25">
      <c r="B161" s="98"/>
      <c r="C161" s="98"/>
      <c r="D161" s="99"/>
      <c r="E161" s="99"/>
      <c r="F161" s="99"/>
    </row>
    <row r="162" spans="2:6" x14ac:dyDescent="0.25">
      <c r="B162" s="98"/>
      <c r="C162" s="98"/>
      <c r="D162" s="99"/>
      <c r="E162" s="99"/>
      <c r="F162" s="99"/>
    </row>
    <row r="163" spans="2:6" x14ac:dyDescent="0.25">
      <c r="B163" s="98"/>
      <c r="C163" s="98"/>
      <c r="D163" s="99"/>
      <c r="E163" s="99"/>
      <c r="F163" s="99"/>
    </row>
    <row r="164" spans="2:6" x14ac:dyDescent="0.25">
      <c r="B164" s="98"/>
      <c r="C164" s="98"/>
      <c r="D164" s="99"/>
      <c r="E164" s="99"/>
      <c r="F164" s="99"/>
    </row>
    <row r="165" spans="2:6" x14ac:dyDescent="0.25">
      <c r="B165" s="98"/>
      <c r="C165" s="98"/>
      <c r="D165" s="99"/>
      <c r="E165" s="99"/>
      <c r="F165" s="99"/>
    </row>
    <row r="166" spans="2:6" x14ac:dyDescent="0.25">
      <c r="B166" s="98"/>
      <c r="C166" s="98"/>
      <c r="D166" s="99"/>
      <c r="E166" s="99"/>
      <c r="F166" s="99"/>
    </row>
    <row r="167" spans="2:6" x14ac:dyDescent="0.25">
      <c r="B167" s="98"/>
      <c r="C167" s="98"/>
      <c r="D167" s="99"/>
      <c r="E167" s="99"/>
      <c r="F167" s="99"/>
    </row>
    <row r="168" spans="2:6" x14ac:dyDescent="0.25">
      <c r="B168" s="98"/>
      <c r="C168" s="98"/>
      <c r="D168" s="99"/>
      <c r="E168" s="99"/>
      <c r="F168" s="99"/>
    </row>
    <row r="169" spans="2:6" x14ac:dyDescent="0.25">
      <c r="B169" s="98"/>
      <c r="C169" s="98"/>
      <c r="D169" s="99"/>
      <c r="E169" s="99"/>
      <c r="F169" s="99"/>
    </row>
    <row r="170" spans="2:6" x14ac:dyDescent="0.25">
      <c r="B170" s="98"/>
      <c r="C170" s="98"/>
      <c r="D170" s="99"/>
      <c r="E170" s="99"/>
      <c r="F170" s="99"/>
    </row>
    <row r="171" spans="2:6" x14ac:dyDescent="0.25">
      <c r="B171" s="98"/>
      <c r="C171" s="98"/>
      <c r="D171" s="99"/>
      <c r="E171" s="99"/>
      <c r="F171" s="99"/>
    </row>
    <row r="172" spans="2:6" x14ac:dyDescent="0.25">
      <c r="B172" s="98"/>
      <c r="C172" s="98"/>
      <c r="D172" s="99"/>
      <c r="E172" s="99"/>
      <c r="F172" s="99"/>
    </row>
    <row r="173" spans="2:6" x14ac:dyDescent="0.25">
      <c r="B173" s="98"/>
      <c r="C173" s="98"/>
      <c r="D173" s="99"/>
      <c r="E173" s="99"/>
      <c r="F173" s="99"/>
    </row>
    <row r="174" spans="2:6" x14ac:dyDescent="0.25">
      <c r="B174" s="98"/>
      <c r="C174" s="98"/>
      <c r="D174" s="99"/>
      <c r="E174" s="99"/>
      <c r="F174" s="99"/>
    </row>
    <row r="175" spans="2:6" x14ac:dyDescent="0.25">
      <c r="B175" s="98"/>
      <c r="C175" s="98"/>
      <c r="D175" s="99"/>
      <c r="E175" s="99"/>
      <c r="F175" s="99"/>
    </row>
    <row r="176" spans="2: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row r="203" spans="2:6" x14ac:dyDescent="0.25">
      <c r="B203" s="98"/>
      <c r="C203" s="98"/>
      <c r="D203" s="99"/>
      <c r="E203" s="99"/>
      <c r="F203" s="99"/>
    </row>
    <row r="204" spans="2:6" x14ac:dyDescent="0.25">
      <c r="B204" s="98"/>
      <c r="C204" s="98"/>
      <c r="D204" s="99"/>
      <c r="E204" s="99"/>
      <c r="F204" s="99"/>
    </row>
    <row r="205" spans="2:6" x14ac:dyDescent="0.25">
      <c r="B205" s="98"/>
      <c r="C205" s="98"/>
      <c r="D205" s="99"/>
      <c r="E205" s="99"/>
      <c r="F205" s="99"/>
    </row>
    <row r="206" spans="2:6" x14ac:dyDescent="0.25">
      <c r="B206" s="98"/>
      <c r="C206" s="98"/>
      <c r="D206" s="99"/>
      <c r="E206" s="99"/>
      <c r="F206" s="99"/>
    </row>
    <row r="207" spans="2:6" x14ac:dyDescent="0.25">
      <c r="B207" s="98"/>
      <c r="C207" s="98"/>
      <c r="D207" s="99"/>
      <c r="E207" s="99"/>
      <c r="F207" s="99"/>
    </row>
    <row r="208" spans="2:6" x14ac:dyDescent="0.25">
      <c r="B208" s="98"/>
      <c r="C208" s="98"/>
      <c r="D208" s="99"/>
      <c r="E208" s="99"/>
      <c r="F208" s="99"/>
    </row>
    <row r="209" spans="2:6" x14ac:dyDescent="0.25">
      <c r="B209" s="98"/>
      <c r="C209" s="98"/>
      <c r="D209" s="99"/>
      <c r="E209" s="99"/>
      <c r="F209" s="99"/>
    </row>
    <row r="210" spans="2:6" x14ac:dyDescent="0.25">
      <c r="B210" s="98"/>
      <c r="C210" s="98"/>
      <c r="D210" s="99"/>
      <c r="E210" s="99"/>
      <c r="F210" s="99"/>
    </row>
    <row r="211" spans="2:6" x14ac:dyDescent="0.25">
      <c r="B211" s="98"/>
      <c r="C211" s="98"/>
      <c r="D211" s="99"/>
      <c r="E211" s="99"/>
      <c r="F211" s="99"/>
    </row>
    <row r="212" spans="2:6" x14ac:dyDescent="0.25">
      <c r="B212" s="98"/>
      <c r="C212" s="98"/>
      <c r="D212" s="99"/>
      <c r="E212" s="99"/>
      <c r="F212" s="99"/>
    </row>
    <row r="213" spans="2:6" x14ac:dyDescent="0.25">
      <c r="B213" s="98"/>
      <c r="C213" s="98"/>
      <c r="D213" s="99"/>
      <c r="E213" s="99"/>
      <c r="F213" s="99"/>
    </row>
    <row r="214" spans="2:6" x14ac:dyDescent="0.25">
      <c r="B214" s="98"/>
      <c r="C214" s="98"/>
      <c r="D214" s="99"/>
      <c r="E214" s="99"/>
      <c r="F214" s="99"/>
    </row>
    <row r="215" spans="2:6" x14ac:dyDescent="0.25">
      <c r="B215" s="98"/>
      <c r="C215" s="98"/>
      <c r="D215" s="99"/>
      <c r="E215" s="99"/>
      <c r="F215" s="99"/>
    </row>
    <row r="216" spans="2:6" x14ac:dyDescent="0.25">
      <c r="B216" s="98"/>
      <c r="C216" s="98"/>
      <c r="D216" s="99"/>
      <c r="E216" s="99"/>
      <c r="F216" s="99"/>
    </row>
    <row r="217" spans="2:6" x14ac:dyDescent="0.25">
      <c r="B217" s="98"/>
      <c r="C217" s="98"/>
      <c r="D217" s="99"/>
      <c r="E217" s="99"/>
      <c r="F217" s="99"/>
    </row>
    <row r="218" spans="2:6" x14ac:dyDescent="0.25">
      <c r="B218" s="98"/>
      <c r="C218" s="98"/>
      <c r="D218" s="99"/>
      <c r="E218" s="99"/>
      <c r="F218" s="99"/>
    </row>
    <row r="219" spans="2:6" x14ac:dyDescent="0.25">
      <c r="B219" s="98"/>
      <c r="C219" s="98"/>
      <c r="D219" s="99"/>
      <c r="E219" s="99"/>
      <c r="F219" s="99"/>
    </row>
    <row r="220" spans="2:6" x14ac:dyDescent="0.25">
      <c r="B220" s="98"/>
      <c r="C220" s="98"/>
      <c r="D220" s="99"/>
      <c r="E220" s="99"/>
      <c r="F220" s="99"/>
    </row>
    <row r="221" spans="2:6" x14ac:dyDescent="0.25">
      <c r="B221" s="98"/>
      <c r="C221" s="98"/>
      <c r="D221" s="99"/>
      <c r="E221" s="99"/>
      <c r="F221" s="99"/>
    </row>
    <row r="222" spans="2:6" x14ac:dyDescent="0.25">
      <c r="B222" s="98"/>
      <c r="C222" s="98"/>
      <c r="D222" s="99"/>
      <c r="E222" s="99"/>
      <c r="F222" s="99"/>
    </row>
    <row r="223" spans="2:6" x14ac:dyDescent="0.25">
      <c r="B223" s="98"/>
      <c r="C223" s="98"/>
      <c r="D223" s="99"/>
      <c r="E223" s="99"/>
      <c r="F223" s="99"/>
    </row>
    <row r="224" spans="2:6" x14ac:dyDescent="0.25">
      <c r="B224" s="98"/>
      <c r="C224" s="98"/>
      <c r="D224" s="99"/>
      <c r="E224" s="99"/>
      <c r="F224" s="99"/>
    </row>
    <row r="225" spans="2:6" x14ac:dyDescent="0.25">
      <c r="B225" s="98"/>
      <c r="C225" s="98"/>
      <c r="D225" s="99"/>
      <c r="E225" s="99"/>
      <c r="F225" s="99"/>
    </row>
    <row r="226" spans="2:6" x14ac:dyDescent="0.25">
      <c r="B226" s="98"/>
      <c r="C226" s="98"/>
      <c r="D226" s="99"/>
      <c r="E226" s="99"/>
      <c r="F226" s="99"/>
    </row>
    <row r="227" spans="2:6" x14ac:dyDescent="0.25">
      <c r="B227" s="98"/>
      <c r="C227" s="98"/>
      <c r="D227" s="99"/>
      <c r="E227" s="99"/>
      <c r="F227" s="99"/>
    </row>
    <row r="228" spans="2:6" x14ac:dyDescent="0.25">
      <c r="B228" s="98"/>
      <c r="C228" s="98"/>
      <c r="D228" s="99"/>
      <c r="E228" s="99"/>
      <c r="F228" s="99"/>
    </row>
    <row r="229" spans="2:6" x14ac:dyDescent="0.25">
      <c r="B229" s="98"/>
      <c r="C229" s="98"/>
      <c r="D229" s="99"/>
      <c r="E229" s="99"/>
      <c r="F229" s="99"/>
    </row>
    <row r="230" spans="2:6" x14ac:dyDescent="0.25">
      <c r="B230" s="98"/>
      <c r="C230" s="98"/>
      <c r="D230" s="99"/>
      <c r="E230" s="99"/>
      <c r="F230" s="99"/>
    </row>
    <row r="231" spans="2:6" x14ac:dyDescent="0.25">
      <c r="B231" s="98"/>
      <c r="C231" s="98"/>
      <c r="D231" s="99"/>
      <c r="E231" s="99"/>
      <c r="F231" s="99"/>
    </row>
    <row r="232" spans="2:6" x14ac:dyDescent="0.25">
      <c r="B232" s="98"/>
      <c r="C232" s="98"/>
      <c r="D232" s="99"/>
      <c r="E232" s="99"/>
      <c r="F232" s="99"/>
    </row>
  </sheetData>
  <pageMargins left="0.7" right="0.7" top="0.75" bottom="0.75" header="0.3" footer="0.3"/>
  <pageSetup paperSize="9" orientation="portrait"/>
  <tableParts count="8">
    <tablePart r:id="rId1"/>
    <tablePart r:id="rId2"/>
    <tablePart r:id="rId3"/>
    <tablePart r:id="rId4"/>
    <tablePart r:id="rId5"/>
    <tablePart r:id="rId6"/>
    <tablePart r:id="rId7"/>
    <tablePart r:id="rId8"/>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24"/>
  <sheetViews>
    <sheetView workbookViewId="0"/>
  </sheetViews>
  <sheetFormatPr defaultColWidth="11" defaultRowHeight="15.75" x14ac:dyDescent="0.25"/>
  <cols>
    <col min="1" max="1" width="27" customWidth="1"/>
    <col min="3" max="3" width="14.625" customWidth="1"/>
    <col min="4" max="4" width="12.375" customWidth="1"/>
    <col min="5" max="5" width="39.875" customWidth="1"/>
    <col min="6" max="6" width="41.375" customWidth="1"/>
  </cols>
  <sheetData>
    <row r="1" spans="1:4" ht="18" customHeight="1" x14ac:dyDescent="0.3">
      <c r="A1" s="1" t="s">
        <v>840</v>
      </c>
    </row>
    <row r="2" spans="1:4" x14ac:dyDescent="0.25">
      <c r="A2" s="2" t="s">
        <v>989</v>
      </c>
    </row>
    <row r="3" spans="1:4" x14ac:dyDescent="0.25">
      <c r="A3" s="2" t="s">
        <v>196</v>
      </c>
    </row>
    <row r="4" spans="1:4" ht="24" customHeight="1" x14ac:dyDescent="0.25">
      <c r="A4" s="3" t="s">
        <v>222</v>
      </c>
    </row>
    <row r="5" spans="1:4" ht="31.15" customHeight="1" x14ac:dyDescent="0.25">
      <c r="A5" s="54" t="s">
        <v>63</v>
      </c>
      <c r="B5" s="43" t="s">
        <v>206</v>
      </c>
      <c r="C5" s="43" t="s">
        <v>207</v>
      </c>
      <c r="D5" s="41" t="s">
        <v>208</v>
      </c>
    </row>
    <row r="6" spans="1:4" x14ac:dyDescent="0.25">
      <c r="A6" s="2" t="s">
        <v>64</v>
      </c>
      <c r="B6" s="18">
        <v>85</v>
      </c>
      <c r="C6" s="18">
        <v>128858</v>
      </c>
      <c r="D6" s="42">
        <v>66</v>
      </c>
    </row>
    <row r="7" spans="1:4" x14ac:dyDescent="0.25">
      <c r="A7" s="2" t="s">
        <v>65</v>
      </c>
      <c r="B7" s="18">
        <v>55</v>
      </c>
      <c r="C7" s="18">
        <v>77418</v>
      </c>
      <c r="D7" s="42">
        <v>71</v>
      </c>
    </row>
    <row r="8" spans="1:4" x14ac:dyDescent="0.25">
      <c r="A8" s="2" t="s">
        <v>66</v>
      </c>
      <c r="B8" s="18">
        <v>80</v>
      </c>
      <c r="C8" s="18">
        <v>132840</v>
      </c>
      <c r="D8" s="42">
        <v>60.2</v>
      </c>
    </row>
    <row r="9" spans="1:4" x14ac:dyDescent="0.25">
      <c r="A9" s="2" t="s">
        <v>67</v>
      </c>
      <c r="B9" s="18">
        <v>77</v>
      </c>
      <c r="C9" s="18">
        <v>106906</v>
      </c>
      <c r="D9" s="42">
        <v>72</v>
      </c>
    </row>
    <row r="10" spans="1:4" x14ac:dyDescent="0.25">
      <c r="A10" s="2" t="s">
        <v>68</v>
      </c>
      <c r="B10" s="18">
        <v>91</v>
      </c>
      <c r="C10" s="18">
        <v>131156</v>
      </c>
      <c r="D10" s="42">
        <v>69.400000000000006</v>
      </c>
    </row>
    <row r="11" spans="1:4" x14ac:dyDescent="0.25">
      <c r="A11" s="2" t="s">
        <v>69</v>
      </c>
      <c r="B11" s="18">
        <v>128</v>
      </c>
      <c r="C11" s="18">
        <v>203139</v>
      </c>
      <c r="D11" s="42">
        <v>63</v>
      </c>
    </row>
    <row r="12" spans="1:4" x14ac:dyDescent="0.25">
      <c r="A12" s="2" t="s">
        <v>70</v>
      </c>
      <c r="B12" s="18">
        <v>44</v>
      </c>
      <c r="C12" s="18">
        <v>74639</v>
      </c>
      <c r="D12" s="42">
        <v>59</v>
      </c>
    </row>
    <row r="13" spans="1:4" x14ac:dyDescent="0.25">
      <c r="A13" s="2" t="s">
        <v>71</v>
      </c>
      <c r="B13" s="18">
        <v>97</v>
      </c>
      <c r="C13" s="18">
        <v>146573</v>
      </c>
      <c r="D13" s="42">
        <v>66.2</v>
      </c>
    </row>
    <row r="14" spans="1:4" x14ac:dyDescent="0.25">
      <c r="A14" s="2" t="s">
        <v>72</v>
      </c>
      <c r="B14" s="18">
        <v>87</v>
      </c>
      <c r="C14" s="18">
        <v>111475</v>
      </c>
      <c r="D14" s="42">
        <v>78</v>
      </c>
    </row>
    <row r="15" spans="1:4" x14ac:dyDescent="0.25">
      <c r="A15" s="2" t="s">
        <v>73</v>
      </c>
      <c r="B15" s="18">
        <v>63</v>
      </c>
      <c r="C15" s="18">
        <v>91415</v>
      </c>
      <c r="D15" s="42">
        <v>68.900000000000006</v>
      </c>
    </row>
    <row r="16" spans="1:4" x14ac:dyDescent="0.25">
      <c r="A16" s="2" t="s">
        <v>74</v>
      </c>
      <c r="B16" s="18">
        <v>47</v>
      </c>
      <c r="C16" s="18">
        <v>76661</v>
      </c>
      <c r="D16" s="42">
        <v>61.3</v>
      </c>
    </row>
    <row r="17" spans="1:6" x14ac:dyDescent="0.25">
      <c r="A17" s="2" t="s">
        <v>75</v>
      </c>
      <c r="B17" s="18">
        <v>101</v>
      </c>
      <c r="C17" s="18">
        <v>154364</v>
      </c>
      <c r="D17" s="42">
        <v>65.400000000000006</v>
      </c>
    </row>
    <row r="18" spans="1:6" x14ac:dyDescent="0.25">
      <c r="A18" s="2" t="s">
        <v>76</v>
      </c>
      <c r="B18" s="18">
        <v>85</v>
      </c>
      <c r="C18" s="18">
        <v>113346</v>
      </c>
      <c r="D18" s="42">
        <v>75</v>
      </c>
    </row>
    <row r="19" spans="1:6" x14ac:dyDescent="0.25">
      <c r="A19" s="2" t="s">
        <v>77</v>
      </c>
      <c r="B19" s="18">
        <v>54</v>
      </c>
      <c r="C19" s="18">
        <v>81093</v>
      </c>
      <c r="D19" s="42">
        <v>66.599999999999994</v>
      </c>
    </row>
    <row r="20" spans="1:6" x14ac:dyDescent="0.25">
      <c r="A20" s="2" t="s">
        <v>78</v>
      </c>
      <c r="B20" s="18">
        <v>79</v>
      </c>
      <c r="C20" s="18">
        <v>117828</v>
      </c>
      <c r="D20" s="42">
        <v>67</v>
      </c>
    </row>
    <row r="21" spans="1:6" x14ac:dyDescent="0.25">
      <c r="A21" s="2" t="s">
        <v>79</v>
      </c>
      <c r="B21" s="18">
        <v>68</v>
      </c>
      <c r="C21" s="18">
        <v>119244</v>
      </c>
      <c r="D21" s="42">
        <v>57</v>
      </c>
    </row>
    <row r="22" spans="1:6" x14ac:dyDescent="0.25">
      <c r="A22" s="2" t="s">
        <v>80</v>
      </c>
      <c r="B22" s="18">
        <v>57</v>
      </c>
      <c r="C22" s="18">
        <v>92946</v>
      </c>
      <c r="D22" s="42">
        <v>61.3</v>
      </c>
    </row>
    <row r="23" spans="1:6" x14ac:dyDescent="0.25">
      <c r="A23" s="2" t="s">
        <v>81</v>
      </c>
      <c r="B23" s="18">
        <v>8</v>
      </c>
      <c r="C23" s="18">
        <v>7201</v>
      </c>
      <c r="D23" s="42">
        <v>111.1</v>
      </c>
    </row>
    <row r="24" spans="1:6" x14ac:dyDescent="0.25">
      <c r="A24" s="3" t="s">
        <v>23</v>
      </c>
      <c r="B24" s="19">
        <v>1306</v>
      </c>
      <c r="C24" s="19">
        <v>1967102</v>
      </c>
      <c r="D24" s="48">
        <v>66.400000000000006</v>
      </c>
      <c r="E24" s="48"/>
      <c r="F24" s="48"/>
    </row>
    <row r="26" spans="1:6" x14ac:dyDescent="0.25">
      <c r="A26" s="3" t="s">
        <v>223</v>
      </c>
    </row>
    <row r="27" spans="1:6" ht="31.15" customHeight="1" x14ac:dyDescent="0.25">
      <c r="A27" s="54" t="s">
        <v>63</v>
      </c>
      <c r="B27" s="43" t="s">
        <v>206</v>
      </c>
      <c r="C27" s="43" t="s">
        <v>207</v>
      </c>
      <c r="D27" s="41" t="s">
        <v>208</v>
      </c>
      <c r="E27" s="41" t="s">
        <v>210</v>
      </c>
      <c r="F27" s="41" t="s">
        <v>211</v>
      </c>
    </row>
    <row r="28" spans="1:6" x14ac:dyDescent="0.25">
      <c r="A28" s="2" t="s">
        <v>64</v>
      </c>
      <c r="B28" s="18">
        <v>87</v>
      </c>
      <c r="C28" s="18">
        <v>129403</v>
      </c>
      <c r="D28" s="42">
        <v>67.2</v>
      </c>
      <c r="E28" s="42">
        <v>1.8</v>
      </c>
      <c r="F28" s="42">
        <v>1.8</v>
      </c>
    </row>
    <row r="29" spans="1:6" x14ac:dyDescent="0.25">
      <c r="A29" s="2" t="s">
        <v>65</v>
      </c>
      <c r="B29" s="18">
        <v>58</v>
      </c>
      <c r="C29" s="18">
        <v>77728</v>
      </c>
      <c r="D29" s="42">
        <v>74.599999999999994</v>
      </c>
      <c r="E29" s="42">
        <v>5.0999999999999996</v>
      </c>
      <c r="F29" s="42">
        <v>5.0999999999999996</v>
      </c>
    </row>
    <row r="30" spans="1:6" x14ac:dyDescent="0.25">
      <c r="A30" s="2" t="s">
        <v>66</v>
      </c>
      <c r="B30" s="18">
        <v>78</v>
      </c>
      <c r="C30" s="18">
        <v>133892</v>
      </c>
      <c r="D30" s="42">
        <v>58.3</v>
      </c>
      <c r="E30" s="42">
        <v>-3.2</v>
      </c>
      <c r="F30" s="42">
        <v>-3.2</v>
      </c>
    </row>
    <row r="31" spans="1:6" x14ac:dyDescent="0.25">
      <c r="A31" s="2" t="s">
        <v>67</v>
      </c>
      <c r="B31" s="18">
        <v>76</v>
      </c>
      <c r="C31" s="18">
        <v>107168</v>
      </c>
      <c r="D31" s="42">
        <v>70.900000000000006</v>
      </c>
      <c r="E31" s="42">
        <v>-1.5</v>
      </c>
      <c r="F31" s="42">
        <v>-1.5</v>
      </c>
    </row>
    <row r="32" spans="1:6" x14ac:dyDescent="0.25">
      <c r="A32" s="2" t="s">
        <v>68</v>
      </c>
      <c r="B32" s="18">
        <v>89</v>
      </c>
      <c r="C32" s="18">
        <v>132007</v>
      </c>
      <c r="D32" s="42">
        <v>67.400000000000006</v>
      </c>
      <c r="E32" s="42">
        <v>-2.9</v>
      </c>
      <c r="F32" s="42">
        <v>-2.9</v>
      </c>
    </row>
    <row r="33" spans="1:6" x14ac:dyDescent="0.25">
      <c r="A33" s="2" t="s">
        <v>69</v>
      </c>
      <c r="B33" s="18">
        <v>133</v>
      </c>
      <c r="C33" s="18">
        <v>203372</v>
      </c>
      <c r="D33" s="42">
        <v>65.400000000000006</v>
      </c>
      <c r="E33" s="42">
        <v>3.8</v>
      </c>
      <c r="F33" s="42">
        <v>3.8</v>
      </c>
    </row>
    <row r="34" spans="1:6" x14ac:dyDescent="0.25">
      <c r="A34" s="2" t="s">
        <v>70</v>
      </c>
      <c r="B34" s="18">
        <v>46</v>
      </c>
      <c r="C34" s="18">
        <v>75170</v>
      </c>
      <c r="D34" s="42">
        <v>61.2</v>
      </c>
      <c r="E34" s="42">
        <v>3.7</v>
      </c>
      <c r="F34" s="42">
        <v>3.7</v>
      </c>
    </row>
    <row r="35" spans="1:6" x14ac:dyDescent="0.25">
      <c r="A35" s="2" t="s">
        <v>71</v>
      </c>
      <c r="B35" s="18">
        <v>96</v>
      </c>
      <c r="C35" s="18">
        <v>147327</v>
      </c>
      <c r="D35" s="42">
        <v>65.2</v>
      </c>
      <c r="E35" s="42">
        <v>-1.5</v>
      </c>
      <c r="F35" s="42">
        <v>-1.5</v>
      </c>
    </row>
    <row r="36" spans="1:6" x14ac:dyDescent="0.25">
      <c r="A36" s="2" t="s">
        <v>72</v>
      </c>
      <c r="B36" s="18">
        <v>94</v>
      </c>
      <c r="C36" s="18">
        <v>112808</v>
      </c>
      <c r="D36" s="42">
        <v>83.3</v>
      </c>
      <c r="E36" s="42">
        <v>6.8</v>
      </c>
      <c r="F36" s="42">
        <v>6.8</v>
      </c>
    </row>
    <row r="37" spans="1:6" x14ac:dyDescent="0.25">
      <c r="A37" s="2" t="s">
        <v>73</v>
      </c>
      <c r="B37" s="18">
        <v>65</v>
      </c>
      <c r="C37" s="18">
        <v>92058</v>
      </c>
      <c r="D37" s="42">
        <v>70.599999999999994</v>
      </c>
      <c r="E37" s="42">
        <v>2.5</v>
      </c>
      <c r="F37" s="42">
        <v>2.5</v>
      </c>
    </row>
    <row r="38" spans="1:6" x14ac:dyDescent="0.25">
      <c r="A38" s="2" t="s">
        <v>74</v>
      </c>
      <c r="B38" s="18">
        <v>49</v>
      </c>
      <c r="C38" s="18">
        <v>77224</v>
      </c>
      <c r="D38" s="42">
        <v>63.5</v>
      </c>
      <c r="E38" s="42">
        <v>3.6</v>
      </c>
      <c r="F38" s="42">
        <v>3.6</v>
      </c>
    </row>
    <row r="39" spans="1:6" x14ac:dyDescent="0.25">
      <c r="A39" s="2" t="s">
        <v>75</v>
      </c>
      <c r="B39" s="18">
        <v>101</v>
      </c>
      <c r="C39" s="18">
        <v>155410</v>
      </c>
      <c r="D39" s="42">
        <v>65</v>
      </c>
      <c r="E39" s="42">
        <v>-0.6</v>
      </c>
      <c r="F39" s="42">
        <v>-0.6</v>
      </c>
    </row>
    <row r="40" spans="1:6" x14ac:dyDescent="0.25">
      <c r="A40" s="2" t="s">
        <v>76</v>
      </c>
      <c r="B40" s="18">
        <v>86</v>
      </c>
      <c r="C40" s="18">
        <v>112566</v>
      </c>
      <c r="D40" s="42">
        <v>76.400000000000006</v>
      </c>
      <c r="E40" s="42">
        <v>1.9</v>
      </c>
      <c r="F40" s="42">
        <v>1.9</v>
      </c>
    </row>
    <row r="41" spans="1:6" x14ac:dyDescent="0.25">
      <c r="A41" s="2" t="s">
        <v>77</v>
      </c>
      <c r="B41" s="18">
        <v>56</v>
      </c>
      <c r="C41" s="18">
        <v>81503</v>
      </c>
      <c r="D41" s="42">
        <v>68.7</v>
      </c>
      <c r="E41" s="42">
        <v>3.2</v>
      </c>
      <c r="F41" s="42">
        <v>3.2</v>
      </c>
    </row>
    <row r="42" spans="1:6" x14ac:dyDescent="0.25">
      <c r="A42" s="2" t="s">
        <v>78</v>
      </c>
      <c r="B42" s="18">
        <v>82</v>
      </c>
      <c r="C42" s="18">
        <v>117618</v>
      </c>
      <c r="D42" s="42">
        <v>69.7</v>
      </c>
      <c r="E42" s="42">
        <v>4</v>
      </c>
      <c r="F42" s="42">
        <v>4</v>
      </c>
    </row>
    <row r="43" spans="1:6" x14ac:dyDescent="0.25">
      <c r="A43" s="2" t="s">
        <v>79</v>
      </c>
      <c r="B43" s="18">
        <v>73</v>
      </c>
      <c r="C43" s="18">
        <v>125140</v>
      </c>
      <c r="D43" s="42">
        <v>58.3</v>
      </c>
      <c r="E43" s="42">
        <v>2.2999999999999998</v>
      </c>
      <c r="F43" s="42">
        <v>2.2999999999999998</v>
      </c>
    </row>
    <row r="44" spans="1:6" x14ac:dyDescent="0.25">
      <c r="A44" s="2" t="s">
        <v>80</v>
      </c>
      <c r="B44" s="18">
        <v>54</v>
      </c>
      <c r="C44" s="18">
        <v>92887</v>
      </c>
      <c r="D44" s="42">
        <v>58.1</v>
      </c>
      <c r="E44" s="42">
        <v>-5.2</v>
      </c>
      <c r="F44" s="42">
        <v>-5.2</v>
      </c>
    </row>
    <row r="45" spans="1:6" x14ac:dyDescent="0.25">
      <c r="A45" s="3" t="s">
        <v>23</v>
      </c>
      <c r="B45" s="19">
        <v>1323</v>
      </c>
      <c r="C45" s="19">
        <v>1973281</v>
      </c>
      <c r="D45" s="48">
        <v>67</v>
      </c>
      <c r="E45" s="48">
        <v>0.9</v>
      </c>
      <c r="F45" s="48">
        <v>0.9</v>
      </c>
    </row>
    <row r="47" spans="1:6" x14ac:dyDescent="0.25">
      <c r="A47" s="3" t="s">
        <v>224</v>
      </c>
    </row>
    <row r="48" spans="1:6" ht="31.15" customHeight="1" x14ac:dyDescent="0.25">
      <c r="A48" s="54" t="s">
        <v>63</v>
      </c>
      <c r="B48" s="43" t="s">
        <v>206</v>
      </c>
      <c r="C48" s="43" t="s">
        <v>207</v>
      </c>
      <c r="D48" s="41" t="s">
        <v>208</v>
      </c>
      <c r="E48" s="41" t="s">
        <v>210</v>
      </c>
      <c r="F48" s="41" t="s">
        <v>211</v>
      </c>
    </row>
    <row r="49" spans="1:6" x14ac:dyDescent="0.25">
      <c r="A49" s="2" t="s">
        <v>64</v>
      </c>
      <c r="B49" s="18">
        <v>90</v>
      </c>
      <c r="C49" s="18">
        <v>130988</v>
      </c>
      <c r="D49" s="42">
        <v>68.7</v>
      </c>
      <c r="E49" s="42">
        <v>2.2000000000000002</v>
      </c>
      <c r="F49" s="42">
        <v>4.0999999999999996</v>
      </c>
    </row>
    <row r="50" spans="1:6" x14ac:dyDescent="0.25">
      <c r="A50" s="2" t="s">
        <v>65</v>
      </c>
      <c r="B50" s="18">
        <v>55</v>
      </c>
      <c r="C50" s="18">
        <v>78616</v>
      </c>
      <c r="D50" s="42">
        <v>70</v>
      </c>
      <c r="E50" s="42">
        <v>-6.2</v>
      </c>
      <c r="F50" s="42">
        <v>-1.4</v>
      </c>
    </row>
    <row r="51" spans="1:6" x14ac:dyDescent="0.25">
      <c r="A51" s="2" t="s">
        <v>66</v>
      </c>
      <c r="B51" s="18">
        <v>80</v>
      </c>
      <c r="C51" s="18">
        <v>135171</v>
      </c>
      <c r="D51" s="42">
        <v>59.2</v>
      </c>
      <c r="E51" s="42">
        <v>1.5</v>
      </c>
      <c r="F51" s="42">
        <v>-1.7</v>
      </c>
    </row>
    <row r="52" spans="1:6" x14ac:dyDescent="0.25">
      <c r="A52" s="2" t="s">
        <v>67</v>
      </c>
      <c r="B52" s="18">
        <v>78</v>
      </c>
      <c r="C52" s="18">
        <v>107589</v>
      </c>
      <c r="D52" s="42">
        <v>72.5</v>
      </c>
      <c r="E52" s="42">
        <v>2.2999999999999998</v>
      </c>
      <c r="F52" s="42">
        <v>0.7</v>
      </c>
    </row>
    <row r="53" spans="1:6" x14ac:dyDescent="0.25">
      <c r="A53" s="2" t="s">
        <v>68</v>
      </c>
      <c r="B53" s="18">
        <v>95</v>
      </c>
      <c r="C53" s="18">
        <v>133857</v>
      </c>
      <c r="D53" s="42">
        <v>71</v>
      </c>
      <c r="E53" s="42">
        <v>5.3</v>
      </c>
      <c r="F53" s="42">
        <v>2.2999999999999998</v>
      </c>
    </row>
    <row r="54" spans="1:6" x14ac:dyDescent="0.25">
      <c r="A54" s="2" t="s">
        <v>69</v>
      </c>
      <c r="B54" s="18">
        <v>131</v>
      </c>
      <c r="C54" s="18">
        <v>204262</v>
      </c>
      <c r="D54" s="42">
        <v>64.099999999999994</v>
      </c>
      <c r="E54" s="42">
        <v>-2</v>
      </c>
      <c r="F54" s="42">
        <v>1.7</v>
      </c>
    </row>
    <row r="55" spans="1:6" x14ac:dyDescent="0.25">
      <c r="A55" s="2" t="s">
        <v>70</v>
      </c>
      <c r="B55" s="18">
        <v>47</v>
      </c>
      <c r="C55" s="18">
        <v>76141</v>
      </c>
      <c r="D55" s="42">
        <v>61.7</v>
      </c>
      <c r="E55" s="42">
        <v>0.8</v>
      </c>
      <c r="F55" s="42">
        <v>4.5999999999999996</v>
      </c>
    </row>
    <row r="56" spans="1:6" x14ac:dyDescent="0.25">
      <c r="A56" s="2" t="s">
        <v>71</v>
      </c>
      <c r="B56" s="18">
        <v>97</v>
      </c>
      <c r="C56" s="18">
        <v>148558</v>
      </c>
      <c r="D56" s="42">
        <v>65.3</v>
      </c>
      <c r="E56" s="42">
        <v>0.2</v>
      </c>
      <c r="F56" s="42">
        <v>-1.4</v>
      </c>
    </row>
    <row r="57" spans="1:6" x14ac:dyDescent="0.25">
      <c r="A57" s="2" t="s">
        <v>72</v>
      </c>
      <c r="B57" s="18">
        <v>94</v>
      </c>
      <c r="C57" s="18">
        <v>113533</v>
      </c>
      <c r="D57" s="42">
        <v>82.8</v>
      </c>
      <c r="E57" s="42">
        <v>-0.6</v>
      </c>
      <c r="F57" s="42">
        <v>6.2</v>
      </c>
    </row>
    <row r="58" spans="1:6" x14ac:dyDescent="0.25">
      <c r="A58" s="2" t="s">
        <v>73</v>
      </c>
      <c r="B58" s="18">
        <v>66</v>
      </c>
      <c r="C58" s="18">
        <v>93157</v>
      </c>
      <c r="D58" s="42">
        <v>70.8</v>
      </c>
      <c r="E58" s="42">
        <v>0.3</v>
      </c>
      <c r="F58" s="42">
        <v>2.8</v>
      </c>
    </row>
    <row r="59" spans="1:6" x14ac:dyDescent="0.25">
      <c r="A59" s="2" t="s">
        <v>74</v>
      </c>
      <c r="B59" s="18">
        <v>48</v>
      </c>
      <c r="C59" s="18">
        <v>78017</v>
      </c>
      <c r="D59" s="42">
        <v>61.5</v>
      </c>
      <c r="E59" s="42">
        <v>-3.1</v>
      </c>
      <c r="F59" s="42">
        <v>0.3</v>
      </c>
    </row>
    <row r="60" spans="1:6" x14ac:dyDescent="0.25">
      <c r="A60" s="2" t="s">
        <v>75</v>
      </c>
      <c r="B60" s="18">
        <v>95</v>
      </c>
      <c r="C60" s="18">
        <v>156602</v>
      </c>
      <c r="D60" s="42">
        <v>60.7</v>
      </c>
      <c r="E60" s="42">
        <v>-6.6</v>
      </c>
      <c r="F60" s="42">
        <v>-7.2</v>
      </c>
    </row>
    <row r="61" spans="1:6" x14ac:dyDescent="0.25">
      <c r="A61" s="2" t="s">
        <v>76</v>
      </c>
      <c r="B61" s="18">
        <v>89</v>
      </c>
      <c r="C61" s="18">
        <v>112523</v>
      </c>
      <c r="D61" s="42">
        <v>79.099999999999994</v>
      </c>
      <c r="E61" s="42">
        <v>3.5</v>
      </c>
      <c r="F61" s="42">
        <v>5.5</v>
      </c>
    </row>
    <row r="62" spans="1:6" x14ac:dyDescent="0.25">
      <c r="A62" s="2" t="s">
        <v>77</v>
      </c>
      <c r="B62" s="18">
        <v>57</v>
      </c>
      <c r="C62" s="18">
        <v>82255</v>
      </c>
      <c r="D62" s="42">
        <v>69.3</v>
      </c>
      <c r="E62" s="42">
        <v>0.9</v>
      </c>
      <c r="F62" s="42">
        <v>4.0999999999999996</v>
      </c>
    </row>
    <row r="63" spans="1:6" x14ac:dyDescent="0.25">
      <c r="A63" s="2" t="s">
        <v>78</v>
      </c>
      <c r="B63" s="18">
        <v>78</v>
      </c>
      <c r="C63" s="18">
        <v>119391</v>
      </c>
      <c r="D63" s="42">
        <v>65.3</v>
      </c>
      <c r="E63" s="42">
        <v>-6.3</v>
      </c>
      <c r="F63" s="42">
        <v>-2.5</v>
      </c>
    </row>
    <row r="64" spans="1:6" x14ac:dyDescent="0.25">
      <c r="A64" s="2" t="s">
        <v>79</v>
      </c>
      <c r="B64" s="18">
        <v>77</v>
      </c>
      <c r="C64" s="18">
        <v>125954</v>
      </c>
      <c r="D64" s="42">
        <v>61.1</v>
      </c>
      <c r="E64" s="42">
        <v>4.8</v>
      </c>
      <c r="F64" s="42">
        <v>7.2</v>
      </c>
    </row>
    <row r="65" spans="1:6" x14ac:dyDescent="0.25">
      <c r="A65" s="2" t="s">
        <v>80</v>
      </c>
      <c r="B65" s="18">
        <v>57</v>
      </c>
      <c r="C65" s="18">
        <v>92991</v>
      </c>
      <c r="D65" s="42">
        <v>61.3</v>
      </c>
      <c r="E65" s="42">
        <v>5.5</v>
      </c>
      <c r="F65" s="42">
        <v>0</v>
      </c>
    </row>
    <row r="66" spans="1:6" x14ac:dyDescent="0.25">
      <c r="A66" s="3" t="s">
        <v>23</v>
      </c>
      <c r="B66" s="19">
        <v>1334</v>
      </c>
      <c r="C66" s="19">
        <v>1989605</v>
      </c>
      <c r="D66" s="48">
        <v>67</v>
      </c>
      <c r="E66" s="48">
        <v>0</v>
      </c>
      <c r="F66" s="48">
        <v>0.9</v>
      </c>
    </row>
    <row r="68" spans="1:6" x14ac:dyDescent="0.25">
      <c r="A68" s="3" t="s">
        <v>225</v>
      </c>
    </row>
    <row r="69" spans="1:6" ht="31.15" customHeight="1" x14ac:dyDescent="0.25">
      <c r="A69" s="54" t="s">
        <v>63</v>
      </c>
      <c r="B69" s="43" t="s">
        <v>206</v>
      </c>
      <c r="C69" s="43" t="s">
        <v>207</v>
      </c>
      <c r="D69" s="41" t="s">
        <v>208</v>
      </c>
      <c r="E69" s="41" t="s">
        <v>210</v>
      </c>
      <c r="F69" s="41" t="s">
        <v>211</v>
      </c>
    </row>
    <row r="70" spans="1:6" x14ac:dyDescent="0.25">
      <c r="A70" s="2" t="s">
        <v>64</v>
      </c>
      <c r="B70" s="18">
        <v>89</v>
      </c>
      <c r="C70" s="18">
        <v>131934</v>
      </c>
      <c r="D70" s="42">
        <v>67.5</v>
      </c>
      <c r="E70" s="42">
        <v>-1.7</v>
      </c>
      <c r="F70" s="42">
        <v>2.2999999999999998</v>
      </c>
    </row>
    <row r="71" spans="1:6" x14ac:dyDescent="0.25">
      <c r="A71" s="2" t="s">
        <v>65</v>
      </c>
      <c r="B71" s="18">
        <v>58</v>
      </c>
      <c r="C71" s="18">
        <v>79086</v>
      </c>
      <c r="D71" s="42">
        <v>73.3</v>
      </c>
      <c r="E71" s="42">
        <v>4.7</v>
      </c>
      <c r="F71" s="42">
        <v>3.2</v>
      </c>
    </row>
    <row r="72" spans="1:6" x14ac:dyDescent="0.25">
      <c r="A72" s="2" t="s">
        <v>66</v>
      </c>
      <c r="B72" s="18">
        <v>74</v>
      </c>
      <c r="C72" s="18">
        <v>136401</v>
      </c>
      <c r="D72" s="42">
        <v>54.3</v>
      </c>
      <c r="E72" s="42">
        <v>-8.3000000000000007</v>
      </c>
      <c r="F72" s="42">
        <v>-9.8000000000000007</v>
      </c>
    </row>
    <row r="73" spans="1:6" x14ac:dyDescent="0.25">
      <c r="A73" s="2" t="s">
        <v>67</v>
      </c>
      <c r="B73" s="18">
        <v>77</v>
      </c>
      <c r="C73" s="18">
        <v>108139</v>
      </c>
      <c r="D73" s="42">
        <v>71.2</v>
      </c>
      <c r="E73" s="42">
        <v>-1.8</v>
      </c>
      <c r="F73" s="42">
        <v>-1.1000000000000001</v>
      </c>
    </row>
    <row r="74" spans="1:6" x14ac:dyDescent="0.25">
      <c r="A74" s="2" t="s">
        <v>68</v>
      </c>
      <c r="B74" s="18">
        <v>99</v>
      </c>
      <c r="C74" s="18">
        <v>135645</v>
      </c>
      <c r="D74" s="42">
        <v>73</v>
      </c>
      <c r="E74" s="42">
        <v>2.8</v>
      </c>
      <c r="F74" s="42">
        <v>5.2</v>
      </c>
    </row>
    <row r="75" spans="1:6" x14ac:dyDescent="0.25">
      <c r="A75" s="2" t="s">
        <v>69</v>
      </c>
      <c r="B75" s="18">
        <v>139</v>
      </c>
      <c r="C75" s="18">
        <v>205179</v>
      </c>
      <c r="D75" s="42">
        <v>67.7</v>
      </c>
      <c r="E75" s="42">
        <v>5.6</v>
      </c>
      <c r="F75" s="42">
        <v>7.5</v>
      </c>
    </row>
    <row r="76" spans="1:6" x14ac:dyDescent="0.25">
      <c r="A76" s="2" t="s">
        <v>70</v>
      </c>
      <c r="B76" s="18">
        <v>46</v>
      </c>
      <c r="C76" s="18">
        <v>76685</v>
      </c>
      <c r="D76" s="42">
        <v>60</v>
      </c>
      <c r="E76" s="42">
        <v>-2.8</v>
      </c>
      <c r="F76" s="42">
        <v>1.7</v>
      </c>
    </row>
    <row r="77" spans="1:6" x14ac:dyDescent="0.25">
      <c r="A77" s="2" t="s">
        <v>71</v>
      </c>
      <c r="B77" s="18">
        <v>104</v>
      </c>
      <c r="C77" s="18">
        <v>149849</v>
      </c>
      <c r="D77" s="42">
        <v>69.400000000000006</v>
      </c>
      <c r="E77" s="42">
        <v>6.3</v>
      </c>
      <c r="F77" s="42">
        <v>4.8</v>
      </c>
    </row>
    <row r="78" spans="1:6" x14ac:dyDescent="0.25">
      <c r="A78" s="2" t="s">
        <v>72</v>
      </c>
      <c r="B78" s="18">
        <v>93</v>
      </c>
      <c r="C78" s="18">
        <v>113230</v>
      </c>
      <c r="D78" s="42">
        <v>82.1</v>
      </c>
      <c r="E78" s="42">
        <v>-0.8</v>
      </c>
      <c r="F78" s="42">
        <v>5.3</v>
      </c>
    </row>
    <row r="79" spans="1:6" x14ac:dyDescent="0.25">
      <c r="A79" s="2" t="s">
        <v>73</v>
      </c>
      <c r="B79" s="18">
        <v>68</v>
      </c>
      <c r="C79" s="18">
        <v>93645</v>
      </c>
      <c r="D79" s="42">
        <v>72.599999999999994</v>
      </c>
      <c r="E79" s="42">
        <v>2.5</v>
      </c>
      <c r="F79" s="42">
        <v>5.4</v>
      </c>
    </row>
    <row r="80" spans="1:6" x14ac:dyDescent="0.25">
      <c r="A80" s="2" t="s">
        <v>74</v>
      </c>
      <c r="B80" s="18">
        <v>52</v>
      </c>
      <c r="C80" s="18">
        <v>78651</v>
      </c>
      <c r="D80" s="42">
        <v>66.099999999999994</v>
      </c>
      <c r="E80" s="42">
        <v>7.5</v>
      </c>
      <c r="F80" s="42">
        <v>7.8</v>
      </c>
    </row>
    <row r="81" spans="1:6" x14ac:dyDescent="0.25">
      <c r="A81" s="2" t="s">
        <v>75</v>
      </c>
      <c r="B81" s="18">
        <v>99</v>
      </c>
      <c r="C81" s="18">
        <v>158020</v>
      </c>
      <c r="D81" s="42">
        <v>62.7</v>
      </c>
      <c r="E81" s="42">
        <v>3.3</v>
      </c>
      <c r="F81" s="42">
        <v>-4.0999999999999996</v>
      </c>
    </row>
    <row r="82" spans="1:6" x14ac:dyDescent="0.25">
      <c r="A82" s="2" t="s">
        <v>76</v>
      </c>
      <c r="B82" s="18">
        <v>88</v>
      </c>
      <c r="C82" s="18">
        <v>112621</v>
      </c>
      <c r="D82" s="42">
        <v>78.099999999999994</v>
      </c>
      <c r="E82" s="42">
        <v>-1.3</v>
      </c>
      <c r="F82" s="42">
        <v>4.0999999999999996</v>
      </c>
    </row>
    <row r="83" spans="1:6" x14ac:dyDescent="0.25">
      <c r="A83" s="2" t="s">
        <v>77</v>
      </c>
      <c r="B83" s="18">
        <v>57</v>
      </c>
      <c r="C83" s="18">
        <v>83085</v>
      </c>
      <c r="D83" s="42">
        <v>68.599999999999994</v>
      </c>
      <c r="E83" s="42">
        <v>-1</v>
      </c>
      <c r="F83" s="42">
        <v>3</v>
      </c>
    </row>
    <row r="84" spans="1:6" x14ac:dyDescent="0.25">
      <c r="A84" s="2" t="s">
        <v>78</v>
      </c>
      <c r="B84" s="18">
        <v>82</v>
      </c>
      <c r="C84" s="18">
        <v>120964</v>
      </c>
      <c r="D84" s="42">
        <v>67.8</v>
      </c>
      <c r="E84" s="42">
        <v>3.8</v>
      </c>
      <c r="F84" s="42">
        <v>1.2</v>
      </c>
    </row>
    <row r="85" spans="1:6" x14ac:dyDescent="0.25">
      <c r="A85" s="2" t="s">
        <v>79</v>
      </c>
      <c r="B85" s="18">
        <v>81</v>
      </c>
      <c r="C85" s="18">
        <v>126587</v>
      </c>
      <c r="D85" s="42">
        <v>64</v>
      </c>
      <c r="E85" s="42">
        <v>4.7</v>
      </c>
      <c r="F85" s="42">
        <v>12.3</v>
      </c>
    </row>
    <row r="86" spans="1:6" x14ac:dyDescent="0.25">
      <c r="A86" s="2" t="s">
        <v>80</v>
      </c>
      <c r="B86" s="18">
        <v>58</v>
      </c>
      <c r="C86" s="18">
        <v>92987</v>
      </c>
      <c r="D86" s="42">
        <v>62.4</v>
      </c>
      <c r="E86" s="42">
        <v>1.8</v>
      </c>
      <c r="F86" s="42">
        <v>1.8</v>
      </c>
    </row>
    <row r="87" spans="1:6" x14ac:dyDescent="0.25">
      <c r="A87" s="3" t="s">
        <v>23</v>
      </c>
      <c r="B87" s="19">
        <v>1364</v>
      </c>
      <c r="C87" s="19">
        <v>2002708</v>
      </c>
      <c r="D87" s="48">
        <v>68.099999999999994</v>
      </c>
      <c r="E87" s="48">
        <v>1.6</v>
      </c>
      <c r="F87" s="48">
        <v>2.6</v>
      </c>
    </row>
    <row r="89" spans="1:6" x14ac:dyDescent="0.25">
      <c r="A89" s="3" t="s">
        <v>226</v>
      </c>
    </row>
    <row r="90" spans="1:6" ht="31.15" customHeight="1" x14ac:dyDescent="0.25">
      <c r="A90" s="54" t="s">
        <v>63</v>
      </c>
      <c r="B90" s="43" t="s">
        <v>206</v>
      </c>
      <c r="C90" s="43" t="s">
        <v>207</v>
      </c>
      <c r="D90" s="41" t="s">
        <v>208</v>
      </c>
      <c r="E90" s="41" t="s">
        <v>210</v>
      </c>
      <c r="F90" s="41" t="s">
        <v>211</v>
      </c>
    </row>
    <row r="91" spans="1:6" x14ac:dyDescent="0.25">
      <c r="A91" s="2" t="s">
        <v>64</v>
      </c>
      <c r="B91" s="18">
        <v>91</v>
      </c>
      <c r="C91" s="18">
        <v>132495</v>
      </c>
      <c r="D91" s="42">
        <v>68.7</v>
      </c>
      <c r="E91" s="42">
        <v>1.8</v>
      </c>
      <c r="F91" s="42">
        <v>4.0999999999999996</v>
      </c>
    </row>
    <row r="92" spans="1:6" x14ac:dyDescent="0.25">
      <c r="A92" s="2" t="s">
        <v>65</v>
      </c>
      <c r="B92" s="18">
        <v>56</v>
      </c>
      <c r="C92" s="18">
        <v>79631</v>
      </c>
      <c r="D92" s="42">
        <v>70.3</v>
      </c>
      <c r="E92" s="42">
        <v>-4.0999999999999996</v>
      </c>
      <c r="F92" s="42">
        <v>-1</v>
      </c>
    </row>
    <row r="93" spans="1:6" x14ac:dyDescent="0.25">
      <c r="A93" s="2" t="s">
        <v>66</v>
      </c>
      <c r="B93" s="18">
        <v>78</v>
      </c>
      <c r="C93" s="18">
        <v>136639</v>
      </c>
      <c r="D93" s="42">
        <v>57.1</v>
      </c>
      <c r="E93" s="42">
        <v>5.2</v>
      </c>
      <c r="F93" s="42">
        <v>-5.0999999999999996</v>
      </c>
    </row>
    <row r="94" spans="1:6" x14ac:dyDescent="0.25">
      <c r="A94" s="2" t="s">
        <v>67</v>
      </c>
      <c r="B94" s="18">
        <v>77</v>
      </c>
      <c r="C94" s="18">
        <v>108525</v>
      </c>
      <c r="D94" s="42">
        <v>71</v>
      </c>
      <c r="E94" s="42">
        <v>-0.3</v>
      </c>
      <c r="F94" s="42">
        <v>-1.4</v>
      </c>
    </row>
    <row r="95" spans="1:6" x14ac:dyDescent="0.25">
      <c r="A95" s="2" t="s">
        <v>68</v>
      </c>
      <c r="B95" s="18">
        <v>111</v>
      </c>
      <c r="C95" s="18">
        <v>136526</v>
      </c>
      <c r="D95" s="42">
        <v>81.3</v>
      </c>
      <c r="E95" s="42">
        <v>11.4</v>
      </c>
      <c r="F95" s="42">
        <v>17.100000000000001</v>
      </c>
    </row>
    <row r="96" spans="1:6" x14ac:dyDescent="0.25">
      <c r="A96" s="2" t="s">
        <v>69</v>
      </c>
      <c r="B96" s="18">
        <v>140</v>
      </c>
      <c r="C96" s="18">
        <v>205485</v>
      </c>
      <c r="D96" s="42">
        <v>68.099999999999994</v>
      </c>
      <c r="E96" s="42">
        <v>0.6</v>
      </c>
      <c r="F96" s="42">
        <v>8.1</v>
      </c>
    </row>
    <row r="97" spans="1:6" x14ac:dyDescent="0.25">
      <c r="A97" s="2" t="s">
        <v>70</v>
      </c>
      <c r="B97" s="18">
        <v>48</v>
      </c>
      <c r="C97" s="18">
        <v>77297</v>
      </c>
      <c r="D97" s="42">
        <v>62.1</v>
      </c>
      <c r="E97" s="42">
        <v>3.5</v>
      </c>
      <c r="F97" s="42">
        <v>5.3</v>
      </c>
    </row>
    <row r="98" spans="1:6" x14ac:dyDescent="0.25">
      <c r="A98" s="2" t="s">
        <v>71</v>
      </c>
      <c r="B98" s="18">
        <v>112</v>
      </c>
      <c r="C98" s="18">
        <v>149851</v>
      </c>
      <c r="D98" s="42">
        <v>74.7</v>
      </c>
      <c r="E98" s="42">
        <v>7.6</v>
      </c>
      <c r="F98" s="42">
        <v>12.8</v>
      </c>
    </row>
    <row r="99" spans="1:6" x14ac:dyDescent="0.25">
      <c r="A99" s="2" t="s">
        <v>72</v>
      </c>
      <c r="B99" s="18">
        <v>92</v>
      </c>
      <c r="C99" s="18">
        <v>113528</v>
      </c>
      <c r="D99" s="42">
        <v>81</v>
      </c>
      <c r="E99" s="42">
        <v>-1.3</v>
      </c>
      <c r="F99" s="42">
        <v>3.8</v>
      </c>
    </row>
    <row r="100" spans="1:6" x14ac:dyDescent="0.25">
      <c r="A100" s="2" t="s">
        <v>73</v>
      </c>
      <c r="B100" s="18">
        <v>69</v>
      </c>
      <c r="C100" s="18">
        <v>94088</v>
      </c>
      <c r="D100" s="42">
        <v>73.3</v>
      </c>
      <c r="E100" s="42">
        <v>1</v>
      </c>
      <c r="F100" s="42">
        <v>6.4</v>
      </c>
    </row>
    <row r="101" spans="1:6" x14ac:dyDescent="0.25">
      <c r="A101" s="2" t="s">
        <v>74</v>
      </c>
      <c r="B101" s="18">
        <v>50</v>
      </c>
      <c r="C101" s="18">
        <v>79242</v>
      </c>
      <c r="D101" s="42">
        <v>63.1</v>
      </c>
      <c r="E101" s="42">
        <v>-4.5</v>
      </c>
      <c r="F101" s="42">
        <v>2.9</v>
      </c>
    </row>
    <row r="102" spans="1:6" x14ac:dyDescent="0.25">
      <c r="A102" s="2" t="s">
        <v>75</v>
      </c>
      <c r="B102" s="18">
        <v>103</v>
      </c>
      <c r="C102" s="18">
        <v>158563</v>
      </c>
      <c r="D102" s="42">
        <v>65</v>
      </c>
      <c r="E102" s="42">
        <v>3.7</v>
      </c>
      <c r="F102" s="42">
        <v>-0.6</v>
      </c>
    </row>
    <row r="103" spans="1:6" x14ac:dyDescent="0.25">
      <c r="A103" s="2" t="s">
        <v>76</v>
      </c>
      <c r="B103" s="18">
        <v>97</v>
      </c>
      <c r="C103" s="18">
        <v>112476</v>
      </c>
      <c r="D103" s="42">
        <v>86.2</v>
      </c>
      <c r="E103" s="42">
        <v>10.4</v>
      </c>
      <c r="F103" s="42">
        <v>14.9</v>
      </c>
    </row>
    <row r="104" spans="1:6" x14ac:dyDescent="0.25">
      <c r="A104" s="2" t="s">
        <v>77</v>
      </c>
      <c r="B104" s="18">
        <v>56</v>
      </c>
      <c r="C104" s="18">
        <v>83225</v>
      </c>
      <c r="D104" s="42">
        <v>67.3</v>
      </c>
      <c r="E104" s="42">
        <v>-1.9</v>
      </c>
      <c r="F104" s="42">
        <v>1.1000000000000001</v>
      </c>
    </row>
    <row r="105" spans="1:6" x14ac:dyDescent="0.25">
      <c r="A105" s="2" t="s">
        <v>78</v>
      </c>
      <c r="B105" s="18">
        <v>86</v>
      </c>
      <c r="C105" s="18">
        <v>119701</v>
      </c>
      <c r="D105" s="42">
        <v>71.8</v>
      </c>
      <c r="E105" s="42">
        <v>5.9</v>
      </c>
      <c r="F105" s="42">
        <v>7.2</v>
      </c>
    </row>
    <row r="106" spans="1:6" x14ac:dyDescent="0.25">
      <c r="A106" s="2" t="s">
        <v>79</v>
      </c>
      <c r="B106" s="18">
        <v>83</v>
      </c>
      <c r="C106" s="18">
        <v>126885</v>
      </c>
      <c r="D106" s="42">
        <v>65.400000000000006</v>
      </c>
      <c r="E106" s="42">
        <v>2.2000000000000002</v>
      </c>
      <c r="F106" s="42">
        <v>14.7</v>
      </c>
    </row>
    <row r="107" spans="1:6" x14ac:dyDescent="0.25">
      <c r="A107" s="2" t="s">
        <v>80</v>
      </c>
      <c r="B107" s="18">
        <v>61</v>
      </c>
      <c r="C107" s="18">
        <v>92780</v>
      </c>
      <c r="D107" s="42">
        <v>65.7</v>
      </c>
      <c r="E107" s="42">
        <v>5.3</v>
      </c>
      <c r="F107" s="42">
        <v>7.2</v>
      </c>
    </row>
    <row r="108" spans="1:6" x14ac:dyDescent="0.25">
      <c r="A108" s="3" t="s">
        <v>23</v>
      </c>
      <c r="B108" s="19">
        <v>1410</v>
      </c>
      <c r="C108" s="19">
        <v>2006937</v>
      </c>
      <c r="D108" s="48">
        <v>70.3</v>
      </c>
      <c r="E108" s="48">
        <v>3.2</v>
      </c>
      <c r="F108" s="48">
        <v>5.9</v>
      </c>
    </row>
    <row r="110" spans="1:6" x14ac:dyDescent="0.25">
      <c r="A110" s="28" t="s">
        <v>574</v>
      </c>
    </row>
    <row r="111" spans="1:6" ht="31.5" customHeight="1" x14ac:dyDescent="0.25">
      <c r="A111" s="30" t="s">
        <v>494</v>
      </c>
      <c r="B111" s="29" t="s">
        <v>568</v>
      </c>
      <c r="C111" s="29" t="s">
        <v>569</v>
      </c>
      <c r="D111" s="29" t="s">
        <v>570</v>
      </c>
      <c r="E111" s="29" t="s">
        <v>571</v>
      </c>
      <c r="F111" s="29" t="s">
        <v>572</v>
      </c>
    </row>
    <row r="112" spans="1:6" x14ac:dyDescent="0.25">
      <c r="A112" t="s">
        <v>496</v>
      </c>
      <c r="B112" s="31">
        <v>91</v>
      </c>
      <c r="C112" s="31">
        <v>133576</v>
      </c>
      <c r="D112" s="32">
        <v>68.099999999999994</v>
      </c>
      <c r="E112" s="32">
        <v>-0.9</v>
      </c>
      <c r="F112" s="32">
        <v>3.2</v>
      </c>
    </row>
    <row r="113" spans="1:6" x14ac:dyDescent="0.25">
      <c r="A113" t="s">
        <v>497</v>
      </c>
      <c r="B113" s="31">
        <v>56</v>
      </c>
      <c r="C113" s="31">
        <v>80599</v>
      </c>
      <c r="D113" s="32">
        <v>69.5</v>
      </c>
      <c r="E113" s="32">
        <v>-1.1000000000000001</v>
      </c>
      <c r="F113" s="32">
        <v>-2.1</v>
      </c>
    </row>
    <row r="114" spans="1:6" x14ac:dyDescent="0.25">
      <c r="A114" t="s">
        <v>498</v>
      </c>
      <c r="B114" s="31">
        <v>77</v>
      </c>
      <c r="C114" s="31">
        <v>137395</v>
      </c>
      <c r="D114" s="32">
        <v>56</v>
      </c>
      <c r="E114" s="32">
        <v>-1.9</v>
      </c>
      <c r="F114" s="32">
        <v>-7</v>
      </c>
    </row>
    <row r="115" spans="1:6" x14ac:dyDescent="0.25">
      <c r="A115" t="s">
        <v>499</v>
      </c>
      <c r="B115" s="31">
        <v>78</v>
      </c>
      <c r="C115" s="31">
        <v>108842</v>
      </c>
      <c r="D115" s="32">
        <v>71.7</v>
      </c>
      <c r="E115" s="32">
        <v>1</v>
      </c>
      <c r="F115" s="32">
        <v>-0.4</v>
      </c>
    </row>
    <row r="116" spans="1:6" x14ac:dyDescent="0.25">
      <c r="A116" t="s">
        <v>500</v>
      </c>
      <c r="B116" s="31">
        <v>103</v>
      </c>
      <c r="C116" s="31">
        <v>138241</v>
      </c>
      <c r="D116" s="32">
        <v>74.5</v>
      </c>
      <c r="E116" s="32">
        <v>-8.4</v>
      </c>
      <c r="F116" s="32">
        <v>7.3</v>
      </c>
    </row>
    <row r="117" spans="1:6" x14ac:dyDescent="0.25">
      <c r="A117" t="s">
        <v>501</v>
      </c>
      <c r="B117" s="31">
        <v>134</v>
      </c>
      <c r="C117" s="31">
        <v>206992</v>
      </c>
      <c r="D117" s="32">
        <v>64.7</v>
      </c>
      <c r="E117" s="32">
        <v>-5</v>
      </c>
      <c r="F117" s="32">
        <v>2.7</v>
      </c>
    </row>
    <row r="118" spans="1:6" x14ac:dyDescent="0.25">
      <c r="A118" t="s">
        <v>502</v>
      </c>
      <c r="B118" s="31">
        <v>55</v>
      </c>
      <c r="C118" s="31">
        <v>78087</v>
      </c>
      <c r="D118" s="32">
        <v>70.400000000000006</v>
      </c>
      <c r="E118" s="32">
        <v>13.4</v>
      </c>
      <c r="F118" s="32">
        <v>19.3</v>
      </c>
    </row>
    <row r="119" spans="1:6" x14ac:dyDescent="0.25">
      <c r="A119" t="s">
        <v>503</v>
      </c>
      <c r="B119" s="31">
        <v>110</v>
      </c>
      <c r="C119" s="31">
        <v>150680</v>
      </c>
      <c r="D119" s="32">
        <v>73</v>
      </c>
      <c r="E119" s="32">
        <v>-2.2999999999999998</v>
      </c>
      <c r="F119" s="32">
        <v>10.3</v>
      </c>
    </row>
    <row r="120" spans="1:6" x14ac:dyDescent="0.25">
      <c r="A120" t="s">
        <v>504</v>
      </c>
      <c r="B120" s="31">
        <v>95</v>
      </c>
      <c r="C120" s="31">
        <v>114092</v>
      </c>
      <c r="D120" s="32">
        <v>83.3</v>
      </c>
      <c r="E120" s="32">
        <v>2.8</v>
      </c>
      <c r="F120" s="32">
        <v>6.8</v>
      </c>
    </row>
    <row r="121" spans="1:6" x14ac:dyDescent="0.25">
      <c r="A121" t="s">
        <v>505</v>
      </c>
      <c r="B121" s="31">
        <v>66</v>
      </c>
      <c r="C121" s="31">
        <v>94843</v>
      </c>
      <c r="D121" s="32">
        <v>69.599999999999994</v>
      </c>
      <c r="E121" s="32">
        <v>-5</v>
      </c>
      <c r="F121" s="32">
        <v>1</v>
      </c>
    </row>
    <row r="122" spans="1:6" x14ac:dyDescent="0.25">
      <c r="A122" t="s">
        <v>506</v>
      </c>
      <c r="B122" s="31">
        <v>54</v>
      </c>
      <c r="C122" s="31">
        <v>79925</v>
      </c>
      <c r="D122" s="32">
        <v>67.599999999999994</v>
      </c>
      <c r="E122" s="32">
        <v>7.1</v>
      </c>
      <c r="F122" s="32">
        <v>10.3</v>
      </c>
    </row>
    <row r="123" spans="1:6" x14ac:dyDescent="0.25">
      <c r="A123" t="s">
        <v>507</v>
      </c>
      <c r="B123" s="31">
        <v>106</v>
      </c>
      <c r="C123" s="31">
        <v>159999</v>
      </c>
      <c r="D123" s="32">
        <v>66.3</v>
      </c>
      <c r="E123" s="32">
        <v>2</v>
      </c>
      <c r="F123" s="32">
        <v>1.4</v>
      </c>
    </row>
    <row r="124" spans="1:6" x14ac:dyDescent="0.25">
      <c r="A124" t="s">
        <v>508</v>
      </c>
      <c r="B124" s="31">
        <v>99</v>
      </c>
      <c r="C124" s="31">
        <v>113096</v>
      </c>
      <c r="D124" s="32">
        <v>87.5</v>
      </c>
      <c r="E124" s="32">
        <v>1.5</v>
      </c>
      <c r="F124" s="32">
        <v>16.7</v>
      </c>
    </row>
    <row r="125" spans="1:6" x14ac:dyDescent="0.25">
      <c r="A125" t="s">
        <v>509</v>
      </c>
      <c r="B125" s="31">
        <v>61</v>
      </c>
      <c r="C125" s="31">
        <v>83946</v>
      </c>
      <c r="D125" s="32">
        <v>72.7</v>
      </c>
      <c r="E125" s="32">
        <v>8</v>
      </c>
      <c r="F125" s="32">
        <v>9.1999999999999993</v>
      </c>
    </row>
    <row r="126" spans="1:6" x14ac:dyDescent="0.25">
      <c r="A126" t="s">
        <v>510</v>
      </c>
      <c r="B126" s="31">
        <v>88</v>
      </c>
      <c r="C126" s="31">
        <v>121775</v>
      </c>
      <c r="D126" s="32">
        <v>72.3</v>
      </c>
      <c r="E126" s="32">
        <v>0.7</v>
      </c>
      <c r="F126" s="32">
        <v>7.9</v>
      </c>
    </row>
    <row r="127" spans="1:6" x14ac:dyDescent="0.25">
      <c r="A127" t="s">
        <v>511</v>
      </c>
      <c r="B127" s="31">
        <v>84</v>
      </c>
      <c r="C127" s="31">
        <v>127635</v>
      </c>
      <c r="D127" s="32">
        <v>65.8</v>
      </c>
      <c r="E127" s="32">
        <v>0.6</v>
      </c>
      <c r="F127" s="32">
        <v>15.4</v>
      </c>
    </row>
    <row r="128" spans="1:6" x14ac:dyDescent="0.25">
      <c r="A128" t="s">
        <v>512</v>
      </c>
      <c r="B128" s="31">
        <v>62</v>
      </c>
      <c r="C128" s="31">
        <v>92643</v>
      </c>
      <c r="D128" s="32">
        <v>66.900000000000006</v>
      </c>
      <c r="E128" s="32">
        <v>1.8</v>
      </c>
      <c r="F128" s="32">
        <v>9.1</v>
      </c>
    </row>
    <row r="129" spans="1:6" x14ac:dyDescent="0.25">
      <c r="A129" s="30" t="s">
        <v>480</v>
      </c>
      <c r="B129" s="33">
        <v>1419</v>
      </c>
      <c r="C129" s="33">
        <v>2022366</v>
      </c>
      <c r="D129" s="34">
        <v>70.2</v>
      </c>
      <c r="E129" s="34">
        <v>-0.1</v>
      </c>
      <c r="F129" s="34">
        <v>5.7</v>
      </c>
    </row>
    <row r="130" spans="1:6" x14ac:dyDescent="0.25">
      <c r="B130" s="31"/>
      <c r="C130" s="31"/>
      <c r="D130" s="32"/>
      <c r="E130" s="32"/>
      <c r="F130" s="32"/>
    </row>
    <row r="131" spans="1:6" x14ac:dyDescent="0.25">
      <c r="A131" s="28" t="s">
        <v>784</v>
      </c>
      <c r="B131" s="31"/>
      <c r="C131" s="31"/>
      <c r="D131" s="32"/>
      <c r="E131" s="32"/>
      <c r="F131" s="32"/>
    </row>
    <row r="132" spans="1:6" ht="31.5" customHeight="1" x14ac:dyDescent="0.25">
      <c r="A132" s="30" t="s">
        <v>704</v>
      </c>
      <c r="B132" s="29" t="s">
        <v>778</v>
      </c>
      <c r="C132" s="29" t="s">
        <v>779</v>
      </c>
      <c r="D132" s="29" t="s">
        <v>780</v>
      </c>
      <c r="E132" s="29" t="s">
        <v>781</v>
      </c>
      <c r="F132" s="29" t="s">
        <v>782</v>
      </c>
    </row>
    <row r="133" spans="1:6" x14ac:dyDescent="0.25">
      <c r="A133" t="s">
        <v>706</v>
      </c>
      <c r="B133" s="31">
        <v>98</v>
      </c>
      <c r="C133" s="31">
        <v>135041</v>
      </c>
      <c r="D133" s="32">
        <v>72.599999999999994</v>
      </c>
      <c r="E133" s="32">
        <v>6.6</v>
      </c>
      <c r="F133" s="32">
        <v>10</v>
      </c>
    </row>
    <row r="134" spans="1:6" x14ac:dyDescent="0.25">
      <c r="A134" t="s">
        <v>707</v>
      </c>
      <c r="B134" s="31">
        <v>64</v>
      </c>
      <c r="C134" s="31">
        <v>81378</v>
      </c>
      <c r="D134" s="32">
        <v>78.599999999999994</v>
      </c>
      <c r="E134" s="32">
        <v>13.1</v>
      </c>
      <c r="F134" s="32">
        <v>10.7</v>
      </c>
    </row>
    <row r="135" spans="1:6" x14ac:dyDescent="0.25">
      <c r="A135" t="s">
        <v>708</v>
      </c>
      <c r="B135" s="31">
        <v>82</v>
      </c>
      <c r="C135" s="31">
        <v>138835</v>
      </c>
      <c r="D135" s="32">
        <v>59.1</v>
      </c>
      <c r="E135" s="32">
        <v>5.5</v>
      </c>
      <c r="F135" s="32">
        <v>-1.8</v>
      </c>
    </row>
    <row r="136" spans="1:6" x14ac:dyDescent="0.25">
      <c r="A136" t="s">
        <v>709</v>
      </c>
      <c r="B136" s="31">
        <v>78</v>
      </c>
      <c r="C136" s="31">
        <v>109567</v>
      </c>
      <c r="D136" s="32">
        <v>71.2</v>
      </c>
      <c r="E136" s="32">
        <v>-0.7</v>
      </c>
      <c r="F136" s="32">
        <v>-1.1000000000000001</v>
      </c>
    </row>
    <row r="137" spans="1:6" x14ac:dyDescent="0.25">
      <c r="A137" t="s">
        <v>710</v>
      </c>
      <c r="B137" s="31">
        <v>102</v>
      </c>
      <c r="C137" s="31">
        <v>140179</v>
      </c>
      <c r="D137" s="32">
        <v>72.8</v>
      </c>
      <c r="E137" s="32">
        <v>-2.2999999999999998</v>
      </c>
      <c r="F137" s="32">
        <v>4.9000000000000004</v>
      </c>
    </row>
    <row r="138" spans="1:6" x14ac:dyDescent="0.25">
      <c r="A138" t="s">
        <v>711</v>
      </c>
      <c r="B138" s="31">
        <v>134</v>
      </c>
      <c r="C138" s="31">
        <v>208688</v>
      </c>
      <c r="D138" s="32">
        <v>64.2</v>
      </c>
      <c r="E138" s="32">
        <v>-0.8</v>
      </c>
      <c r="F138" s="32">
        <v>1.9</v>
      </c>
    </row>
    <row r="139" spans="1:6" x14ac:dyDescent="0.25">
      <c r="A139" t="s">
        <v>712</v>
      </c>
      <c r="B139" s="31">
        <v>55</v>
      </c>
      <c r="C139" s="31">
        <v>78945</v>
      </c>
      <c r="D139" s="32">
        <v>69.7</v>
      </c>
      <c r="E139" s="32">
        <v>-1</v>
      </c>
      <c r="F139" s="32">
        <v>18.100000000000001</v>
      </c>
    </row>
    <row r="140" spans="1:6" x14ac:dyDescent="0.25">
      <c r="A140" t="s">
        <v>713</v>
      </c>
      <c r="B140" s="31">
        <v>116</v>
      </c>
      <c r="C140" s="31">
        <v>152247</v>
      </c>
      <c r="D140" s="32">
        <v>76.2</v>
      </c>
      <c r="E140" s="32">
        <v>4.4000000000000004</v>
      </c>
      <c r="F140" s="32">
        <v>15.1</v>
      </c>
    </row>
    <row r="141" spans="1:6" x14ac:dyDescent="0.25">
      <c r="A141" t="s">
        <v>714</v>
      </c>
      <c r="B141" s="31">
        <v>94</v>
      </c>
      <c r="C141" s="31">
        <v>115051</v>
      </c>
      <c r="D141" s="32">
        <v>81.7</v>
      </c>
      <c r="E141" s="32">
        <v>-1.9</v>
      </c>
      <c r="F141" s="32">
        <v>4.7</v>
      </c>
    </row>
    <row r="142" spans="1:6" x14ac:dyDescent="0.25">
      <c r="A142" t="s">
        <v>715</v>
      </c>
      <c r="B142" s="31">
        <v>69</v>
      </c>
      <c r="C142" s="31">
        <v>95802</v>
      </c>
      <c r="D142" s="32">
        <v>72</v>
      </c>
      <c r="E142" s="32">
        <v>3.4</v>
      </c>
      <c r="F142" s="32">
        <v>4.5</v>
      </c>
    </row>
    <row r="143" spans="1:6" x14ac:dyDescent="0.25">
      <c r="A143" t="s">
        <v>716</v>
      </c>
      <c r="B143" s="31">
        <v>56</v>
      </c>
      <c r="C143" s="31">
        <v>80614</v>
      </c>
      <c r="D143" s="32">
        <v>69.5</v>
      </c>
      <c r="E143" s="32">
        <v>2.8</v>
      </c>
      <c r="F143" s="32">
        <v>13.4</v>
      </c>
    </row>
    <row r="144" spans="1:6" x14ac:dyDescent="0.25">
      <c r="A144" t="s">
        <v>717</v>
      </c>
      <c r="B144" s="31">
        <v>105</v>
      </c>
      <c r="C144" s="31">
        <v>160949</v>
      </c>
      <c r="D144" s="32">
        <v>65.2</v>
      </c>
      <c r="E144" s="32">
        <v>-1.7</v>
      </c>
      <c r="F144" s="32">
        <v>-0.3</v>
      </c>
    </row>
    <row r="145" spans="1:6" x14ac:dyDescent="0.25">
      <c r="A145" t="s">
        <v>718</v>
      </c>
      <c r="B145" s="31">
        <v>99</v>
      </c>
      <c r="C145" s="31">
        <v>113806</v>
      </c>
      <c r="D145" s="32">
        <v>87</v>
      </c>
      <c r="E145" s="32">
        <v>-0.6</v>
      </c>
      <c r="F145" s="32">
        <v>16</v>
      </c>
    </row>
    <row r="146" spans="1:6" x14ac:dyDescent="0.25">
      <c r="A146" t="s">
        <v>719</v>
      </c>
      <c r="B146" s="31">
        <v>58</v>
      </c>
      <c r="C146" s="31">
        <v>84509</v>
      </c>
      <c r="D146" s="32">
        <v>68.599999999999994</v>
      </c>
      <c r="E146" s="32">
        <v>-5.6</v>
      </c>
      <c r="F146" s="32">
        <v>3</v>
      </c>
    </row>
    <row r="147" spans="1:6" x14ac:dyDescent="0.25">
      <c r="A147" t="s">
        <v>720</v>
      </c>
      <c r="B147" s="31">
        <v>91</v>
      </c>
      <c r="C147" s="31">
        <v>124761</v>
      </c>
      <c r="D147" s="32">
        <v>72.900000000000006</v>
      </c>
      <c r="E147" s="32">
        <v>0.8</v>
      </c>
      <c r="F147" s="32">
        <v>8.8000000000000007</v>
      </c>
    </row>
    <row r="148" spans="1:6" x14ac:dyDescent="0.25">
      <c r="A148" t="s">
        <v>721</v>
      </c>
      <c r="B148" s="31">
        <v>80</v>
      </c>
      <c r="C148" s="31">
        <v>128152</v>
      </c>
      <c r="D148" s="32">
        <v>62.4</v>
      </c>
      <c r="E148" s="32">
        <v>-5.2</v>
      </c>
      <c r="F148" s="32">
        <v>9.5</v>
      </c>
    </row>
    <row r="149" spans="1:6" x14ac:dyDescent="0.25">
      <c r="A149" t="s">
        <v>722</v>
      </c>
      <c r="B149" s="31">
        <v>67</v>
      </c>
      <c r="C149" s="31">
        <v>92664</v>
      </c>
      <c r="D149" s="32">
        <v>72.3</v>
      </c>
      <c r="E149" s="32">
        <v>8.1</v>
      </c>
      <c r="F149" s="32">
        <v>17.899999999999999</v>
      </c>
    </row>
    <row r="150" spans="1:6" x14ac:dyDescent="0.25">
      <c r="A150" s="30" t="s">
        <v>690</v>
      </c>
      <c r="B150" s="33">
        <v>1448</v>
      </c>
      <c r="C150" s="33">
        <v>2041188</v>
      </c>
      <c r="D150" s="34">
        <v>70.900000000000006</v>
      </c>
      <c r="E150" s="34">
        <v>1</v>
      </c>
      <c r="F150" s="34">
        <v>6.8</v>
      </c>
    </row>
    <row r="151" spans="1:6" x14ac:dyDescent="0.25">
      <c r="B151" s="31"/>
      <c r="C151" s="31"/>
      <c r="D151" s="32"/>
      <c r="E151" s="32"/>
      <c r="F151" s="32"/>
    </row>
    <row r="152" spans="1:6" x14ac:dyDescent="0.25">
      <c r="A152" s="95" t="s">
        <v>997</v>
      </c>
      <c r="B152" s="31"/>
      <c r="C152" s="31"/>
      <c r="D152" s="32"/>
      <c r="E152" s="32"/>
      <c r="F152" s="32"/>
    </row>
    <row r="153" spans="1:6" ht="31.5" x14ac:dyDescent="0.25">
      <c r="A153" s="97" t="s">
        <v>894</v>
      </c>
      <c r="B153" s="96" t="s">
        <v>991</v>
      </c>
      <c r="C153" s="96" t="s">
        <v>992</v>
      </c>
      <c r="D153" s="96" t="s">
        <v>993</v>
      </c>
      <c r="E153" s="96" t="s">
        <v>994</v>
      </c>
      <c r="F153" s="96" t="s">
        <v>995</v>
      </c>
    </row>
    <row r="154" spans="1:6" x14ac:dyDescent="0.25">
      <c r="A154" t="s">
        <v>896</v>
      </c>
      <c r="B154" s="98">
        <v>106</v>
      </c>
      <c r="C154" s="98">
        <v>136155</v>
      </c>
      <c r="D154" s="99">
        <v>77.900000000000006</v>
      </c>
      <c r="E154" s="99">
        <v>7.3</v>
      </c>
      <c r="F154" s="99">
        <v>18</v>
      </c>
    </row>
    <row r="155" spans="1:6" x14ac:dyDescent="0.25">
      <c r="A155" t="s">
        <v>897</v>
      </c>
      <c r="B155" s="98">
        <v>62</v>
      </c>
      <c r="C155" s="98">
        <v>82099</v>
      </c>
      <c r="D155" s="99">
        <v>75.5</v>
      </c>
      <c r="E155" s="99">
        <v>-3.9</v>
      </c>
      <c r="F155" s="99">
        <v>6.3</v>
      </c>
    </row>
    <row r="156" spans="1:6" x14ac:dyDescent="0.25">
      <c r="A156" t="s">
        <v>898</v>
      </c>
      <c r="B156" s="98">
        <v>82</v>
      </c>
      <c r="C156" s="98">
        <v>140216</v>
      </c>
      <c r="D156" s="99">
        <v>58.5</v>
      </c>
      <c r="E156" s="99">
        <v>-1</v>
      </c>
      <c r="F156" s="99">
        <v>-2.8</v>
      </c>
    </row>
    <row r="157" spans="1:6" x14ac:dyDescent="0.25">
      <c r="A157" t="s">
        <v>899</v>
      </c>
      <c r="B157" s="98">
        <v>81</v>
      </c>
      <c r="C157" s="98">
        <v>110153</v>
      </c>
      <c r="D157" s="99">
        <v>73.5</v>
      </c>
      <c r="E157" s="99">
        <v>3.2</v>
      </c>
      <c r="F157" s="99">
        <v>2.1</v>
      </c>
    </row>
    <row r="158" spans="1:6" x14ac:dyDescent="0.25">
      <c r="A158" t="s">
        <v>900</v>
      </c>
      <c r="B158" s="98">
        <v>105</v>
      </c>
      <c r="C158" s="98">
        <v>141622</v>
      </c>
      <c r="D158" s="99">
        <v>74.099999999999994</v>
      </c>
      <c r="E158" s="99">
        <v>1.8</v>
      </c>
      <c r="F158" s="99">
        <v>6.8</v>
      </c>
    </row>
    <row r="159" spans="1:6" x14ac:dyDescent="0.25">
      <c r="A159" t="s">
        <v>901</v>
      </c>
      <c r="B159" s="98">
        <v>129</v>
      </c>
      <c r="C159" s="98">
        <v>210022</v>
      </c>
      <c r="D159" s="99">
        <v>61.4</v>
      </c>
      <c r="E159" s="99">
        <v>-4.4000000000000004</v>
      </c>
      <c r="F159" s="99">
        <v>-2.5</v>
      </c>
    </row>
    <row r="160" spans="1:6" x14ac:dyDescent="0.25">
      <c r="A160" t="s">
        <v>902</v>
      </c>
      <c r="B160" s="98">
        <v>57</v>
      </c>
      <c r="C160" s="98">
        <v>79619</v>
      </c>
      <c r="D160" s="99">
        <v>71.599999999999994</v>
      </c>
      <c r="E160" s="99">
        <v>2.7</v>
      </c>
      <c r="F160" s="99">
        <v>21.4</v>
      </c>
    </row>
    <row r="161" spans="1:6" x14ac:dyDescent="0.25">
      <c r="A161" t="s">
        <v>903</v>
      </c>
      <c r="B161" s="98">
        <v>122</v>
      </c>
      <c r="C161" s="98">
        <v>153553</v>
      </c>
      <c r="D161" s="99">
        <v>79.5</v>
      </c>
      <c r="E161" s="99">
        <v>4.3</v>
      </c>
      <c r="F161" s="99">
        <v>20.100000000000001</v>
      </c>
    </row>
    <row r="162" spans="1:6" x14ac:dyDescent="0.25">
      <c r="A162" t="s">
        <v>904</v>
      </c>
      <c r="B162" s="98">
        <v>96</v>
      </c>
      <c r="C162" s="98">
        <v>115688</v>
      </c>
      <c r="D162" s="99">
        <v>83</v>
      </c>
      <c r="E162" s="99">
        <v>1.6</v>
      </c>
      <c r="F162" s="99">
        <v>6.4</v>
      </c>
    </row>
    <row r="163" spans="1:6" x14ac:dyDescent="0.25">
      <c r="A163" t="s">
        <v>905</v>
      </c>
      <c r="B163" s="98">
        <v>71</v>
      </c>
      <c r="C163" s="98">
        <v>96540</v>
      </c>
      <c r="D163" s="99">
        <v>73.5</v>
      </c>
      <c r="E163" s="99">
        <v>2.1</v>
      </c>
      <c r="F163" s="99">
        <v>6.7</v>
      </c>
    </row>
    <row r="164" spans="1:6" x14ac:dyDescent="0.25">
      <c r="A164" t="s">
        <v>906</v>
      </c>
      <c r="B164" s="98">
        <v>56</v>
      </c>
      <c r="C164" s="98">
        <v>81340</v>
      </c>
      <c r="D164" s="99">
        <v>68.8</v>
      </c>
      <c r="E164" s="99">
        <v>-1</v>
      </c>
      <c r="F164" s="99">
        <v>12.2</v>
      </c>
    </row>
    <row r="165" spans="1:6" x14ac:dyDescent="0.25">
      <c r="A165" t="s">
        <v>907</v>
      </c>
      <c r="B165" s="98">
        <v>99</v>
      </c>
      <c r="C165" s="98">
        <v>161389</v>
      </c>
      <c r="D165" s="99">
        <v>61.3</v>
      </c>
      <c r="E165" s="99">
        <v>-6</v>
      </c>
      <c r="F165" s="99">
        <v>-6.3</v>
      </c>
    </row>
    <row r="166" spans="1:6" x14ac:dyDescent="0.25">
      <c r="A166" t="s">
        <v>908</v>
      </c>
      <c r="B166" s="98">
        <v>99</v>
      </c>
      <c r="C166" s="98">
        <v>114128</v>
      </c>
      <c r="D166" s="99">
        <v>86.7</v>
      </c>
      <c r="E166" s="99">
        <v>-0.3</v>
      </c>
      <c r="F166" s="99">
        <v>15.6</v>
      </c>
    </row>
    <row r="167" spans="1:6" x14ac:dyDescent="0.25">
      <c r="A167" t="s">
        <v>909</v>
      </c>
      <c r="B167" s="98">
        <v>60</v>
      </c>
      <c r="C167" s="98">
        <v>84882</v>
      </c>
      <c r="D167" s="99">
        <v>70.7</v>
      </c>
      <c r="E167" s="99">
        <v>3.1</v>
      </c>
      <c r="F167" s="99">
        <v>6.2</v>
      </c>
    </row>
    <row r="168" spans="1:6" x14ac:dyDescent="0.25">
      <c r="A168" t="s">
        <v>910</v>
      </c>
      <c r="B168" s="98">
        <v>92</v>
      </c>
      <c r="C168" s="98">
        <v>125883</v>
      </c>
      <c r="D168" s="99">
        <v>73.099999999999994</v>
      </c>
      <c r="E168" s="99">
        <v>0.3</v>
      </c>
      <c r="F168" s="99">
        <v>9.1</v>
      </c>
    </row>
    <row r="169" spans="1:6" x14ac:dyDescent="0.25">
      <c r="A169" t="s">
        <v>911</v>
      </c>
      <c r="B169" s="98">
        <v>69</v>
      </c>
      <c r="C169" s="98">
        <v>128733</v>
      </c>
      <c r="D169" s="99">
        <v>53.6</v>
      </c>
      <c r="E169" s="99">
        <v>-14.1</v>
      </c>
      <c r="F169" s="99">
        <v>-6</v>
      </c>
    </row>
    <row r="170" spans="1:6" x14ac:dyDescent="0.25">
      <c r="A170" t="s">
        <v>912</v>
      </c>
      <c r="B170" s="98">
        <v>68</v>
      </c>
      <c r="C170" s="98">
        <v>92896</v>
      </c>
      <c r="D170" s="99">
        <v>73.2</v>
      </c>
      <c r="E170" s="99">
        <v>1.2</v>
      </c>
      <c r="F170" s="99">
        <v>19.399999999999999</v>
      </c>
    </row>
    <row r="171" spans="1:6" x14ac:dyDescent="0.25">
      <c r="A171" s="97" t="s">
        <v>879</v>
      </c>
      <c r="B171" s="100">
        <v>1454</v>
      </c>
      <c r="C171" s="100">
        <v>2054918</v>
      </c>
      <c r="D171" s="101">
        <v>70.8</v>
      </c>
      <c r="E171" s="101">
        <v>-0.1</v>
      </c>
      <c r="F171" s="101">
        <v>6.6</v>
      </c>
    </row>
    <row r="172" spans="1:6" x14ac:dyDescent="0.25">
      <c r="B172" s="98"/>
      <c r="C172" s="98"/>
      <c r="D172" s="99"/>
      <c r="E172" s="99"/>
      <c r="F172" s="99"/>
    </row>
    <row r="173" spans="1:6" x14ac:dyDescent="0.25">
      <c r="B173" s="98"/>
      <c r="C173" s="98"/>
      <c r="D173" s="99"/>
      <c r="E173" s="99"/>
      <c r="F173" s="99"/>
    </row>
    <row r="174" spans="1:6" x14ac:dyDescent="0.25">
      <c r="B174" s="98"/>
      <c r="C174" s="98"/>
      <c r="D174" s="99"/>
      <c r="E174" s="99"/>
      <c r="F174" s="99"/>
    </row>
    <row r="175" spans="1:6" x14ac:dyDescent="0.25">
      <c r="B175" s="98"/>
      <c r="C175" s="98"/>
      <c r="D175" s="99"/>
      <c r="E175" s="99"/>
      <c r="F175" s="99"/>
    </row>
    <row r="176" spans="1: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row r="203" spans="2:6" x14ac:dyDescent="0.25">
      <c r="B203" s="98"/>
      <c r="C203" s="98"/>
      <c r="D203" s="99"/>
      <c r="E203" s="99"/>
      <c r="F203" s="99"/>
    </row>
    <row r="204" spans="2:6" x14ac:dyDescent="0.25">
      <c r="B204" s="98"/>
      <c r="C204" s="98"/>
      <c r="D204" s="99"/>
      <c r="E204" s="99"/>
      <c r="F204" s="99"/>
    </row>
    <row r="205" spans="2:6" x14ac:dyDescent="0.25">
      <c r="B205" s="98"/>
      <c r="C205" s="98"/>
      <c r="D205" s="99"/>
      <c r="E205" s="99"/>
      <c r="F205" s="99"/>
    </row>
    <row r="206" spans="2:6" x14ac:dyDescent="0.25">
      <c r="B206" s="98"/>
      <c r="C206" s="98"/>
      <c r="D206" s="99"/>
      <c r="E206" s="99"/>
      <c r="F206" s="99"/>
    </row>
    <row r="207" spans="2:6" x14ac:dyDescent="0.25">
      <c r="B207" s="98"/>
      <c r="C207" s="98"/>
      <c r="D207" s="99"/>
      <c r="E207" s="99"/>
      <c r="F207" s="99"/>
    </row>
    <row r="208" spans="2:6" x14ac:dyDescent="0.25">
      <c r="B208" s="98"/>
      <c r="C208" s="98"/>
      <c r="D208" s="99"/>
      <c r="E208" s="99"/>
      <c r="F208" s="99"/>
    </row>
    <row r="209" spans="2:6" x14ac:dyDescent="0.25">
      <c r="B209" s="98"/>
      <c r="C209" s="98"/>
      <c r="D209" s="99"/>
      <c r="E209" s="99"/>
      <c r="F209" s="99"/>
    </row>
    <row r="210" spans="2:6" x14ac:dyDescent="0.25">
      <c r="B210" s="98"/>
      <c r="C210" s="98"/>
      <c r="D210" s="99"/>
      <c r="E210" s="99"/>
      <c r="F210" s="99"/>
    </row>
    <row r="211" spans="2:6" x14ac:dyDescent="0.25">
      <c r="B211" s="98"/>
      <c r="C211" s="98"/>
      <c r="D211" s="99"/>
      <c r="E211" s="99"/>
      <c r="F211" s="99"/>
    </row>
    <row r="212" spans="2:6" x14ac:dyDescent="0.25">
      <c r="B212" s="98"/>
      <c r="C212" s="98"/>
      <c r="D212" s="99"/>
      <c r="E212" s="99"/>
      <c r="F212" s="99"/>
    </row>
    <row r="213" spans="2:6" x14ac:dyDescent="0.25">
      <c r="B213" s="98"/>
      <c r="C213" s="98"/>
      <c r="D213" s="99"/>
      <c r="E213" s="99"/>
      <c r="F213" s="99"/>
    </row>
    <row r="214" spans="2:6" x14ac:dyDescent="0.25">
      <c r="B214" s="98"/>
      <c r="C214" s="98"/>
      <c r="D214" s="99"/>
      <c r="E214" s="99"/>
      <c r="F214" s="99"/>
    </row>
    <row r="215" spans="2:6" x14ac:dyDescent="0.25">
      <c r="B215" s="98"/>
      <c r="C215" s="98"/>
      <c r="D215" s="99"/>
      <c r="E215" s="99"/>
      <c r="F215" s="99"/>
    </row>
    <row r="216" spans="2:6" x14ac:dyDescent="0.25">
      <c r="B216" s="98"/>
      <c r="C216" s="98"/>
      <c r="D216" s="99"/>
      <c r="E216" s="99"/>
      <c r="F216" s="99"/>
    </row>
    <row r="217" spans="2:6" x14ac:dyDescent="0.25">
      <c r="B217" s="98"/>
      <c r="C217" s="98"/>
      <c r="D217" s="99"/>
      <c r="E217" s="99"/>
      <c r="F217" s="99"/>
    </row>
    <row r="218" spans="2:6" x14ac:dyDescent="0.25">
      <c r="B218" s="98"/>
      <c r="C218" s="98"/>
      <c r="D218" s="99"/>
      <c r="E218" s="99"/>
      <c r="F218" s="99"/>
    </row>
    <row r="219" spans="2:6" x14ac:dyDescent="0.25">
      <c r="B219" s="98"/>
      <c r="C219" s="98"/>
      <c r="D219" s="99"/>
      <c r="E219" s="99"/>
      <c r="F219" s="99"/>
    </row>
    <row r="220" spans="2:6" x14ac:dyDescent="0.25">
      <c r="B220" s="98"/>
      <c r="C220" s="98"/>
      <c r="D220" s="99"/>
      <c r="E220" s="99"/>
      <c r="F220" s="99"/>
    </row>
    <row r="221" spans="2:6" x14ac:dyDescent="0.25">
      <c r="B221" s="98"/>
      <c r="C221" s="98"/>
      <c r="D221" s="99"/>
      <c r="E221" s="99"/>
      <c r="F221" s="99"/>
    </row>
    <row r="222" spans="2:6" x14ac:dyDescent="0.25">
      <c r="B222" s="98"/>
      <c r="C222" s="98"/>
      <c r="D222" s="99"/>
      <c r="E222" s="99"/>
      <c r="F222" s="99"/>
    </row>
    <row r="223" spans="2:6" x14ac:dyDescent="0.25">
      <c r="B223" s="98"/>
      <c r="C223" s="98"/>
      <c r="D223" s="99"/>
      <c r="E223" s="99"/>
      <c r="F223" s="99"/>
    </row>
    <row r="224" spans="2:6" x14ac:dyDescent="0.25">
      <c r="B224" s="98"/>
      <c r="C224" s="98"/>
      <c r="D224" s="99"/>
      <c r="E224" s="99"/>
      <c r="F224" s="99"/>
    </row>
    <row r="225" spans="2:6" x14ac:dyDescent="0.25">
      <c r="B225" s="98"/>
      <c r="C225" s="98"/>
      <c r="D225" s="99"/>
      <c r="E225" s="99"/>
      <c r="F225" s="99"/>
    </row>
    <row r="226" spans="2:6" x14ac:dyDescent="0.25">
      <c r="B226" s="98"/>
      <c r="C226" s="98"/>
      <c r="D226" s="99"/>
      <c r="E226" s="99"/>
      <c r="F226" s="99"/>
    </row>
    <row r="227" spans="2:6" x14ac:dyDescent="0.25">
      <c r="B227" s="98"/>
      <c r="C227" s="98"/>
      <c r="D227" s="99"/>
      <c r="E227" s="99"/>
      <c r="F227" s="99"/>
    </row>
    <row r="228" spans="2:6" x14ac:dyDescent="0.25">
      <c r="B228" s="98"/>
      <c r="C228" s="98"/>
      <c r="D228" s="99"/>
      <c r="E228" s="99"/>
      <c r="F228" s="99"/>
    </row>
    <row r="229" spans="2:6" x14ac:dyDescent="0.25">
      <c r="B229" s="98"/>
      <c r="C229" s="98"/>
      <c r="D229" s="99"/>
      <c r="E229" s="99"/>
      <c r="F229" s="99"/>
    </row>
    <row r="230" spans="2:6" x14ac:dyDescent="0.25">
      <c r="B230" s="98"/>
      <c r="C230" s="98"/>
      <c r="D230" s="99"/>
      <c r="E230" s="99"/>
      <c r="F230" s="99"/>
    </row>
    <row r="231" spans="2:6" x14ac:dyDescent="0.25">
      <c r="B231" s="98"/>
      <c r="C231" s="98"/>
      <c r="D231" s="99"/>
      <c r="E231" s="99"/>
      <c r="F231" s="99"/>
    </row>
    <row r="232" spans="2:6" x14ac:dyDescent="0.25">
      <c r="B232" s="98"/>
      <c r="C232" s="98"/>
      <c r="D232" s="99"/>
      <c r="E232" s="99"/>
      <c r="F232" s="99"/>
    </row>
    <row r="233" spans="2:6" x14ac:dyDescent="0.25">
      <c r="B233" s="98"/>
      <c r="C233" s="98"/>
      <c r="D233" s="99"/>
      <c r="E233" s="99"/>
      <c r="F233" s="99"/>
    </row>
    <row r="234" spans="2:6" x14ac:dyDescent="0.25">
      <c r="B234" s="98"/>
      <c r="C234" s="98"/>
      <c r="D234" s="99"/>
      <c r="E234" s="99"/>
      <c r="F234" s="99"/>
    </row>
    <row r="235" spans="2:6" x14ac:dyDescent="0.25">
      <c r="B235" s="98"/>
      <c r="C235" s="98"/>
      <c r="D235" s="99"/>
      <c r="E235" s="99"/>
      <c r="F235" s="99"/>
    </row>
    <row r="236" spans="2:6" x14ac:dyDescent="0.25">
      <c r="B236" s="98"/>
      <c r="C236" s="98"/>
      <c r="D236" s="99"/>
      <c r="E236" s="99"/>
      <c r="F236" s="99"/>
    </row>
    <row r="237" spans="2:6" x14ac:dyDescent="0.25">
      <c r="B237" s="98"/>
      <c r="C237" s="98"/>
      <c r="D237" s="99"/>
      <c r="E237" s="99"/>
      <c r="F237" s="99"/>
    </row>
    <row r="238" spans="2:6" x14ac:dyDescent="0.25">
      <c r="B238" s="98"/>
      <c r="C238" s="98"/>
      <c r="D238" s="99"/>
      <c r="E238" s="99"/>
      <c r="F238" s="99"/>
    </row>
    <row r="239" spans="2:6" x14ac:dyDescent="0.25">
      <c r="B239" s="98"/>
      <c r="C239" s="98"/>
      <c r="D239" s="99"/>
      <c r="E239" s="99"/>
      <c r="F239" s="99"/>
    </row>
    <row r="240" spans="2:6" x14ac:dyDescent="0.25">
      <c r="B240" s="98"/>
      <c r="C240" s="98"/>
      <c r="D240" s="99"/>
      <c r="E240" s="99"/>
      <c r="F240" s="99"/>
    </row>
    <row r="241" spans="2:6" x14ac:dyDescent="0.25">
      <c r="B241" s="98"/>
      <c r="C241" s="98"/>
      <c r="D241" s="99"/>
      <c r="E241" s="99"/>
      <c r="F241" s="99"/>
    </row>
    <row r="242" spans="2:6" x14ac:dyDescent="0.25">
      <c r="B242" s="98"/>
      <c r="C242" s="98"/>
      <c r="D242" s="99"/>
      <c r="E242" s="99"/>
      <c r="F242" s="99"/>
    </row>
    <row r="243" spans="2:6" x14ac:dyDescent="0.25">
      <c r="B243" s="98"/>
      <c r="C243" s="98"/>
      <c r="D243" s="99"/>
      <c r="E243" s="99"/>
      <c r="F243" s="99"/>
    </row>
    <row r="244" spans="2:6" x14ac:dyDescent="0.25">
      <c r="B244" s="98"/>
      <c r="C244" s="98"/>
      <c r="D244" s="99"/>
      <c r="E244" s="99"/>
      <c r="F244" s="99"/>
    </row>
    <row r="245" spans="2:6" x14ac:dyDescent="0.25">
      <c r="B245" s="98"/>
      <c r="C245" s="98"/>
      <c r="D245" s="99"/>
      <c r="E245" s="99"/>
      <c r="F245" s="99"/>
    </row>
    <row r="246" spans="2:6" x14ac:dyDescent="0.25">
      <c r="B246" s="98"/>
      <c r="C246" s="98"/>
      <c r="D246" s="99"/>
      <c r="E246" s="99"/>
      <c r="F246" s="99"/>
    </row>
    <row r="247" spans="2:6" x14ac:dyDescent="0.25">
      <c r="B247" s="98"/>
      <c r="C247" s="98"/>
      <c r="D247" s="99"/>
      <c r="E247" s="99"/>
      <c r="F247" s="99"/>
    </row>
    <row r="248" spans="2:6" x14ac:dyDescent="0.25">
      <c r="B248" s="98"/>
      <c r="C248" s="98"/>
      <c r="D248" s="99"/>
      <c r="E248" s="99"/>
      <c r="F248" s="99"/>
    </row>
    <row r="249" spans="2:6" x14ac:dyDescent="0.25">
      <c r="B249" s="98"/>
      <c r="C249" s="98"/>
      <c r="D249" s="99"/>
      <c r="E249" s="99"/>
      <c r="F249" s="99"/>
    </row>
    <row r="250" spans="2:6" x14ac:dyDescent="0.25">
      <c r="B250" s="98"/>
      <c r="C250" s="98"/>
      <c r="D250" s="99"/>
      <c r="E250" s="99"/>
      <c r="F250" s="99"/>
    </row>
    <row r="251" spans="2:6" x14ac:dyDescent="0.25">
      <c r="B251" s="98"/>
      <c r="C251" s="98"/>
      <c r="D251" s="99"/>
      <c r="E251" s="99"/>
      <c r="F251" s="99"/>
    </row>
    <row r="252" spans="2:6" x14ac:dyDescent="0.25">
      <c r="B252" s="98"/>
      <c r="C252" s="98"/>
      <c r="D252" s="99"/>
      <c r="E252" s="99"/>
      <c r="F252" s="99"/>
    </row>
    <row r="253" spans="2:6" x14ac:dyDescent="0.25">
      <c r="B253" s="98"/>
      <c r="C253" s="98"/>
      <c r="D253" s="99"/>
      <c r="E253" s="99"/>
      <c r="F253" s="99"/>
    </row>
    <row r="254" spans="2:6" x14ac:dyDescent="0.25">
      <c r="B254" s="98"/>
      <c r="C254" s="98"/>
      <c r="D254" s="99"/>
      <c r="E254" s="99"/>
      <c r="F254" s="99"/>
    </row>
    <row r="255" spans="2:6" x14ac:dyDescent="0.25">
      <c r="B255" s="98"/>
      <c r="C255" s="98"/>
      <c r="D255" s="99"/>
      <c r="E255" s="99"/>
      <c r="F255" s="99"/>
    </row>
    <row r="256" spans="2:6" x14ac:dyDescent="0.25">
      <c r="B256" s="98"/>
      <c r="C256" s="98"/>
      <c r="D256" s="99"/>
      <c r="E256" s="99"/>
      <c r="F256" s="99"/>
    </row>
    <row r="257" spans="2:6" x14ac:dyDescent="0.25">
      <c r="B257" s="98"/>
      <c r="C257" s="98"/>
      <c r="D257" s="99"/>
      <c r="E257" s="99"/>
      <c r="F257" s="99"/>
    </row>
    <row r="258" spans="2:6" x14ac:dyDescent="0.25">
      <c r="B258" s="98"/>
      <c r="C258" s="98"/>
      <c r="D258" s="99"/>
      <c r="E258" s="99"/>
      <c r="F258" s="99"/>
    </row>
    <row r="259" spans="2:6" x14ac:dyDescent="0.25">
      <c r="B259" s="98"/>
      <c r="C259" s="98"/>
      <c r="D259" s="99"/>
      <c r="E259" s="99"/>
      <c r="F259" s="99"/>
    </row>
    <row r="260" spans="2:6" x14ac:dyDescent="0.25">
      <c r="B260" s="98"/>
      <c r="C260" s="98"/>
      <c r="D260" s="99"/>
      <c r="E260" s="99"/>
      <c r="F260" s="99"/>
    </row>
    <row r="261" spans="2:6" x14ac:dyDescent="0.25">
      <c r="B261" s="98"/>
      <c r="C261" s="98"/>
      <c r="D261" s="99"/>
      <c r="E261" s="99"/>
      <c r="F261" s="99"/>
    </row>
    <row r="262" spans="2:6" x14ac:dyDescent="0.25">
      <c r="B262" s="98"/>
      <c r="C262" s="98"/>
      <c r="D262" s="99"/>
      <c r="E262" s="99"/>
      <c r="F262" s="99"/>
    </row>
    <row r="263" spans="2:6" x14ac:dyDescent="0.25">
      <c r="B263" s="98"/>
      <c r="C263" s="98"/>
      <c r="D263" s="99"/>
      <c r="E263" s="99"/>
      <c r="F263" s="99"/>
    </row>
    <row r="264" spans="2:6" x14ac:dyDescent="0.25">
      <c r="B264" s="98"/>
      <c r="C264" s="98"/>
      <c r="D264" s="99"/>
      <c r="E264" s="99"/>
      <c r="F264" s="99"/>
    </row>
    <row r="265" spans="2:6" x14ac:dyDescent="0.25">
      <c r="B265" s="98"/>
      <c r="C265" s="98"/>
      <c r="D265" s="99"/>
      <c r="E265" s="99"/>
      <c r="F265" s="99"/>
    </row>
    <row r="266" spans="2:6" x14ac:dyDescent="0.25">
      <c r="B266" s="98"/>
      <c r="C266" s="98"/>
      <c r="D266" s="99"/>
      <c r="E266" s="99"/>
      <c r="F266" s="99"/>
    </row>
    <row r="267" spans="2:6" x14ac:dyDescent="0.25">
      <c r="B267" s="98"/>
      <c r="C267" s="98"/>
      <c r="D267" s="99"/>
      <c r="E267" s="99"/>
      <c r="F267" s="99"/>
    </row>
    <row r="268" spans="2:6" x14ac:dyDescent="0.25">
      <c r="B268" s="98"/>
      <c r="C268" s="98"/>
      <c r="D268" s="99"/>
      <c r="E268" s="99"/>
      <c r="F268" s="99"/>
    </row>
    <row r="269" spans="2:6" x14ac:dyDescent="0.25">
      <c r="B269" s="98"/>
      <c r="C269" s="98"/>
      <c r="D269" s="99"/>
      <c r="E269" s="99"/>
      <c r="F269" s="99"/>
    </row>
    <row r="270" spans="2:6" x14ac:dyDescent="0.25">
      <c r="B270" s="98"/>
      <c r="C270" s="98"/>
      <c r="D270" s="99"/>
      <c r="E270" s="99"/>
      <c r="F270" s="99"/>
    </row>
    <row r="271" spans="2:6" x14ac:dyDescent="0.25">
      <c r="B271" s="98"/>
      <c r="C271" s="98"/>
      <c r="D271" s="99"/>
      <c r="E271" s="99"/>
      <c r="F271" s="99"/>
    </row>
    <row r="272" spans="2:6" x14ac:dyDescent="0.25">
      <c r="B272" s="98"/>
      <c r="C272" s="98"/>
      <c r="D272" s="99"/>
      <c r="E272" s="99"/>
      <c r="F272" s="99"/>
    </row>
    <row r="273" spans="2:6" x14ac:dyDescent="0.25">
      <c r="B273" s="98"/>
      <c r="C273" s="98"/>
      <c r="D273" s="99"/>
      <c r="E273" s="99"/>
      <c r="F273" s="99"/>
    </row>
    <row r="274" spans="2:6" x14ac:dyDescent="0.25">
      <c r="B274" s="98"/>
      <c r="C274" s="98"/>
      <c r="D274" s="99"/>
      <c r="E274" s="99"/>
      <c r="F274" s="99"/>
    </row>
    <row r="275" spans="2:6" x14ac:dyDescent="0.25">
      <c r="B275" s="98"/>
      <c r="C275" s="98"/>
      <c r="D275" s="99"/>
      <c r="E275" s="99"/>
      <c r="F275" s="99"/>
    </row>
    <row r="276" spans="2:6" x14ac:dyDescent="0.25">
      <c r="B276" s="98"/>
      <c r="C276" s="98"/>
      <c r="D276" s="99"/>
      <c r="E276" s="99"/>
      <c r="F276" s="99"/>
    </row>
    <row r="277" spans="2:6" x14ac:dyDescent="0.25">
      <c r="B277" s="98"/>
      <c r="C277" s="98"/>
      <c r="D277" s="99"/>
      <c r="E277" s="99"/>
      <c r="F277" s="99"/>
    </row>
    <row r="278" spans="2:6" x14ac:dyDescent="0.25">
      <c r="B278" s="98"/>
      <c r="C278" s="98"/>
      <c r="D278" s="99"/>
      <c r="E278" s="99"/>
      <c r="F278" s="99"/>
    </row>
    <row r="279" spans="2:6" x14ac:dyDescent="0.25">
      <c r="B279" s="98"/>
      <c r="C279" s="98"/>
      <c r="D279" s="99"/>
      <c r="E279" s="99"/>
      <c r="F279" s="99"/>
    </row>
    <row r="280" spans="2:6" x14ac:dyDescent="0.25">
      <c r="B280" s="98"/>
      <c r="C280" s="98"/>
      <c r="D280" s="99"/>
      <c r="E280" s="99"/>
      <c r="F280" s="99"/>
    </row>
    <row r="281" spans="2:6" x14ac:dyDescent="0.25">
      <c r="B281" s="98"/>
      <c r="C281" s="98"/>
      <c r="D281" s="99"/>
      <c r="E281" s="99"/>
      <c r="F281" s="99"/>
    </row>
    <row r="282" spans="2:6" x14ac:dyDescent="0.25">
      <c r="B282" s="98"/>
      <c r="C282" s="98"/>
      <c r="D282" s="99"/>
      <c r="E282" s="99"/>
      <c r="F282" s="99"/>
    </row>
    <row r="283" spans="2:6" x14ac:dyDescent="0.25">
      <c r="B283" s="98"/>
      <c r="C283" s="98"/>
      <c r="D283" s="99"/>
      <c r="E283" s="99"/>
      <c r="F283" s="99"/>
    </row>
    <row r="284" spans="2:6" x14ac:dyDescent="0.25">
      <c r="B284" s="98"/>
      <c r="C284" s="98"/>
      <c r="D284" s="99"/>
      <c r="E284" s="99"/>
      <c r="F284" s="99"/>
    </row>
    <row r="285" spans="2:6" x14ac:dyDescent="0.25">
      <c r="B285" s="98"/>
      <c r="C285" s="98"/>
      <c r="D285" s="99"/>
      <c r="E285" s="99"/>
      <c r="F285" s="99"/>
    </row>
    <row r="286" spans="2:6" x14ac:dyDescent="0.25">
      <c r="B286" s="98"/>
      <c r="C286" s="98"/>
      <c r="D286" s="99"/>
      <c r="E286" s="99"/>
      <c r="F286" s="99"/>
    </row>
    <row r="287" spans="2:6" x14ac:dyDescent="0.25">
      <c r="B287" s="98"/>
      <c r="C287" s="98"/>
      <c r="D287" s="99"/>
      <c r="E287" s="99"/>
      <c r="F287" s="99"/>
    </row>
    <row r="288" spans="2:6" x14ac:dyDescent="0.25">
      <c r="B288" s="98"/>
      <c r="C288" s="98"/>
      <c r="D288" s="99"/>
      <c r="E288" s="99"/>
      <c r="F288" s="99"/>
    </row>
    <row r="289" spans="2:6" x14ac:dyDescent="0.25">
      <c r="B289" s="98"/>
      <c r="C289" s="98"/>
      <c r="D289" s="99"/>
      <c r="E289" s="99"/>
      <c r="F289" s="99"/>
    </row>
    <row r="290" spans="2:6" x14ac:dyDescent="0.25">
      <c r="B290" s="98"/>
      <c r="C290" s="98"/>
      <c r="D290" s="99"/>
      <c r="E290" s="99"/>
      <c r="F290" s="99"/>
    </row>
    <row r="291" spans="2:6" x14ac:dyDescent="0.25">
      <c r="B291" s="98"/>
      <c r="C291" s="98"/>
      <c r="D291" s="99"/>
      <c r="E291" s="99"/>
      <c r="F291" s="99"/>
    </row>
    <row r="292" spans="2:6" x14ac:dyDescent="0.25">
      <c r="B292" s="98"/>
      <c r="C292" s="98"/>
      <c r="D292" s="99"/>
      <c r="E292" s="99"/>
      <c r="F292" s="99"/>
    </row>
    <row r="293" spans="2:6" x14ac:dyDescent="0.25">
      <c r="B293" s="98"/>
      <c r="C293" s="98"/>
      <c r="D293" s="99"/>
      <c r="E293" s="99"/>
      <c r="F293" s="99"/>
    </row>
    <row r="294" spans="2:6" x14ac:dyDescent="0.25">
      <c r="B294" s="98"/>
      <c r="C294" s="98"/>
      <c r="D294" s="99"/>
      <c r="E294" s="99"/>
      <c r="F294" s="99"/>
    </row>
    <row r="295" spans="2:6" x14ac:dyDescent="0.25">
      <c r="B295" s="98"/>
      <c r="C295" s="98"/>
      <c r="D295" s="99"/>
      <c r="E295" s="99"/>
      <c r="F295" s="99"/>
    </row>
    <row r="296" spans="2:6" x14ac:dyDescent="0.25">
      <c r="B296" s="98"/>
      <c r="C296" s="98"/>
      <c r="D296" s="99"/>
      <c r="E296" s="99"/>
      <c r="F296" s="99"/>
    </row>
    <row r="297" spans="2:6" x14ac:dyDescent="0.25">
      <c r="B297" s="98"/>
      <c r="C297" s="98"/>
      <c r="D297" s="99"/>
      <c r="E297" s="99"/>
      <c r="F297" s="99"/>
    </row>
    <row r="298" spans="2:6" x14ac:dyDescent="0.25">
      <c r="B298" s="98"/>
      <c r="C298" s="98"/>
      <c r="D298" s="99"/>
      <c r="E298" s="99"/>
      <c r="F298" s="99"/>
    </row>
    <row r="299" spans="2:6" x14ac:dyDescent="0.25">
      <c r="B299" s="98"/>
      <c r="C299" s="98"/>
      <c r="D299" s="99"/>
      <c r="E299" s="99"/>
      <c r="F299" s="99"/>
    </row>
    <row r="300" spans="2:6" x14ac:dyDescent="0.25">
      <c r="B300" s="98"/>
      <c r="C300" s="98"/>
      <c r="D300" s="99"/>
      <c r="E300" s="99"/>
      <c r="F300" s="99"/>
    </row>
    <row r="301" spans="2:6" x14ac:dyDescent="0.25">
      <c r="B301" s="98"/>
      <c r="C301" s="98"/>
      <c r="D301" s="99"/>
      <c r="E301" s="99"/>
      <c r="F301" s="99"/>
    </row>
    <row r="302" spans="2:6" x14ac:dyDescent="0.25">
      <c r="B302" s="98"/>
      <c r="C302" s="98"/>
      <c r="D302" s="99"/>
      <c r="E302" s="99"/>
      <c r="F302" s="99"/>
    </row>
    <row r="303" spans="2:6" x14ac:dyDescent="0.25">
      <c r="B303" s="98"/>
      <c r="C303" s="98"/>
      <c r="D303" s="99"/>
      <c r="E303" s="99"/>
      <c r="F303" s="99"/>
    </row>
    <row r="304" spans="2:6" x14ac:dyDescent="0.25">
      <c r="B304" s="98"/>
      <c r="C304" s="98"/>
      <c r="D304" s="99"/>
      <c r="E304" s="99"/>
      <c r="F304" s="99"/>
    </row>
    <row r="305" spans="2:6" x14ac:dyDescent="0.25">
      <c r="B305" s="98"/>
      <c r="C305" s="98"/>
      <c r="D305" s="99"/>
      <c r="E305" s="99"/>
      <c r="F305" s="99"/>
    </row>
    <row r="306" spans="2:6" x14ac:dyDescent="0.25">
      <c r="B306" s="98"/>
      <c r="C306" s="98"/>
      <c r="D306" s="99"/>
      <c r="E306" s="99"/>
      <c r="F306" s="99"/>
    </row>
    <row r="307" spans="2:6" x14ac:dyDescent="0.25">
      <c r="B307" s="98"/>
      <c r="C307" s="98"/>
      <c r="D307" s="99"/>
      <c r="E307" s="99"/>
      <c r="F307" s="99"/>
    </row>
    <row r="308" spans="2:6" x14ac:dyDescent="0.25">
      <c r="B308" s="98"/>
      <c r="C308" s="98"/>
      <c r="D308" s="99"/>
      <c r="E308" s="99"/>
      <c r="F308" s="99"/>
    </row>
    <row r="309" spans="2:6" x14ac:dyDescent="0.25">
      <c r="B309" s="98"/>
      <c r="C309" s="98"/>
      <c r="D309" s="99"/>
      <c r="E309" s="99"/>
      <c r="F309" s="99"/>
    </row>
    <row r="310" spans="2:6" x14ac:dyDescent="0.25">
      <c r="B310" s="98"/>
      <c r="C310" s="98"/>
      <c r="D310" s="99"/>
      <c r="E310" s="99"/>
      <c r="F310" s="99"/>
    </row>
    <row r="311" spans="2:6" x14ac:dyDescent="0.25">
      <c r="B311" s="98"/>
      <c r="C311" s="98"/>
      <c r="D311" s="99"/>
      <c r="E311" s="99"/>
      <c r="F311" s="99"/>
    </row>
    <row r="312" spans="2:6" x14ac:dyDescent="0.25">
      <c r="B312" s="98"/>
      <c r="C312" s="98"/>
      <c r="D312" s="99"/>
      <c r="E312" s="99"/>
      <c r="F312" s="99"/>
    </row>
    <row r="313" spans="2:6" x14ac:dyDescent="0.25">
      <c r="B313" s="98"/>
      <c r="C313" s="98"/>
      <c r="D313" s="99"/>
      <c r="E313" s="99"/>
      <c r="F313" s="99"/>
    </row>
    <row r="314" spans="2:6" x14ac:dyDescent="0.25">
      <c r="B314" s="98"/>
      <c r="C314" s="98"/>
      <c r="D314" s="99"/>
      <c r="E314" s="99"/>
      <c r="F314" s="99"/>
    </row>
    <row r="315" spans="2:6" x14ac:dyDescent="0.25">
      <c r="B315" s="98"/>
      <c r="C315" s="98"/>
      <c r="D315" s="99"/>
      <c r="E315" s="99"/>
      <c r="F315" s="99"/>
    </row>
    <row r="316" spans="2:6" x14ac:dyDescent="0.25">
      <c r="B316" s="98"/>
      <c r="C316" s="98"/>
      <c r="D316" s="99"/>
      <c r="E316" s="99"/>
      <c r="F316" s="99"/>
    </row>
    <row r="317" spans="2:6" x14ac:dyDescent="0.25">
      <c r="B317" s="98"/>
      <c r="C317" s="98"/>
      <c r="D317" s="99"/>
      <c r="E317" s="99"/>
      <c r="F317" s="99"/>
    </row>
    <row r="318" spans="2:6" x14ac:dyDescent="0.25">
      <c r="B318" s="98"/>
      <c r="C318" s="98"/>
      <c r="D318" s="99"/>
      <c r="E318" s="99"/>
      <c r="F318" s="99"/>
    </row>
    <row r="319" spans="2:6" x14ac:dyDescent="0.25">
      <c r="B319" s="98"/>
      <c r="C319" s="98"/>
      <c r="D319" s="99"/>
      <c r="E319" s="99"/>
      <c r="F319" s="99"/>
    </row>
    <row r="320" spans="2:6" x14ac:dyDescent="0.25">
      <c r="B320" s="98"/>
      <c r="C320" s="98"/>
      <c r="D320" s="99"/>
      <c r="E320" s="99"/>
      <c r="F320" s="99"/>
    </row>
    <row r="321" spans="2:6" x14ac:dyDescent="0.25">
      <c r="B321" s="98"/>
      <c r="C321" s="98"/>
      <c r="D321" s="99"/>
      <c r="E321" s="99"/>
      <c r="F321" s="99"/>
    </row>
    <row r="322" spans="2:6" x14ac:dyDescent="0.25">
      <c r="B322" s="98"/>
      <c r="C322" s="98"/>
      <c r="D322" s="99"/>
      <c r="E322" s="99"/>
      <c r="F322" s="99"/>
    </row>
    <row r="323" spans="2:6" x14ac:dyDescent="0.25">
      <c r="B323" s="98"/>
      <c r="C323" s="98"/>
      <c r="D323" s="99"/>
      <c r="E323" s="99"/>
      <c r="F323" s="99"/>
    </row>
    <row r="324" spans="2:6" x14ac:dyDescent="0.25">
      <c r="B324" s="98"/>
      <c r="C324" s="98"/>
      <c r="D324" s="99"/>
      <c r="E324" s="99"/>
      <c r="F324"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24"/>
  <sheetViews>
    <sheetView workbookViewId="0"/>
  </sheetViews>
  <sheetFormatPr defaultColWidth="11" defaultRowHeight="15.75" x14ac:dyDescent="0.25"/>
  <cols>
    <col min="1" max="1" width="22.625" customWidth="1"/>
    <col min="2" max="2" width="11.875" customWidth="1"/>
    <col min="3" max="3" width="16.875" customWidth="1"/>
    <col min="4" max="4" width="19.875" customWidth="1"/>
    <col min="5" max="5" width="33.625" customWidth="1"/>
    <col min="6" max="6" width="29" customWidth="1"/>
  </cols>
  <sheetData>
    <row r="1" spans="1:6" ht="18" customHeight="1" x14ac:dyDescent="0.3">
      <c r="A1" s="1" t="s">
        <v>636</v>
      </c>
    </row>
    <row r="2" spans="1:6" x14ac:dyDescent="0.25">
      <c r="A2" s="2" t="s">
        <v>998</v>
      </c>
    </row>
    <row r="3" spans="1:6" x14ac:dyDescent="0.25">
      <c r="A3" s="2" t="s">
        <v>227</v>
      </c>
    </row>
    <row r="4" spans="1:6" ht="27.75" customHeight="1" x14ac:dyDescent="0.25">
      <c r="A4" s="3" t="s">
        <v>637</v>
      </c>
    </row>
    <row r="5" spans="1:6" ht="31.15" customHeight="1" x14ac:dyDescent="0.25">
      <c r="A5" s="54" t="s">
        <v>1</v>
      </c>
      <c r="B5" s="43" t="s">
        <v>228</v>
      </c>
      <c r="C5" s="43" t="s">
        <v>229</v>
      </c>
      <c r="D5" s="41" t="s">
        <v>230</v>
      </c>
    </row>
    <row r="6" spans="1:6" x14ac:dyDescent="0.25">
      <c r="A6" s="2" t="s">
        <v>18</v>
      </c>
      <c r="B6" s="18">
        <v>316</v>
      </c>
      <c r="C6" s="18">
        <v>82</v>
      </c>
      <c r="D6" s="42">
        <v>3.9</v>
      </c>
    </row>
    <row r="7" spans="1:6" x14ac:dyDescent="0.25">
      <c r="A7" s="2" t="s">
        <v>19</v>
      </c>
      <c r="B7" s="18">
        <v>312</v>
      </c>
      <c r="C7" s="18">
        <v>74</v>
      </c>
      <c r="D7" s="42">
        <v>4.2</v>
      </c>
    </row>
    <row r="8" spans="1:6" x14ac:dyDescent="0.25">
      <c r="A8" s="2" t="s">
        <v>20</v>
      </c>
      <c r="B8" s="18">
        <v>234</v>
      </c>
      <c r="C8" s="18">
        <v>54</v>
      </c>
      <c r="D8" s="42">
        <v>4.3</v>
      </c>
    </row>
    <row r="9" spans="1:6" x14ac:dyDescent="0.25">
      <c r="A9" s="2" t="s">
        <v>21</v>
      </c>
      <c r="B9" s="18">
        <v>255</v>
      </c>
      <c r="C9" s="18">
        <v>75</v>
      </c>
      <c r="D9" s="42">
        <v>3.4</v>
      </c>
    </row>
    <row r="10" spans="1:6" x14ac:dyDescent="0.25">
      <c r="A10" s="2" t="s">
        <v>22</v>
      </c>
      <c r="B10" s="18">
        <v>206</v>
      </c>
      <c r="C10" s="18">
        <v>48</v>
      </c>
      <c r="D10" s="42">
        <v>4.3</v>
      </c>
    </row>
    <row r="11" spans="1:6" x14ac:dyDescent="0.25">
      <c r="A11" s="3" t="s">
        <v>23</v>
      </c>
      <c r="B11" s="19">
        <v>1323</v>
      </c>
      <c r="C11" s="19">
        <v>333</v>
      </c>
      <c r="D11" s="48">
        <v>4</v>
      </c>
      <c r="E11" s="48"/>
      <c r="F11" s="48"/>
    </row>
    <row r="13" spans="1:6" x14ac:dyDescent="0.25">
      <c r="A13" s="3" t="s">
        <v>641</v>
      </c>
    </row>
    <row r="14" spans="1:6" ht="31.15" customHeight="1" x14ac:dyDescent="0.25">
      <c r="A14" s="54" t="s">
        <v>1</v>
      </c>
      <c r="B14" s="43" t="s">
        <v>228</v>
      </c>
      <c r="C14" s="43" t="s">
        <v>229</v>
      </c>
      <c r="D14" s="41" t="s">
        <v>230</v>
      </c>
      <c r="E14" s="41" t="s">
        <v>231</v>
      </c>
      <c r="F14" s="41" t="s">
        <v>232</v>
      </c>
    </row>
    <row r="15" spans="1:6" x14ac:dyDescent="0.25">
      <c r="A15" s="2" t="s">
        <v>18</v>
      </c>
      <c r="B15" s="18">
        <v>318</v>
      </c>
      <c r="C15" s="18">
        <v>79</v>
      </c>
      <c r="D15" s="42">
        <v>4</v>
      </c>
      <c r="E15" s="42">
        <v>2.6</v>
      </c>
      <c r="F15" s="42">
        <v>2.6</v>
      </c>
    </row>
    <row r="16" spans="1:6" x14ac:dyDescent="0.25">
      <c r="A16" s="2" t="s">
        <v>19</v>
      </c>
      <c r="B16" s="18">
        <v>317</v>
      </c>
      <c r="C16" s="18">
        <v>74</v>
      </c>
      <c r="D16" s="42">
        <v>4.3</v>
      </c>
      <c r="E16" s="42">
        <v>2.4</v>
      </c>
      <c r="F16" s="42">
        <v>2.4</v>
      </c>
    </row>
    <row r="17" spans="1:6" x14ac:dyDescent="0.25">
      <c r="A17" s="2" t="s">
        <v>20</v>
      </c>
      <c r="B17" s="18">
        <v>225</v>
      </c>
      <c r="C17" s="18">
        <v>53</v>
      </c>
      <c r="D17" s="42">
        <v>4.2</v>
      </c>
      <c r="E17" s="42">
        <v>-2.2999999999999998</v>
      </c>
      <c r="F17" s="42">
        <v>-2.2999999999999998</v>
      </c>
    </row>
    <row r="18" spans="1:6" x14ac:dyDescent="0.25">
      <c r="A18" s="2" t="s">
        <v>21</v>
      </c>
      <c r="B18" s="18">
        <v>266</v>
      </c>
      <c r="C18" s="18">
        <v>73</v>
      </c>
      <c r="D18" s="42">
        <v>3.6</v>
      </c>
      <c r="E18" s="42">
        <v>5.9</v>
      </c>
      <c r="F18" s="42">
        <v>5.9</v>
      </c>
    </row>
    <row r="19" spans="1:6" x14ac:dyDescent="0.25">
      <c r="A19" s="2" t="s">
        <v>22</v>
      </c>
      <c r="B19" s="18">
        <v>208</v>
      </c>
      <c r="C19" s="18">
        <v>48</v>
      </c>
      <c r="D19" s="42">
        <v>4.3</v>
      </c>
      <c r="E19" s="42">
        <v>0</v>
      </c>
      <c r="F19" s="42">
        <v>0</v>
      </c>
    </row>
    <row r="20" spans="1:6" x14ac:dyDescent="0.25">
      <c r="A20" s="3" t="s">
        <v>23</v>
      </c>
      <c r="B20" s="19">
        <v>1334</v>
      </c>
      <c r="C20" s="19">
        <v>327</v>
      </c>
      <c r="D20" s="48">
        <v>4.0999999999999996</v>
      </c>
      <c r="E20" s="48">
        <v>2.5</v>
      </c>
      <c r="F20" s="48">
        <v>2.5</v>
      </c>
    </row>
    <row r="22" spans="1:6" x14ac:dyDescent="0.25">
      <c r="A22" s="3" t="s">
        <v>642</v>
      </c>
    </row>
    <row r="23" spans="1:6" ht="31.15" customHeight="1" x14ac:dyDescent="0.25">
      <c r="A23" s="54" t="s">
        <v>1</v>
      </c>
      <c r="B23" s="43" t="s">
        <v>228</v>
      </c>
      <c r="C23" s="43" t="s">
        <v>229</v>
      </c>
      <c r="D23" s="41" t="s">
        <v>230</v>
      </c>
      <c r="E23" s="41" t="s">
        <v>231</v>
      </c>
      <c r="F23" s="41" t="s">
        <v>232</v>
      </c>
    </row>
    <row r="24" spans="1:6" x14ac:dyDescent="0.25">
      <c r="A24" s="2" t="s">
        <v>18</v>
      </c>
      <c r="B24" s="18">
        <v>321</v>
      </c>
      <c r="C24" s="18">
        <v>77</v>
      </c>
      <c r="D24" s="42">
        <v>4.2</v>
      </c>
      <c r="E24" s="42">
        <v>5</v>
      </c>
      <c r="F24" s="42">
        <v>7.7</v>
      </c>
    </row>
    <row r="25" spans="1:6" x14ac:dyDescent="0.25">
      <c r="A25" s="2" t="s">
        <v>19</v>
      </c>
      <c r="B25" s="18">
        <v>327</v>
      </c>
      <c r="C25" s="18">
        <v>74</v>
      </c>
      <c r="D25" s="42">
        <v>4.4000000000000004</v>
      </c>
      <c r="E25" s="42">
        <v>2.2999999999999998</v>
      </c>
      <c r="F25" s="42">
        <v>4.8</v>
      </c>
    </row>
    <row r="26" spans="1:6" x14ac:dyDescent="0.25">
      <c r="A26" s="2" t="s">
        <v>20</v>
      </c>
      <c r="B26" s="18">
        <v>229</v>
      </c>
      <c r="C26" s="18">
        <v>51</v>
      </c>
      <c r="D26" s="42">
        <v>4.5</v>
      </c>
      <c r="E26" s="42">
        <v>7.1</v>
      </c>
      <c r="F26" s="42">
        <v>4.7</v>
      </c>
    </row>
    <row r="27" spans="1:6" x14ac:dyDescent="0.25">
      <c r="A27" s="2" t="s">
        <v>21</v>
      </c>
      <c r="B27" s="18">
        <v>267</v>
      </c>
      <c r="C27" s="18">
        <v>73</v>
      </c>
      <c r="D27" s="42">
        <v>3.7</v>
      </c>
      <c r="E27" s="42">
        <v>2.8</v>
      </c>
      <c r="F27" s="42">
        <v>8.8000000000000007</v>
      </c>
    </row>
    <row r="28" spans="1:6" x14ac:dyDescent="0.25">
      <c r="A28" s="2" t="s">
        <v>22</v>
      </c>
      <c r="B28" s="18">
        <v>220</v>
      </c>
      <c r="C28" s="18">
        <v>48</v>
      </c>
      <c r="D28" s="42">
        <v>4.5999999999999996</v>
      </c>
      <c r="E28" s="42">
        <v>7</v>
      </c>
      <c r="F28" s="42">
        <v>7</v>
      </c>
    </row>
    <row r="29" spans="1:6" x14ac:dyDescent="0.25">
      <c r="A29" s="3" t="s">
        <v>23</v>
      </c>
      <c r="B29" s="19">
        <v>1364</v>
      </c>
      <c r="C29" s="19">
        <v>323</v>
      </c>
      <c r="D29" s="48">
        <v>4.2</v>
      </c>
      <c r="E29" s="48">
        <v>2.4</v>
      </c>
      <c r="F29" s="48">
        <v>5</v>
      </c>
    </row>
    <row r="31" spans="1:6" x14ac:dyDescent="0.25">
      <c r="A31" s="3" t="s">
        <v>643</v>
      </c>
    </row>
    <row r="32" spans="1:6" ht="31.15" customHeight="1" x14ac:dyDescent="0.25">
      <c r="A32" s="54" t="s">
        <v>1</v>
      </c>
      <c r="B32" s="43" t="s">
        <v>228</v>
      </c>
      <c r="C32" s="43" t="s">
        <v>229</v>
      </c>
      <c r="D32" s="41" t="s">
        <v>230</v>
      </c>
      <c r="E32" s="41" t="s">
        <v>231</v>
      </c>
      <c r="F32" s="41" t="s">
        <v>232</v>
      </c>
    </row>
    <row r="33" spans="1:6" x14ac:dyDescent="0.25">
      <c r="A33" s="2" t="s">
        <v>18</v>
      </c>
      <c r="B33" s="18">
        <v>336</v>
      </c>
      <c r="C33" s="18">
        <v>77</v>
      </c>
      <c r="D33" s="42">
        <v>4.4000000000000004</v>
      </c>
      <c r="E33" s="42">
        <v>4.8</v>
      </c>
      <c r="F33" s="42">
        <v>12.8</v>
      </c>
    </row>
    <row r="34" spans="1:6" x14ac:dyDescent="0.25">
      <c r="A34" s="2" t="s">
        <v>19</v>
      </c>
      <c r="B34" s="18">
        <v>335</v>
      </c>
      <c r="C34" s="18">
        <v>74</v>
      </c>
      <c r="D34" s="42">
        <v>4.5</v>
      </c>
      <c r="E34" s="42">
        <v>2.2999999999999998</v>
      </c>
      <c r="F34" s="42">
        <v>7.1</v>
      </c>
    </row>
    <row r="35" spans="1:6" x14ac:dyDescent="0.25">
      <c r="A35" s="2" t="s">
        <v>20</v>
      </c>
      <c r="B35" s="18">
        <v>229</v>
      </c>
      <c r="C35" s="18">
        <v>49</v>
      </c>
      <c r="D35" s="42">
        <v>4.7</v>
      </c>
      <c r="E35" s="42">
        <v>4.4000000000000004</v>
      </c>
      <c r="F35" s="42">
        <v>9.3000000000000007</v>
      </c>
    </row>
    <row r="36" spans="1:6" x14ac:dyDescent="0.25">
      <c r="A36" s="2" t="s">
        <v>21</v>
      </c>
      <c r="B36" s="18">
        <v>287</v>
      </c>
      <c r="C36" s="18">
        <v>73</v>
      </c>
      <c r="D36" s="42">
        <v>3.9</v>
      </c>
      <c r="E36" s="42">
        <v>5.4</v>
      </c>
      <c r="F36" s="42">
        <v>14.7</v>
      </c>
    </row>
    <row r="37" spans="1:6" x14ac:dyDescent="0.25">
      <c r="A37" s="2" t="s">
        <v>22</v>
      </c>
      <c r="B37" s="18">
        <v>223</v>
      </c>
      <c r="C37" s="18">
        <v>48</v>
      </c>
      <c r="D37" s="42">
        <v>4.5999999999999996</v>
      </c>
      <c r="E37" s="42">
        <v>0</v>
      </c>
      <c r="F37" s="42">
        <v>7</v>
      </c>
    </row>
    <row r="38" spans="1:6" x14ac:dyDescent="0.25">
      <c r="A38" s="3" t="s">
        <v>23</v>
      </c>
      <c r="B38" s="19">
        <v>1410</v>
      </c>
      <c r="C38" s="19">
        <v>321</v>
      </c>
      <c r="D38" s="48">
        <v>4.4000000000000004</v>
      </c>
      <c r="E38" s="48">
        <v>4.8</v>
      </c>
      <c r="F38" s="48">
        <v>10</v>
      </c>
    </row>
    <row r="40" spans="1:6" x14ac:dyDescent="0.25">
      <c r="A40" s="28" t="s">
        <v>644</v>
      </c>
    </row>
    <row r="41" spans="1:6" ht="31.5" customHeight="1" x14ac:dyDescent="0.25">
      <c r="A41" s="30" t="s">
        <v>448</v>
      </c>
      <c r="B41" s="29" t="s">
        <v>575</v>
      </c>
      <c r="C41" s="29" t="s">
        <v>557</v>
      </c>
      <c r="D41" s="29" t="s">
        <v>576</v>
      </c>
      <c r="E41" s="29" t="s">
        <v>577</v>
      </c>
      <c r="F41" s="29" t="s">
        <v>578</v>
      </c>
    </row>
    <row r="42" spans="1:6" x14ac:dyDescent="0.25">
      <c r="A42" t="s">
        <v>475</v>
      </c>
      <c r="B42" s="31">
        <v>344</v>
      </c>
      <c r="C42" s="31">
        <v>77</v>
      </c>
      <c r="D42" s="32">
        <v>4.5</v>
      </c>
      <c r="E42" s="32">
        <v>2.2999999999999998</v>
      </c>
      <c r="F42" s="32">
        <v>15.4</v>
      </c>
    </row>
    <row r="43" spans="1:6" x14ac:dyDescent="0.25">
      <c r="A43" t="s">
        <v>476</v>
      </c>
      <c r="B43" s="31">
        <v>336</v>
      </c>
      <c r="C43" s="31">
        <v>74</v>
      </c>
      <c r="D43" s="32">
        <v>4.5</v>
      </c>
      <c r="E43" s="32">
        <v>0</v>
      </c>
      <c r="F43" s="32">
        <v>7.1</v>
      </c>
    </row>
    <row r="44" spans="1:6" x14ac:dyDescent="0.25">
      <c r="A44" t="s">
        <v>477</v>
      </c>
      <c r="B44" s="31">
        <v>238</v>
      </c>
      <c r="C44" s="31">
        <v>49</v>
      </c>
      <c r="D44" s="32">
        <v>4.9000000000000004</v>
      </c>
      <c r="E44" s="32">
        <v>4.3</v>
      </c>
      <c r="F44" s="32">
        <v>14</v>
      </c>
    </row>
    <row r="45" spans="1:6" x14ac:dyDescent="0.25">
      <c r="A45" t="s">
        <v>478</v>
      </c>
      <c r="B45" s="31">
        <v>283</v>
      </c>
      <c r="C45" s="31">
        <v>71</v>
      </c>
      <c r="D45" s="32">
        <v>4</v>
      </c>
      <c r="E45" s="32">
        <v>2.6</v>
      </c>
      <c r="F45" s="32">
        <v>17.600000000000001</v>
      </c>
    </row>
    <row r="46" spans="1:6" x14ac:dyDescent="0.25">
      <c r="A46" t="s">
        <v>479</v>
      </c>
      <c r="B46" s="31">
        <v>218</v>
      </c>
      <c r="C46" s="31">
        <v>48</v>
      </c>
      <c r="D46" s="32">
        <v>4.5</v>
      </c>
      <c r="E46" s="32">
        <v>-2.2000000000000002</v>
      </c>
      <c r="F46" s="32">
        <v>4.7</v>
      </c>
    </row>
    <row r="47" spans="1:6" x14ac:dyDescent="0.25">
      <c r="A47" s="30" t="s">
        <v>480</v>
      </c>
      <c r="B47" s="33">
        <v>1419</v>
      </c>
      <c r="C47" s="33">
        <v>319</v>
      </c>
      <c r="D47" s="34">
        <v>4.4000000000000004</v>
      </c>
      <c r="E47" s="34">
        <v>0</v>
      </c>
      <c r="F47" s="34">
        <v>10</v>
      </c>
    </row>
    <row r="48" spans="1:6" x14ac:dyDescent="0.25">
      <c r="B48" s="31"/>
      <c r="C48" s="31"/>
      <c r="D48" s="32"/>
      <c r="E48" s="32"/>
      <c r="F48" s="32"/>
    </row>
    <row r="49" spans="1:6" x14ac:dyDescent="0.25">
      <c r="A49" s="28" t="s">
        <v>785</v>
      </c>
      <c r="B49" s="31"/>
      <c r="C49" s="31"/>
      <c r="D49" s="32"/>
      <c r="E49" s="32"/>
      <c r="F49" s="32"/>
    </row>
    <row r="50" spans="1:6" ht="31.5" customHeight="1" x14ac:dyDescent="0.25">
      <c r="A50" s="30" t="s">
        <v>658</v>
      </c>
      <c r="B50" s="29" t="s">
        <v>786</v>
      </c>
      <c r="C50" s="29" t="s">
        <v>767</v>
      </c>
      <c r="D50" s="29" t="s">
        <v>787</v>
      </c>
      <c r="E50" s="29" t="s">
        <v>788</v>
      </c>
      <c r="F50" s="29" t="s">
        <v>789</v>
      </c>
    </row>
    <row r="51" spans="1:6" x14ac:dyDescent="0.25">
      <c r="A51" t="s">
        <v>685</v>
      </c>
      <c r="B51" s="31">
        <v>351</v>
      </c>
      <c r="C51" s="31">
        <v>75</v>
      </c>
      <c r="D51" s="32">
        <v>4.7</v>
      </c>
      <c r="E51" s="32">
        <v>4.4000000000000004</v>
      </c>
      <c r="F51" s="32">
        <v>20.5</v>
      </c>
    </row>
    <row r="52" spans="1:6" x14ac:dyDescent="0.25">
      <c r="A52" t="s">
        <v>686</v>
      </c>
      <c r="B52" s="31">
        <v>352</v>
      </c>
      <c r="C52" s="31">
        <v>74</v>
      </c>
      <c r="D52" s="32">
        <v>4.8</v>
      </c>
      <c r="E52" s="32">
        <v>6.7</v>
      </c>
      <c r="F52" s="32">
        <v>14.3</v>
      </c>
    </row>
    <row r="53" spans="1:6" x14ac:dyDescent="0.25">
      <c r="A53" t="s">
        <v>687</v>
      </c>
      <c r="B53" s="31">
        <v>246</v>
      </c>
      <c r="C53" s="31">
        <v>49</v>
      </c>
      <c r="D53" s="32">
        <v>5</v>
      </c>
      <c r="E53" s="32">
        <v>2</v>
      </c>
      <c r="F53" s="32">
        <v>16.3</v>
      </c>
    </row>
    <row r="54" spans="1:6" x14ac:dyDescent="0.25">
      <c r="A54" t="s">
        <v>688</v>
      </c>
      <c r="B54" s="31">
        <v>285</v>
      </c>
      <c r="C54" s="31">
        <v>71</v>
      </c>
      <c r="D54" s="32">
        <v>4</v>
      </c>
      <c r="E54" s="32">
        <v>0</v>
      </c>
      <c r="F54" s="32">
        <v>17.600000000000001</v>
      </c>
    </row>
    <row r="55" spans="1:6" x14ac:dyDescent="0.25">
      <c r="A55" t="s">
        <v>689</v>
      </c>
      <c r="B55" s="31">
        <v>214</v>
      </c>
      <c r="C55" s="31">
        <v>48</v>
      </c>
      <c r="D55" s="32">
        <v>4.5</v>
      </c>
      <c r="E55" s="32">
        <v>0</v>
      </c>
      <c r="F55" s="32">
        <v>4.7</v>
      </c>
    </row>
    <row r="56" spans="1:6" x14ac:dyDescent="0.25">
      <c r="A56" s="30" t="s">
        <v>690</v>
      </c>
      <c r="B56" s="33">
        <v>1448</v>
      </c>
      <c r="C56" s="33">
        <v>317</v>
      </c>
      <c r="D56" s="34">
        <v>4.5999999999999996</v>
      </c>
      <c r="E56" s="34">
        <v>4.5</v>
      </c>
      <c r="F56" s="34">
        <v>15</v>
      </c>
    </row>
    <row r="57" spans="1:6" x14ac:dyDescent="0.25">
      <c r="B57" s="31"/>
      <c r="C57" s="31"/>
      <c r="D57" s="32"/>
      <c r="E57" s="32"/>
      <c r="F57" s="32"/>
    </row>
    <row r="58" spans="1:6" x14ac:dyDescent="0.25">
      <c r="A58" s="95" t="s">
        <v>999</v>
      </c>
      <c r="B58" s="31"/>
      <c r="C58" s="31"/>
      <c r="D58" s="32"/>
      <c r="E58" s="32"/>
      <c r="F58" s="32"/>
    </row>
    <row r="59" spans="1:6" ht="31.5" x14ac:dyDescent="0.25">
      <c r="A59" s="97" t="s">
        <v>847</v>
      </c>
      <c r="B59" s="96" t="s">
        <v>1000</v>
      </c>
      <c r="C59" s="96" t="s">
        <v>979</v>
      </c>
      <c r="D59" s="96" t="s">
        <v>1001</v>
      </c>
      <c r="E59" s="96" t="s">
        <v>1002</v>
      </c>
      <c r="F59" s="96" t="s">
        <v>1003</v>
      </c>
    </row>
    <row r="60" spans="1:6" x14ac:dyDescent="0.25">
      <c r="A60" t="s">
        <v>874</v>
      </c>
      <c r="B60" s="98">
        <v>355</v>
      </c>
      <c r="C60" s="98">
        <v>75</v>
      </c>
      <c r="D60" s="99">
        <v>4.7</v>
      </c>
      <c r="E60" s="99">
        <v>0</v>
      </c>
      <c r="F60" s="99">
        <v>20.5</v>
      </c>
    </row>
    <row r="61" spans="1:6" x14ac:dyDescent="0.25">
      <c r="A61" t="s">
        <v>875</v>
      </c>
      <c r="B61" s="98">
        <v>369</v>
      </c>
      <c r="C61" s="98">
        <v>70</v>
      </c>
      <c r="D61" s="99">
        <v>5.3</v>
      </c>
      <c r="E61" s="99">
        <v>10.4</v>
      </c>
      <c r="F61" s="99">
        <v>26.2</v>
      </c>
    </row>
    <row r="62" spans="1:6" x14ac:dyDescent="0.25">
      <c r="A62" t="s">
        <v>876</v>
      </c>
      <c r="B62" s="98">
        <v>250</v>
      </c>
      <c r="C62" s="98">
        <v>49</v>
      </c>
      <c r="D62" s="99">
        <v>5.0999999999999996</v>
      </c>
      <c r="E62" s="99">
        <v>2</v>
      </c>
      <c r="F62" s="99">
        <v>18.600000000000001</v>
      </c>
    </row>
    <row r="63" spans="1:6" x14ac:dyDescent="0.25">
      <c r="A63" t="s">
        <v>877</v>
      </c>
      <c r="B63" s="98">
        <v>282</v>
      </c>
      <c r="C63" s="98">
        <v>71</v>
      </c>
      <c r="D63" s="99">
        <v>4</v>
      </c>
      <c r="E63" s="99">
        <v>0</v>
      </c>
      <c r="F63" s="99">
        <v>17.600000000000001</v>
      </c>
    </row>
    <row r="64" spans="1:6" x14ac:dyDescent="0.25">
      <c r="A64" t="s">
        <v>878</v>
      </c>
      <c r="B64" s="98">
        <v>198</v>
      </c>
      <c r="C64" s="98">
        <v>47</v>
      </c>
      <c r="D64" s="99">
        <v>4.2</v>
      </c>
      <c r="E64" s="99">
        <v>-6.7</v>
      </c>
      <c r="F64" s="99">
        <v>-2.2999999999999998</v>
      </c>
    </row>
    <row r="65" spans="1:6" x14ac:dyDescent="0.25">
      <c r="A65" s="97" t="s">
        <v>879</v>
      </c>
      <c r="B65" s="100">
        <v>1454</v>
      </c>
      <c r="C65" s="100">
        <v>312</v>
      </c>
      <c r="D65" s="101">
        <v>4.7</v>
      </c>
      <c r="E65" s="101">
        <v>2.2000000000000002</v>
      </c>
      <c r="F65" s="101">
        <v>17.5</v>
      </c>
    </row>
    <row r="66" spans="1:6" x14ac:dyDescent="0.25">
      <c r="B66" s="98"/>
      <c r="C66" s="98"/>
      <c r="D66" s="99"/>
      <c r="E66" s="99"/>
      <c r="F66" s="99"/>
    </row>
    <row r="67" spans="1:6" x14ac:dyDescent="0.25">
      <c r="B67" s="98"/>
      <c r="C67" s="98"/>
      <c r="D67" s="99"/>
      <c r="E67" s="99"/>
      <c r="F67" s="99"/>
    </row>
    <row r="68" spans="1:6" x14ac:dyDescent="0.25">
      <c r="B68" s="98"/>
      <c r="C68" s="98"/>
      <c r="D68" s="99"/>
      <c r="E68" s="99"/>
      <c r="F68" s="99"/>
    </row>
    <row r="69" spans="1:6" x14ac:dyDescent="0.25">
      <c r="B69" s="98"/>
      <c r="C69" s="98"/>
      <c r="D69" s="99"/>
      <c r="E69" s="99"/>
      <c r="F69" s="99"/>
    </row>
    <row r="70" spans="1:6" x14ac:dyDescent="0.25">
      <c r="B70" s="98"/>
      <c r="C70" s="98"/>
      <c r="D70" s="99"/>
      <c r="E70" s="99"/>
      <c r="F70" s="99"/>
    </row>
    <row r="71" spans="1:6" x14ac:dyDescent="0.25">
      <c r="B71" s="98"/>
      <c r="C71" s="98"/>
      <c r="D71" s="99"/>
      <c r="E71" s="99"/>
      <c r="F71" s="99"/>
    </row>
    <row r="72" spans="1:6" x14ac:dyDescent="0.25">
      <c r="B72" s="98"/>
      <c r="C72" s="98"/>
      <c r="D72" s="99"/>
      <c r="E72" s="99"/>
      <c r="F72" s="99"/>
    </row>
    <row r="73" spans="1:6" x14ac:dyDescent="0.25">
      <c r="B73" s="98"/>
      <c r="C73" s="98"/>
      <c r="D73" s="99"/>
      <c r="E73" s="99"/>
      <c r="F73" s="99"/>
    </row>
    <row r="74" spans="1:6" x14ac:dyDescent="0.25">
      <c r="B74" s="98"/>
      <c r="C74" s="98"/>
      <c r="D74" s="99"/>
      <c r="E74" s="99"/>
      <c r="F74" s="99"/>
    </row>
    <row r="75" spans="1:6" x14ac:dyDescent="0.25">
      <c r="B75" s="98"/>
      <c r="C75" s="98"/>
      <c r="D75" s="99"/>
      <c r="E75" s="99"/>
      <c r="F75" s="99"/>
    </row>
    <row r="76" spans="1:6" x14ac:dyDescent="0.25">
      <c r="B76" s="98"/>
      <c r="C76" s="98"/>
      <c r="D76" s="99"/>
      <c r="E76" s="99"/>
      <c r="F76" s="99"/>
    </row>
    <row r="77" spans="1:6" x14ac:dyDescent="0.25">
      <c r="B77" s="98"/>
      <c r="C77" s="98"/>
      <c r="D77" s="99"/>
      <c r="E77" s="99"/>
      <c r="F77" s="99"/>
    </row>
    <row r="78" spans="1:6" x14ac:dyDescent="0.25">
      <c r="B78" s="98"/>
      <c r="C78" s="98"/>
      <c r="D78" s="99"/>
      <c r="E78" s="99"/>
      <c r="F78" s="99"/>
    </row>
    <row r="79" spans="1:6" x14ac:dyDescent="0.25">
      <c r="B79" s="98"/>
      <c r="C79" s="98"/>
      <c r="D79" s="99"/>
      <c r="E79" s="99"/>
      <c r="F79" s="99"/>
    </row>
    <row r="80" spans="1:6" x14ac:dyDescent="0.25">
      <c r="B80" s="98"/>
      <c r="C80" s="98"/>
      <c r="D80" s="99"/>
      <c r="E80" s="99"/>
      <c r="F80" s="99"/>
    </row>
    <row r="81" spans="2:6" x14ac:dyDescent="0.25">
      <c r="B81" s="98"/>
      <c r="C81" s="98"/>
      <c r="D81" s="99"/>
      <c r="E81" s="99"/>
      <c r="F81" s="99"/>
    </row>
    <row r="82" spans="2:6" x14ac:dyDescent="0.25">
      <c r="B82" s="98"/>
      <c r="C82" s="98"/>
      <c r="D82" s="99"/>
      <c r="E82" s="99"/>
      <c r="F82" s="99"/>
    </row>
    <row r="83" spans="2:6" x14ac:dyDescent="0.25">
      <c r="B83" s="98"/>
      <c r="C83" s="98"/>
      <c r="D83" s="99"/>
      <c r="E83" s="99"/>
      <c r="F83" s="99"/>
    </row>
    <row r="84" spans="2:6" x14ac:dyDescent="0.25">
      <c r="B84" s="98"/>
      <c r="C84" s="98"/>
      <c r="D84" s="99"/>
      <c r="E84" s="99"/>
      <c r="F84" s="99"/>
    </row>
    <row r="85" spans="2:6" x14ac:dyDescent="0.25">
      <c r="B85" s="98"/>
      <c r="C85" s="98"/>
      <c r="D85" s="99"/>
      <c r="E85" s="99"/>
      <c r="F85" s="99"/>
    </row>
    <row r="86" spans="2:6" x14ac:dyDescent="0.25">
      <c r="B86" s="98"/>
      <c r="C86" s="98"/>
      <c r="D86" s="99"/>
      <c r="E86" s="99"/>
      <c r="F86" s="99"/>
    </row>
    <row r="87" spans="2:6" x14ac:dyDescent="0.25">
      <c r="B87" s="98"/>
      <c r="C87" s="98"/>
      <c r="D87" s="99"/>
      <c r="E87" s="99"/>
      <c r="F87" s="99"/>
    </row>
    <row r="88" spans="2:6" x14ac:dyDescent="0.25">
      <c r="B88" s="98"/>
      <c r="C88" s="98"/>
      <c r="D88" s="99"/>
      <c r="E88" s="99"/>
      <c r="F88" s="99"/>
    </row>
    <row r="89" spans="2:6" x14ac:dyDescent="0.25">
      <c r="B89" s="98"/>
      <c r="C89" s="98"/>
      <c r="D89" s="99"/>
      <c r="E89" s="99"/>
      <c r="F89" s="99"/>
    </row>
    <row r="90" spans="2:6" x14ac:dyDescent="0.25">
      <c r="B90" s="98"/>
      <c r="C90" s="98"/>
      <c r="D90" s="99"/>
      <c r="E90" s="99"/>
      <c r="F90" s="99"/>
    </row>
    <row r="91" spans="2:6" x14ac:dyDescent="0.25">
      <c r="B91" s="98"/>
      <c r="C91" s="98"/>
      <c r="D91" s="99"/>
      <c r="E91" s="99"/>
      <c r="F91" s="99"/>
    </row>
    <row r="92" spans="2:6" x14ac:dyDescent="0.25">
      <c r="B92" s="98"/>
      <c r="C92" s="98"/>
      <c r="D92" s="99"/>
      <c r="E92" s="99"/>
      <c r="F92" s="99"/>
    </row>
    <row r="93" spans="2:6" x14ac:dyDescent="0.25">
      <c r="B93" s="98"/>
      <c r="C93" s="98"/>
      <c r="D93" s="99"/>
      <c r="E93" s="99"/>
      <c r="F93" s="99"/>
    </row>
    <row r="94" spans="2:6" x14ac:dyDescent="0.25">
      <c r="B94" s="98"/>
      <c r="C94" s="98"/>
      <c r="D94" s="99"/>
      <c r="E94" s="99"/>
      <c r="F94" s="99"/>
    </row>
    <row r="95" spans="2:6" x14ac:dyDescent="0.25">
      <c r="B95" s="98"/>
      <c r="C95" s="98"/>
      <c r="D95" s="99"/>
      <c r="E95" s="99"/>
      <c r="F95" s="99"/>
    </row>
    <row r="96" spans="2:6" x14ac:dyDescent="0.25">
      <c r="B96" s="98"/>
      <c r="C96" s="98"/>
      <c r="D96" s="99"/>
      <c r="E96" s="99"/>
      <c r="F96" s="99"/>
    </row>
    <row r="97" spans="2:6" x14ac:dyDescent="0.25">
      <c r="B97" s="98"/>
      <c r="C97" s="98"/>
      <c r="D97" s="99"/>
      <c r="E97" s="99"/>
      <c r="F97" s="99"/>
    </row>
    <row r="98" spans="2:6" x14ac:dyDescent="0.25">
      <c r="B98" s="98"/>
      <c r="C98" s="98"/>
      <c r="D98" s="99"/>
      <c r="E98" s="99"/>
      <c r="F98" s="99"/>
    </row>
    <row r="99" spans="2:6" x14ac:dyDescent="0.25">
      <c r="B99" s="98"/>
      <c r="C99" s="98"/>
      <c r="D99" s="99"/>
      <c r="E99" s="99"/>
      <c r="F99" s="99"/>
    </row>
    <row r="100" spans="2:6" x14ac:dyDescent="0.25">
      <c r="B100" s="98"/>
      <c r="C100" s="98"/>
      <c r="D100" s="99"/>
      <c r="E100" s="99"/>
      <c r="F100" s="99"/>
    </row>
    <row r="101" spans="2:6" x14ac:dyDescent="0.25">
      <c r="B101" s="98"/>
      <c r="C101" s="98"/>
      <c r="D101" s="99"/>
      <c r="E101" s="99"/>
      <c r="F101" s="99"/>
    </row>
    <row r="102" spans="2:6" x14ac:dyDescent="0.25">
      <c r="B102" s="98"/>
      <c r="C102" s="98"/>
      <c r="D102" s="99"/>
      <c r="E102" s="99"/>
      <c r="F102" s="99"/>
    </row>
    <row r="103" spans="2:6" x14ac:dyDescent="0.25">
      <c r="B103" s="98"/>
      <c r="C103" s="98"/>
      <c r="D103" s="99"/>
      <c r="E103" s="99"/>
      <c r="F103" s="99"/>
    </row>
    <row r="104" spans="2:6" x14ac:dyDescent="0.25">
      <c r="B104" s="98"/>
      <c r="C104" s="98"/>
      <c r="D104" s="99"/>
      <c r="E104" s="99"/>
      <c r="F104" s="99"/>
    </row>
    <row r="105" spans="2:6" x14ac:dyDescent="0.25">
      <c r="B105" s="98"/>
      <c r="C105" s="98"/>
      <c r="D105" s="99"/>
      <c r="E105" s="99"/>
      <c r="F105" s="99"/>
    </row>
    <row r="106" spans="2:6" x14ac:dyDescent="0.25">
      <c r="B106" s="98"/>
      <c r="C106" s="98"/>
      <c r="D106" s="99"/>
      <c r="E106" s="99"/>
      <c r="F106" s="99"/>
    </row>
    <row r="107" spans="2:6" x14ac:dyDescent="0.25">
      <c r="B107" s="98"/>
      <c r="C107" s="98"/>
      <c r="D107" s="99"/>
      <c r="E107" s="99"/>
      <c r="F107" s="99"/>
    </row>
    <row r="108" spans="2:6" x14ac:dyDescent="0.25">
      <c r="B108" s="98"/>
      <c r="C108" s="98"/>
      <c r="D108" s="99"/>
      <c r="E108" s="99"/>
      <c r="F108" s="99"/>
    </row>
    <row r="109" spans="2:6" x14ac:dyDescent="0.25">
      <c r="B109" s="98"/>
      <c r="C109" s="98"/>
      <c r="D109" s="99"/>
      <c r="E109" s="99"/>
      <c r="F109" s="99"/>
    </row>
    <row r="110" spans="2:6" x14ac:dyDescent="0.25">
      <c r="B110" s="98"/>
      <c r="C110" s="98"/>
      <c r="D110" s="99"/>
      <c r="E110" s="99"/>
      <c r="F110" s="99"/>
    </row>
    <row r="111" spans="2:6" x14ac:dyDescent="0.25">
      <c r="B111" s="98"/>
      <c r="C111" s="98"/>
      <c r="D111" s="99"/>
      <c r="E111" s="99"/>
      <c r="F111" s="99"/>
    </row>
    <row r="112" spans="2:6" x14ac:dyDescent="0.25">
      <c r="B112" s="98"/>
      <c r="C112" s="98"/>
      <c r="D112" s="99"/>
      <c r="E112" s="99"/>
      <c r="F112" s="99"/>
    </row>
    <row r="113" spans="2:6" x14ac:dyDescent="0.25">
      <c r="B113" s="98"/>
      <c r="C113" s="98"/>
      <c r="D113" s="99"/>
      <c r="E113" s="99"/>
      <c r="F113" s="99"/>
    </row>
    <row r="114" spans="2:6" x14ac:dyDescent="0.25">
      <c r="B114" s="98"/>
      <c r="C114" s="98"/>
      <c r="D114" s="99"/>
      <c r="E114" s="99"/>
      <c r="F114" s="99"/>
    </row>
    <row r="115" spans="2:6" x14ac:dyDescent="0.25">
      <c r="B115" s="98"/>
      <c r="C115" s="98"/>
      <c r="D115" s="99"/>
      <c r="E115" s="99"/>
      <c r="F115" s="99"/>
    </row>
    <row r="116" spans="2:6" x14ac:dyDescent="0.25">
      <c r="B116" s="98"/>
      <c r="C116" s="98"/>
      <c r="D116" s="99"/>
      <c r="E116" s="99"/>
      <c r="F116" s="99"/>
    </row>
    <row r="117" spans="2:6" x14ac:dyDescent="0.25">
      <c r="B117" s="98"/>
      <c r="C117" s="98"/>
      <c r="D117" s="99"/>
      <c r="E117" s="99"/>
      <c r="F117" s="99"/>
    </row>
    <row r="118" spans="2:6" x14ac:dyDescent="0.25">
      <c r="B118" s="98"/>
      <c r="C118" s="98"/>
      <c r="D118" s="99"/>
      <c r="E118" s="99"/>
      <c r="F118" s="99"/>
    </row>
    <row r="119" spans="2:6" x14ac:dyDescent="0.25">
      <c r="B119" s="98"/>
      <c r="C119" s="98"/>
      <c r="D119" s="99"/>
      <c r="E119" s="99"/>
      <c r="F119" s="99"/>
    </row>
    <row r="120" spans="2:6" x14ac:dyDescent="0.25">
      <c r="B120" s="98"/>
      <c r="C120" s="98"/>
      <c r="D120" s="99"/>
      <c r="E120" s="99"/>
      <c r="F120" s="99"/>
    </row>
    <row r="121" spans="2:6" x14ac:dyDescent="0.25">
      <c r="B121" s="98"/>
      <c r="C121" s="98"/>
      <c r="D121" s="99"/>
      <c r="E121" s="99"/>
      <c r="F121" s="99"/>
    </row>
    <row r="122" spans="2:6" x14ac:dyDescent="0.25">
      <c r="B122" s="98"/>
      <c r="C122" s="98"/>
      <c r="D122" s="99"/>
      <c r="E122" s="99"/>
      <c r="F122" s="99"/>
    </row>
    <row r="123" spans="2:6" x14ac:dyDescent="0.25">
      <c r="B123" s="98"/>
      <c r="C123" s="98"/>
      <c r="D123" s="99"/>
      <c r="E123" s="99"/>
      <c r="F123" s="99"/>
    </row>
    <row r="124" spans="2:6" x14ac:dyDescent="0.25">
      <c r="B124" s="98"/>
      <c r="C124" s="98"/>
      <c r="D124" s="99"/>
      <c r="E124" s="99"/>
      <c r="F124" s="99"/>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202"/>
  <sheetViews>
    <sheetView zoomScaleNormal="100" workbookViewId="0">
      <selection activeCell="A19" sqref="A19"/>
    </sheetView>
  </sheetViews>
  <sheetFormatPr defaultColWidth="11" defaultRowHeight="15.75" x14ac:dyDescent="0.25"/>
  <cols>
    <col min="1" max="1" width="38.5" customWidth="1"/>
    <col min="2" max="2" width="12.5" customWidth="1"/>
    <col min="3" max="3" width="14.875" customWidth="1"/>
    <col min="4" max="4" width="15" customWidth="1"/>
    <col min="5" max="5" width="32.875" customWidth="1"/>
    <col min="6" max="6" width="31.375" customWidth="1"/>
  </cols>
  <sheetData>
    <row r="1" spans="1:4" ht="18" customHeight="1" x14ac:dyDescent="0.3">
      <c r="A1" s="1" t="s">
        <v>645</v>
      </c>
    </row>
    <row r="2" spans="1:4" x14ac:dyDescent="0.25">
      <c r="A2" s="2" t="s">
        <v>998</v>
      </c>
    </row>
    <row r="3" spans="1:4" x14ac:dyDescent="0.25">
      <c r="A3" s="2" t="s">
        <v>227</v>
      </c>
    </row>
    <row r="4" spans="1:4" ht="24.75" customHeight="1" x14ac:dyDescent="0.25">
      <c r="A4" s="3" t="s">
        <v>646</v>
      </c>
    </row>
    <row r="5" spans="1:4" ht="31.15" customHeight="1" x14ac:dyDescent="0.25">
      <c r="A5" s="54" t="s">
        <v>43</v>
      </c>
      <c r="B5" s="43" t="s">
        <v>228</v>
      </c>
      <c r="C5" s="43" t="s">
        <v>229</v>
      </c>
      <c r="D5" s="41" t="s">
        <v>230</v>
      </c>
    </row>
    <row r="6" spans="1:4" x14ac:dyDescent="0.25">
      <c r="A6" s="2" t="s">
        <v>102</v>
      </c>
      <c r="B6" s="18">
        <v>77</v>
      </c>
      <c r="C6" s="18">
        <v>16</v>
      </c>
      <c r="D6" s="42">
        <v>4.8</v>
      </c>
    </row>
    <row r="7" spans="1:4" x14ac:dyDescent="0.25">
      <c r="A7" s="2" t="s">
        <v>103</v>
      </c>
      <c r="B7" s="18">
        <v>114</v>
      </c>
      <c r="C7" s="18">
        <v>28</v>
      </c>
      <c r="D7" s="42">
        <v>4.0999999999999996</v>
      </c>
    </row>
    <row r="8" spans="1:4" x14ac:dyDescent="0.25">
      <c r="A8" s="2" t="s">
        <v>104</v>
      </c>
      <c r="B8" s="18">
        <v>147</v>
      </c>
      <c r="C8" s="18">
        <v>36</v>
      </c>
      <c r="D8" s="42">
        <v>4.0999999999999996</v>
      </c>
    </row>
    <row r="9" spans="1:4" x14ac:dyDescent="0.25">
      <c r="A9" s="2" t="s">
        <v>105</v>
      </c>
      <c r="B9" s="18">
        <v>309</v>
      </c>
      <c r="C9" s="18">
        <v>81</v>
      </c>
      <c r="D9" s="42">
        <v>3.8</v>
      </c>
    </row>
    <row r="10" spans="1:4" x14ac:dyDescent="0.25">
      <c r="A10" s="2" t="s">
        <v>106</v>
      </c>
      <c r="B10" s="18">
        <v>103</v>
      </c>
      <c r="C10" s="18">
        <v>25</v>
      </c>
      <c r="D10" s="42">
        <v>4.0999999999999996</v>
      </c>
    </row>
    <row r="11" spans="1:4" x14ac:dyDescent="0.25">
      <c r="A11" s="2" t="s">
        <v>107</v>
      </c>
      <c r="B11" s="18">
        <v>112</v>
      </c>
      <c r="C11" s="18">
        <v>23</v>
      </c>
      <c r="D11" s="42">
        <v>4.9000000000000004</v>
      </c>
    </row>
    <row r="12" spans="1:4" x14ac:dyDescent="0.25">
      <c r="A12" s="2" t="s">
        <v>108</v>
      </c>
      <c r="B12" s="18">
        <v>71</v>
      </c>
      <c r="C12" s="18">
        <v>19</v>
      </c>
      <c r="D12" s="42">
        <v>3.7</v>
      </c>
    </row>
    <row r="13" spans="1:4" x14ac:dyDescent="0.25">
      <c r="A13" s="2" t="s">
        <v>50</v>
      </c>
      <c r="B13" s="18">
        <v>81</v>
      </c>
      <c r="C13" s="18">
        <v>16</v>
      </c>
      <c r="D13" s="42">
        <v>5.0999999999999996</v>
      </c>
    </row>
    <row r="14" spans="1:4" x14ac:dyDescent="0.25">
      <c r="A14" s="2" t="s">
        <v>109</v>
      </c>
      <c r="B14" s="18">
        <v>102</v>
      </c>
      <c r="C14" s="18">
        <v>26</v>
      </c>
      <c r="D14" s="42">
        <v>3.9</v>
      </c>
    </row>
    <row r="15" spans="1:4" x14ac:dyDescent="0.25">
      <c r="A15" s="2" t="s">
        <v>110</v>
      </c>
      <c r="B15" s="18">
        <v>88</v>
      </c>
      <c r="C15" s="18">
        <v>27</v>
      </c>
      <c r="D15" s="42">
        <v>3.3</v>
      </c>
    </row>
    <row r="16" spans="1:4" x14ac:dyDescent="0.25">
      <c r="A16" s="2" t="s">
        <v>111</v>
      </c>
      <c r="B16" s="18">
        <v>119</v>
      </c>
      <c r="C16" s="18">
        <v>36</v>
      </c>
      <c r="D16" s="42">
        <v>3.3</v>
      </c>
    </row>
    <row r="17" spans="1:6" x14ac:dyDescent="0.25">
      <c r="A17" s="3" t="s">
        <v>93</v>
      </c>
      <c r="B17" s="19">
        <v>1323</v>
      </c>
      <c r="C17" s="19">
        <v>333</v>
      </c>
      <c r="D17" s="48">
        <v>4</v>
      </c>
      <c r="E17" s="48"/>
      <c r="F17" s="48"/>
    </row>
    <row r="19" spans="1:6" x14ac:dyDescent="0.25">
      <c r="A19" s="3" t="s">
        <v>647</v>
      </c>
    </row>
    <row r="20" spans="1:6" ht="31.15" customHeight="1" x14ac:dyDescent="0.25">
      <c r="A20" s="54" t="s">
        <v>43</v>
      </c>
      <c r="B20" s="43" t="s">
        <v>228</v>
      </c>
      <c r="C20" s="43" t="s">
        <v>229</v>
      </c>
      <c r="D20" s="41" t="s">
        <v>230</v>
      </c>
      <c r="E20" s="41" t="s">
        <v>231</v>
      </c>
      <c r="F20" s="41" t="s">
        <v>232</v>
      </c>
    </row>
    <row r="21" spans="1:6" x14ac:dyDescent="0.25">
      <c r="A21" s="2" t="s">
        <v>102</v>
      </c>
      <c r="B21" s="18">
        <v>77</v>
      </c>
      <c r="C21" s="18">
        <v>16</v>
      </c>
      <c r="D21" s="42">
        <v>4.8</v>
      </c>
      <c r="E21" s="42">
        <v>0</v>
      </c>
      <c r="F21" s="42">
        <v>0</v>
      </c>
    </row>
    <row r="22" spans="1:6" x14ac:dyDescent="0.25">
      <c r="A22" s="2" t="s">
        <v>103</v>
      </c>
      <c r="B22" s="18">
        <v>112</v>
      </c>
      <c r="C22" s="18">
        <v>27</v>
      </c>
      <c r="D22" s="42">
        <v>4.0999999999999996</v>
      </c>
      <c r="E22" s="42">
        <v>0</v>
      </c>
      <c r="F22" s="42">
        <v>0</v>
      </c>
    </row>
    <row r="23" spans="1:6" x14ac:dyDescent="0.25">
      <c r="A23" s="2" t="s">
        <v>104</v>
      </c>
      <c r="B23" s="18">
        <v>151</v>
      </c>
      <c r="C23" s="18">
        <v>35</v>
      </c>
      <c r="D23" s="42">
        <v>4.3</v>
      </c>
      <c r="E23" s="42">
        <v>4.9000000000000004</v>
      </c>
      <c r="F23" s="42">
        <v>4.9000000000000004</v>
      </c>
    </row>
    <row r="24" spans="1:6" x14ac:dyDescent="0.25">
      <c r="A24" s="2" t="s">
        <v>105</v>
      </c>
      <c r="B24" s="18">
        <v>311</v>
      </c>
      <c r="C24" s="18">
        <v>78</v>
      </c>
      <c r="D24" s="42">
        <v>4</v>
      </c>
      <c r="E24" s="42">
        <v>5.3</v>
      </c>
      <c r="F24" s="42">
        <v>5.3</v>
      </c>
    </row>
    <row r="25" spans="1:6" x14ac:dyDescent="0.25">
      <c r="A25" s="2" t="s">
        <v>106</v>
      </c>
      <c r="B25" s="18">
        <v>105</v>
      </c>
      <c r="C25" s="18">
        <v>25</v>
      </c>
      <c r="D25" s="42">
        <v>4.2</v>
      </c>
      <c r="E25" s="42">
        <v>2.4</v>
      </c>
      <c r="F25" s="42">
        <v>2.4</v>
      </c>
    </row>
    <row r="26" spans="1:6" x14ac:dyDescent="0.25">
      <c r="A26" s="2" t="s">
        <v>107</v>
      </c>
      <c r="B26" s="18">
        <v>111</v>
      </c>
      <c r="C26" s="18">
        <v>23</v>
      </c>
      <c r="D26" s="42">
        <v>4.8</v>
      </c>
      <c r="E26" s="42">
        <v>-2</v>
      </c>
      <c r="F26" s="42">
        <v>-2</v>
      </c>
    </row>
    <row r="27" spans="1:6" x14ac:dyDescent="0.25">
      <c r="A27" s="2" t="s">
        <v>108</v>
      </c>
      <c r="B27" s="18">
        <v>75</v>
      </c>
      <c r="C27" s="18">
        <v>19</v>
      </c>
      <c r="D27" s="42">
        <v>3.9</v>
      </c>
      <c r="E27" s="42">
        <v>5.4</v>
      </c>
      <c r="F27" s="42">
        <v>5.4</v>
      </c>
    </row>
    <row r="28" spans="1:6" x14ac:dyDescent="0.25">
      <c r="A28" s="2" t="s">
        <v>50</v>
      </c>
      <c r="B28" s="18">
        <v>82</v>
      </c>
      <c r="C28" s="18">
        <v>16</v>
      </c>
      <c r="D28" s="42">
        <v>5.0999999999999996</v>
      </c>
      <c r="E28" s="42">
        <v>0</v>
      </c>
      <c r="F28" s="42">
        <v>0</v>
      </c>
    </row>
    <row r="29" spans="1:6" x14ac:dyDescent="0.25">
      <c r="A29" s="2" t="s">
        <v>109</v>
      </c>
      <c r="B29" s="18">
        <v>105</v>
      </c>
      <c r="C29" s="18">
        <v>26</v>
      </c>
      <c r="D29" s="42">
        <v>4</v>
      </c>
      <c r="E29" s="42">
        <v>2.6</v>
      </c>
      <c r="F29" s="42">
        <v>2.6</v>
      </c>
    </row>
    <row r="30" spans="1:6" x14ac:dyDescent="0.25">
      <c r="A30" s="2" t="s">
        <v>110</v>
      </c>
      <c r="B30" s="18">
        <v>87</v>
      </c>
      <c r="C30" s="18">
        <v>26</v>
      </c>
      <c r="D30" s="42">
        <v>3.3</v>
      </c>
      <c r="E30" s="42">
        <v>0</v>
      </c>
      <c r="F30" s="42">
        <v>0</v>
      </c>
    </row>
    <row r="31" spans="1:6" x14ac:dyDescent="0.25">
      <c r="A31" s="2" t="s">
        <v>111</v>
      </c>
      <c r="B31" s="18">
        <v>118</v>
      </c>
      <c r="C31" s="18">
        <v>36</v>
      </c>
      <c r="D31" s="42">
        <v>3.3</v>
      </c>
      <c r="E31" s="42">
        <v>0</v>
      </c>
      <c r="F31" s="42">
        <v>0</v>
      </c>
    </row>
    <row r="32" spans="1:6" x14ac:dyDescent="0.25">
      <c r="A32" s="3" t="s">
        <v>93</v>
      </c>
      <c r="B32" s="19">
        <v>1334</v>
      </c>
      <c r="C32" s="19">
        <v>327</v>
      </c>
      <c r="D32" s="48">
        <v>4.0999999999999996</v>
      </c>
      <c r="E32" s="48">
        <v>2.5</v>
      </c>
      <c r="F32" s="48">
        <v>2.5</v>
      </c>
    </row>
    <row r="34" spans="1:6" x14ac:dyDescent="0.25">
      <c r="A34" s="3" t="s">
        <v>648</v>
      </c>
    </row>
    <row r="35" spans="1:6" ht="31.15" customHeight="1" x14ac:dyDescent="0.25">
      <c r="A35" s="54" t="s">
        <v>43</v>
      </c>
      <c r="B35" s="43" t="s">
        <v>228</v>
      </c>
      <c r="C35" s="43" t="s">
        <v>229</v>
      </c>
      <c r="D35" s="41" t="s">
        <v>230</v>
      </c>
      <c r="E35" s="41" t="s">
        <v>231</v>
      </c>
      <c r="F35" s="41" t="s">
        <v>232</v>
      </c>
    </row>
    <row r="36" spans="1:6" x14ac:dyDescent="0.25">
      <c r="A36" s="2" t="s">
        <v>102</v>
      </c>
      <c r="B36" s="18">
        <v>82</v>
      </c>
      <c r="C36" s="18">
        <v>16</v>
      </c>
      <c r="D36" s="42">
        <v>5.0999999999999996</v>
      </c>
      <c r="E36" s="42">
        <v>6.3</v>
      </c>
      <c r="F36" s="42">
        <v>6.3</v>
      </c>
    </row>
    <row r="37" spans="1:6" x14ac:dyDescent="0.25">
      <c r="A37" s="2" t="s">
        <v>103</v>
      </c>
      <c r="B37" s="18">
        <v>115</v>
      </c>
      <c r="C37" s="18">
        <v>25</v>
      </c>
      <c r="D37" s="42">
        <v>4.5999999999999996</v>
      </c>
      <c r="E37" s="42">
        <v>12.2</v>
      </c>
      <c r="F37" s="42">
        <v>12.2</v>
      </c>
    </row>
    <row r="38" spans="1:6" x14ac:dyDescent="0.25">
      <c r="A38" s="2" t="s">
        <v>104</v>
      </c>
      <c r="B38" s="18">
        <v>153</v>
      </c>
      <c r="C38" s="18">
        <v>35</v>
      </c>
      <c r="D38" s="42">
        <v>4.4000000000000004</v>
      </c>
      <c r="E38" s="42">
        <v>2.2999999999999998</v>
      </c>
      <c r="F38" s="42">
        <v>7.3</v>
      </c>
    </row>
    <row r="39" spans="1:6" x14ac:dyDescent="0.25">
      <c r="A39" s="2" t="s">
        <v>105</v>
      </c>
      <c r="B39" s="18">
        <v>313</v>
      </c>
      <c r="C39" s="18">
        <v>76</v>
      </c>
      <c r="D39" s="42">
        <v>4.0999999999999996</v>
      </c>
      <c r="E39" s="42">
        <v>2.5</v>
      </c>
      <c r="F39" s="42">
        <v>7.9</v>
      </c>
    </row>
    <row r="40" spans="1:6" x14ac:dyDescent="0.25">
      <c r="A40" s="2" t="s">
        <v>106</v>
      </c>
      <c r="B40" s="18">
        <v>105</v>
      </c>
      <c r="C40" s="18">
        <v>25</v>
      </c>
      <c r="D40" s="42">
        <v>4.2</v>
      </c>
      <c r="E40" s="42">
        <v>0</v>
      </c>
      <c r="F40" s="42">
        <v>2.4</v>
      </c>
    </row>
    <row r="41" spans="1:6" x14ac:dyDescent="0.25">
      <c r="A41" s="2" t="s">
        <v>107</v>
      </c>
      <c r="B41" s="18">
        <v>118</v>
      </c>
      <c r="C41" s="18">
        <v>23</v>
      </c>
      <c r="D41" s="42">
        <v>5.0999999999999996</v>
      </c>
      <c r="E41" s="42">
        <v>6.3</v>
      </c>
      <c r="F41" s="42">
        <v>4.0999999999999996</v>
      </c>
    </row>
    <row r="42" spans="1:6" x14ac:dyDescent="0.25">
      <c r="A42" s="2" t="s">
        <v>108</v>
      </c>
      <c r="B42" s="18">
        <v>79</v>
      </c>
      <c r="C42" s="18">
        <v>19</v>
      </c>
      <c r="D42" s="42">
        <v>4.2</v>
      </c>
      <c r="E42" s="42">
        <v>7.7</v>
      </c>
      <c r="F42" s="42">
        <v>13.5</v>
      </c>
    </row>
    <row r="43" spans="1:6" x14ac:dyDescent="0.25">
      <c r="A43" s="2" t="s">
        <v>50</v>
      </c>
      <c r="B43" s="18">
        <v>86</v>
      </c>
      <c r="C43" s="18">
        <v>16</v>
      </c>
      <c r="D43" s="42">
        <v>5.4</v>
      </c>
      <c r="E43" s="42">
        <v>5.9</v>
      </c>
      <c r="F43" s="42">
        <v>5.9</v>
      </c>
    </row>
    <row r="44" spans="1:6" x14ac:dyDescent="0.25">
      <c r="A44" s="2" t="s">
        <v>109</v>
      </c>
      <c r="B44" s="18">
        <v>106</v>
      </c>
      <c r="C44" s="18">
        <v>26</v>
      </c>
      <c r="D44" s="42">
        <v>4.0999999999999996</v>
      </c>
      <c r="E44" s="42">
        <v>2.5</v>
      </c>
      <c r="F44" s="42">
        <v>5.0999999999999996</v>
      </c>
    </row>
    <row r="45" spans="1:6" x14ac:dyDescent="0.25">
      <c r="A45" s="2" t="s">
        <v>110</v>
      </c>
      <c r="B45" s="18">
        <v>89</v>
      </c>
      <c r="C45" s="18">
        <v>26</v>
      </c>
      <c r="D45" s="42">
        <v>3.4</v>
      </c>
      <c r="E45" s="42">
        <v>3</v>
      </c>
      <c r="F45" s="42">
        <v>3</v>
      </c>
    </row>
    <row r="46" spans="1:6" x14ac:dyDescent="0.25">
      <c r="A46" s="2" t="s">
        <v>111</v>
      </c>
      <c r="B46" s="18">
        <v>118</v>
      </c>
      <c r="C46" s="18">
        <v>36</v>
      </c>
      <c r="D46" s="42">
        <v>3.3</v>
      </c>
      <c r="E46" s="42">
        <v>0</v>
      </c>
      <c r="F46" s="42">
        <v>0</v>
      </c>
    </row>
    <row r="47" spans="1:6" x14ac:dyDescent="0.25">
      <c r="A47" s="3" t="s">
        <v>93</v>
      </c>
      <c r="B47" s="19">
        <v>1364</v>
      </c>
      <c r="C47" s="19">
        <v>323</v>
      </c>
      <c r="D47" s="48">
        <v>4.2</v>
      </c>
      <c r="E47" s="48">
        <v>2.4</v>
      </c>
      <c r="F47" s="48">
        <v>5</v>
      </c>
    </row>
    <row r="49" spans="1:6" x14ac:dyDescent="0.25">
      <c r="A49" s="3" t="s">
        <v>649</v>
      </c>
    </row>
    <row r="50" spans="1:6" ht="31.15" customHeight="1" x14ac:dyDescent="0.25">
      <c r="A50" s="54" t="s">
        <v>43</v>
      </c>
      <c r="B50" s="43" t="s">
        <v>228</v>
      </c>
      <c r="C50" s="43" t="s">
        <v>229</v>
      </c>
      <c r="D50" s="41" t="s">
        <v>230</v>
      </c>
      <c r="E50" s="41" t="s">
        <v>231</v>
      </c>
      <c r="F50" s="41" t="s">
        <v>232</v>
      </c>
    </row>
    <row r="51" spans="1:6" x14ac:dyDescent="0.25">
      <c r="A51" s="2" t="s">
        <v>102</v>
      </c>
      <c r="B51" s="18">
        <v>89</v>
      </c>
      <c r="C51" s="18">
        <v>16</v>
      </c>
      <c r="D51" s="42">
        <v>5.6</v>
      </c>
      <c r="E51" s="42">
        <v>9.8000000000000007</v>
      </c>
      <c r="F51" s="42">
        <v>16.7</v>
      </c>
    </row>
    <row r="52" spans="1:6" x14ac:dyDescent="0.25">
      <c r="A52" s="2" t="s">
        <v>103</v>
      </c>
      <c r="B52" s="18">
        <v>112</v>
      </c>
      <c r="C52" s="18">
        <v>24</v>
      </c>
      <c r="D52" s="42">
        <v>4.7</v>
      </c>
      <c r="E52" s="42">
        <v>2.2000000000000002</v>
      </c>
      <c r="F52" s="42">
        <v>14.6</v>
      </c>
    </row>
    <row r="53" spans="1:6" x14ac:dyDescent="0.25">
      <c r="A53" s="2" t="s">
        <v>104</v>
      </c>
      <c r="B53" s="18">
        <v>168</v>
      </c>
      <c r="C53" s="18">
        <v>35</v>
      </c>
      <c r="D53" s="42">
        <v>4.8</v>
      </c>
      <c r="E53" s="42">
        <v>9.1</v>
      </c>
      <c r="F53" s="42">
        <v>17.100000000000001</v>
      </c>
    </row>
    <row r="54" spans="1:6" x14ac:dyDescent="0.25">
      <c r="A54" s="2" t="s">
        <v>105</v>
      </c>
      <c r="B54" s="18">
        <v>327</v>
      </c>
      <c r="C54" s="18">
        <v>76</v>
      </c>
      <c r="D54" s="42">
        <v>4.3</v>
      </c>
      <c r="E54" s="42">
        <v>4.9000000000000004</v>
      </c>
      <c r="F54" s="42">
        <v>13.2</v>
      </c>
    </row>
    <row r="55" spans="1:6" x14ac:dyDescent="0.25">
      <c r="A55" s="2" t="s">
        <v>106</v>
      </c>
      <c r="B55" s="18">
        <v>104</v>
      </c>
      <c r="C55" s="18">
        <v>25</v>
      </c>
      <c r="D55" s="42">
        <v>4.2</v>
      </c>
      <c r="E55" s="42">
        <v>0</v>
      </c>
      <c r="F55" s="42">
        <v>2.4</v>
      </c>
    </row>
    <row r="56" spans="1:6" x14ac:dyDescent="0.25">
      <c r="A56" s="2" t="s">
        <v>107</v>
      </c>
      <c r="B56" s="18">
        <v>119</v>
      </c>
      <c r="C56" s="18">
        <v>23</v>
      </c>
      <c r="D56" s="42">
        <v>5.2</v>
      </c>
      <c r="E56" s="42">
        <v>2</v>
      </c>
      <c r="F56" s="42">
        <v>6.1</v>
      </c>
    </row>
    <row r="57" spans="1:6" x14ac:dyDescent="0.25">
      <c r="A57" s="2" t="s">
        <v>108</v>
      </c>
      <c r="B57" s="18">
        <v>82</v>
      </c>
      <c r="C57" s="18">
        <v>19</v>
      </c>
      <c r="D57" s="42">
        <v>4.3</v>
      </c>
      <c r="E57" s="42">
        <v>2.4</v>
      </c>
      <c r="F57" s="42">
        <v>16.2</v>
      </c>
    </row>
    <row r="58" spans="1:6" x14ac:dyDescent="0.25">
      <c r="A58" s="2" t="s">
        <v>50</v>
      </c>
      <c r="B58" s="18">
        <v>89</v>
      </c>
      <c r="C58" s="18">
        <v>15</v>
      </c>
      <c r="D58" s="42">
        <v>5.9</v>
      </c>
      <c r="E58" s="42">
        <v>9.3000000000000007</v>
      </c>
      <c r="F58" s="42">
        <v>15.7</v>
      </c>
    </row>
    <row r="59" spans="1:6" x14ac:dyDescent="0.25">
      <c r="A59" s="2" t="s">
        <v>109</v>
      </c>
      <c r="B59" s="18">
        <v>109</v>
      </c>
      <c r="C59" s="18">
        <v>26</v>
      </c>
      <c r="D59" s="42">
        <v>4.2</v>
      </c>
      <c r="E59" s="42">
        <v>2.4</v>
      </c>
      <c r="F59" s="42">
        <v>7.7</v>
      </c>
    </row>
    <row r="60" spans="1:6" x14ac:dyDescent="0.25">
      <c r="A60" s="2" t="s">
        <v>110</v>
      </c>
      <c r="B60" s="18">
        <v>88</v>
      </c>
      <c r="C60" s="18">
        <v>26</v>
      </c>
      <c r="D60" s="42">
        <v>3.4</v>
      </c>
      <c r="E60" s="42">
        <v>0</v>
      </c>
      <c r="F60" s="42">
        <v>3</v>
      </c>
    </row>
    <row r="61" spans="1:6" x14ac:dyDescent="0.25">
      <c r="A61" s="2" t="s">
        <v>111</v>
      </c>
      <c r="B61" s="18">
        <v>123</v>
      </c>
      <c r="C61" s="18">
        <v>36</v>
      </c>
      <c r="D61" s="42">
        <v>3.4</v>
      </c>
      <c r="E61" s="42">
        <v>3</v>
      </c>
      <c r="F61" s="42">
        <v>3</v>
      </c>
    </row>
    <row r="62" spans="1:6" x14ac:dyDescent="0.25">
      <c r="A62" s="3" t="s">
        <v>93</v>
      </c>
      <c r="B62" s="19">
        <v>1410</v>
      </c>
      <c r="C62" s="19">
        <v>321</v>
      </c>
      <c r="D62" s="48">
        <v>4.4000000000000004</v>
      </c>
      <c r="E62" s="48">
        <v>4.8</v>
      </c>
      <c r="F62" s="48">
        <v>10</v>
      </c>
    </row>
    <row r="64" spans="1:6" x14ac:dyDescent="0.25">
      <c r="A64" s="28" t="s">
        <v>650</v>
      </c>
    </row>
    <row r="65" spans="1:6" ht="47.25" customHeight="1" x14ac:dyDescent="0.25">
      <c r="A65" s="30" t="s">
        <v>482</v>
      </c>
      <c r="B65" s="29" t="s">
        <v>575</v>
      </c>
      <c r="C65" s="29" t="s">
        <v>557</v>
      </c>
      <c r="D65" s="29" t="s">
        <v>576</v>
      </c>
      <c r="E65" s="29" t="s">
        <v>577</v>
      </c>
      <c r="F65" s="29" t="s">
        <v>578</v>
      </c>
    </row>
    <row r="66" spans="1:6" x14ac:dyDescent="0.25">
      <c r="A66" t="s">
        <v>483</v>
      </c>
      <c r="B66" s="31">
        <v>88</v>
      </c>
      <c r="C66" s="31">
        <v>16</v>
      </c>
      <c r="D66" s="32">
        <v>5.5</v>
      </c>
      <c r="E66" s="32">
        <v>-1.8</v>
      </c>
      <c r="F66" s="32">
        <v>14.6</v>
      </c>
    </row>
    <row r="67" spans="1:6" x14ac:dyDescent="0.25">
      <c r="A67" t="s">
        <v>484</v>
      </c>
      <c r="B67" s="31">
        <v>117</v>
      </c>
      <c r="C67" s="31">
        <v>24</v>
      </c>
      <c r="D67" s="32">
        <v>4.9000000000000004</v>
      </c>
      <c r="E67" s="32">
        <v>4.3</v>
      </c>
      <c r="F67" s="32">
        <v>19.5</v>
      </c>
    </row>
    <row r="68" spans="1:6" x14ac:dyDescent="0.25">
      <c r="A68" t="s">
        <v>485</v>
      </c>
      <c r="B68" s="31">
        <v>163</v>
      </c>
      <c r="C68" s="31">
        <v>35</v>
      </c>
      <c r="D68" s="32">
        <v>4.7</v>
      </c>
      <c r="E68" s="32">
        <v>-2.1</v>
      </c>
      <c r="F68" s="32">
        <v>14.6</v>
      </c>
    </row>
    <row r="69" spans="1:6" x14ac:dyDescent="0.25">
      <c r="A69" t="s">
        <v>475</v>
      </c>
      <c r="B69" s="31">
        <v>335</v>
      </c>
      <c r="C69" s="31">
        <v>76</v>
      </c>
      <c r="D69" s="32">
        <v>4.4000000000000004</v>
      </c>
      <c r="E69" s="32">
        <v>2.2999999999999998</v>
      </c>
      <c r="F69" s="32">
        <v>15.8</v>
      </c>
    </row>
    <row r="70" spans="1:6" x14ac:dyDescent="0.25">
      <c r="A70" t="s">
        <v>486</v>
      </c>
      <c r="B70" s="31">
        <v>102</v>
      </c>
      <c r="C70" s="31">
        <v>25</v>
      </c>
      <c r="D70" s="32">
        <v>4.0999999999999996</v>
      </c>
      <c r="E70" s="32">
        <v>-2.4</v>
      </c>
      <c r="F70" s="32">
        <v>0</v>
      </c>
    </row>
    <row r="71" spans="1:6" x14ac:dyDescent="0.25">
      <c r="A71" t="s">
        <v>487</v>
      </c>
      <c r="B71" s="31">
        <v>116</v>
      </c>
      <c r="C71" s="31">
        <v>23</v>
      </c>
      <c r="D71" s="32">
        <v>5</v>
      </c>
      <c r="E71" s="32">
        <v>-3.8</v>
      </c>
      <c r="F71" s="32">
        <v>2</v>
      </c>
    </row>
    <row r="72" spans="1:6" x14ac:dyDescent="0.25">
      <c r="A72" t="s">
        <v>488</v>
      </c>
      <c r="B72" s="31">
        <v>82</v>
      </c>
      <c r="C72" s="31">
        <v>19</v>
      </c>
      <c r="D72" s="32">
        <v>4.3</v>
      </c>
      <c r="E72" s="32">
        <v>0</v>
      </c>
      <c r="F72" s="32">
        <v>16.2</v>
      </c>
    </row>
    <row r="73" spans="1:6" x14ac:dyDescent="0.25">
      <c r="A73" t="s">
        <v>489</v>
      </c>
      <c r="B73" s="31">
        <v>85</v>
      </c>
      <c r="C73" s="31">
        <v>15</v>
      </c>
      <c r="D73" s="32">
        <v>5.7</v>
      </c>
      <c r="E73" s="32">
        <v>-3.4</v>
      </c>
      <c r="F73" s="32">
        <v>11.8</v>
      </c>
    </row>
    <row r="74" spans="1:6" x14ac:dyDescent="0.25">
      <c r="A74" t="s">
        <v>490</v>
      </c>
      <c r="B74" s="31">
        <v>109</v>
      </c>
      <c r="C74" s="31">
        <v>26</v>
      </c>
      <c r="D74" s="32">
        <v>4.2</v>
      </c>
      <c r="E74" s="32">
        <v>0</v>
      </c>
      <c r="F74" s="32">
        <v>7.7</v>
      </c>
    </row>
    <row r="75" spans="1:6" x14ac:dyDescent="0.25">
      <c r="A75" t="s">
        <v>491</v>
      </c>
      <c r="B75" s="31">
        <v>90</v>
      </c>
      <c r="C75" s="31">
        <v>26</v>
      </c>
      <c r="D75" s="32">
        <v>3.5</v>
      </c>
      <c r="E75" s="32">
        <v>2.9</v>
      </c>
      <c r="F75" s="32">
        <v>6.1</v>
      </c>
    </row>
    <row r="76" spans="1:6" x14ac:dyDescent="0.25">
      <c r="A76" t="s">
        <v>492</v>
      </c>
      <c r="B76" s="31">
        <v>132</v>
      </c>
      <c r="C76" s="31">
        <v>34</v>
      </c>
      <c r="D76" s="32">
        <v>3.9</v>
      </c>
      <c r="E76" s="32">
        <v>14.7</v>
      </c>
      <c r="F76" s="32">
        <v>18.2</v>
      </c>
    </row>
    <row r="77" spans="1:6" x14ac:dyDescent="0.25">
      <c r="A77" s="30" t="s">
        <v>480</v>
      </c>
      <c r="B77" s="33">
        <v>1419</v>
      </c>
      <c r="C77" s="33">
        <v>319</v>
      </c>
      <c r="D77" s="34">
        <v>4.4000000000000004</v>
      </c>
      <c r="E77" s="34">
        <v>0</v>
      </c>
      <c r="F77" s="34">
        <v>10</v>
      </c>
    </row>
    <row r="78" spans="1:6" x14ac:dyDescent="0.25">
      <c r="B78" s="31"/>
      <c r="C78" s="31"/>
      <c r="D78" s="32"/>
      <c r="E78" s="32"/>
      <c r="F78" s="32"/>
    </row>
    <row r="79" spans="1:6" x14ac:dyDescent="0.25">
      <c r="A79" s="28" t="s">
        <v>790</v>
      </c>
      <c r="B79" s="31"/>
      <c r="C79" s="31"/>
      <c r="D79" s="32"/>
      <c r="E79" s="32"/>
      <c r="F79" s="32"/>
    </row>
    <row r="80" spans="1:6" ht="47.25" customHeight="1" x14ac:dyDescent="0.25">
      <c r="A80" s="30" t="s">
        <v>692</v>
      </c>
      <c r="B80" s="29" t="s">
        <v>786</v>
      </c>
      <c r="C80" s="29" t="s">
        <v>767</v>
      </c>
      <c r="D80" s="29" t="s">
        <v>787</v>
      </c>
      <c r="E80" s="29" t="s">
        <v>788</v>
      </c>
      <c r="F80" s="29" t="s">
        <v>789</v>
      </c>
    </row>
    <row r="81" spans="1:6" x14ac:dyDescent="0.25">
      <c r="A81" t="s">
        <v>693</v>
      </c>
      <c r="B81" s="31">
        <v>92</v>
      </c>
      <c r="C81" s="31">
        <v>16</v>
      </c>
      <c r="D81" s="32">
        <v>5.8</v>
      </c>
      <c r="E81" s="32">
        <v>5.5</v>
      </c>
      <c r="F81" s="32">
        <v>20.8</v>
      </c>
    </row>
    <row r="82" spans="1:6" x14ac:dyDescent="0.25">
      <c r="A82" t="s">
        <v>694</v>
      </c>
      <c r="B82" s="31">
        <v>122</v>
      </c>
      <c r="C82" s="31">
        <v>24</v>
      </c>
      <c r="D82" s="32">
        <v>5.0999999999999996</v>
      </c>
      <c r="E82" s="32">
        <v>4.0999999999999996</v>
      </c>
      <c r="F82" s="32">
        <v>24.4</v>
      </c>
    </row>
    <row r="83" spans="1:6" x14ac:dyDescent="0.25">
      <c r="A83" t="s">
        <v>695</v>
      </c>
      <c r="B83" s="31">
        <v>167</v>
      </c>
      <c r="C83" s="31">
        <v>35</v>
      </c>
      <c r="D83" s="32">
        <v>4.8</v>
      </c>
      <c r="E83" s="32">
        <v>2.1</v>
      </c>
      <c r="F83" s="32">
        <v>17.100000000000001</v>
      </c>
    </row>
    <row r="84" spans="1:6" x14ac:dyDescent="0.25">
      <c r="A84" t="s">
        <v>685</v>
      </c>
      <c r="B84" s="31">
        <v>342</v>
      </c>
      <c r="C84" s="31">
        <v>74</v>
      </c>
      <c r="D84" s="32">
        <v>4.5999999999999996</v>
      </c>
      <c r="E84" s="32">
        <v>4.5</v>
      </c>
      <c r="F84" s="32">
        <v>21.1</v>
      </c>
    </row>
    <row r="85" spans="1:6" x14ac:dyDescent="0.25">
      <c r="A85" t="s">
        <v>696</v>
      </c>
      <c r="B85" s="31">
        <v>102</v>
      </c>
      <c r="C85" s="31">
        <v>25</v>
      </c>
      <c r="D85" s="32">
        <v>4.0999999999999996</v>
      </c>
      <c r="E85" s="32">
        <v>0</v>
      </c>
      <c r="F85" s="32">
        <v>0</v>
      </c>
    </row>
    <row r="86" spans="1:6" x14ac:dyDescent="0.25">
      <c r="A86" t="s">
        <v>697</v>
      </c>
      <c r="B86" s="31">
        <v>116</v>
      </c>
      <c r="C86" s="31">
        <v>23</v>
      </c>
      <c r="D86" s="32">
        <v>5</v>
      </c>
      <c r="E86" s="32">
        <v>0</v>
      </c>
      <c r="F86" s="32">
        <v>2</v>
      </c>
    </row>
    <row r="87" spans="1:6" x14ac:dyDescent="0.25">
      <c r="A87" t="s">
        <v>698</v>
      </c>
      <c r="B87" s="31">
        <v>78</v>
      </c>
      <c r="C87" s="31">
        <v>19</v>
      </c>
      <c r="D87" s="32">
        <v>4.0999999999999996</v>
      </c>
      <c r="E87" s="32">
        <v>-4.7</v>
      </c>
      <c r="F87" s="32">
        <v>10.8</v>
      </c>
    </row>
    <row r="88" spans="1:6" x14ac:dyDescent="0.25">
      <c r="A88" t="s">
        <v>699</v>
      </c>
      <c r="B88" s="31">
        <v>88</v>
      </c>
      <c r="C88" s="31">
        <v>15</v>
      </c>
      <c r="D88" s="32">
        <v>5.9</v>
      </c>
      <c r="E88" s="32">
        <v>3.5</v>
      </c>
      <c r="F88" s="32">
        <v>15.7</v>
      </c>
    </row>
    <row r="89" spans="1:6" x14ac:dyDescent="0.25">
      <c r="A89" t="s">
        <v>700</v>
      </c>
      <c r="B89" s="31">
        <v>118</v>
      </c>
      <c r="C89" s="31">
        <v>26</v>
      </c>
      <c r="D89" s="32">
        <v>4.5</v>
      </c>
      <c r="E89" s="32">
        <v>7.1</v>
      </c>
      <c r="F89" s="32">
        <v>15.4</v>
      </c>
    </row>
    <row r="90" spans="1:6" x14ac:dyDescent="0.25">
      <c r="A90" t="s">
        <v>701</v>
      </c>
      <c r="B90" s="31">
        <v>95</v>
      </c>
      <c r="C90" s="31">
        <v>26</v>
      </c>
      <c r="D90" s="32">
        <v>3.7</v>
      </c>
      <c r="E90" s="32">
        <v>5.7</v>
      </c>
      <c r="F90" s="32">
        <v>12.1</v>
      </c>
    </row>
    <row r="91" spans="1:6" x14ac:dyDescent="0.25">
      <c r="A91" t="s">
        <v>702</v>
      </c>
      <c r="B91" s="31">
        <v>128</v>
      </c>
      <c r="C91" s="31">
        <v>34</v>
      </c>
      <c r="D91" s="32">
        <v>3.8</v>
      </c>
      <c r="E91" s="32">
        <v>-2.6</v>
      </c>
      <c r="F91" s="32">
        <v>15.2</v>
      </c>
    </row>
    <row r="92" spans="1:6" x14ac:dyDescent="0.25">
      <c r="A92" s="30" t="s">
        <v>690</v>
      </c>
      <c r="B92" s="33">
        <v>1448</v>
      </c>
      <c r="C92" s="33">
        <v>317</v>
      </c>
      <c r="D92" s="34">
        <v>4.5999999999999996</v>
      </c>
      <c r="E92" s="34">
        <v>4.5</v>
      </c>
      <c r="F92" s="34">
        <v>15</v>
      </c>
    </row>
    <row r="93" spans="1:6" x14ac:dyDescent="0.25">
      <c r="B93" s="31"/>
      <c r="C93" s="31"/>
      <c r="D93" s="32"/>
      <c r="E93" s="32"/>
      <c r="F93" s="32"/>
    </row>
    <row r="94" spans="1:6" x14ac:dyDescent="0.25">
      <c r="A94" s="95" t="s">
        <v>1004</v>
      </c>
      <c r="B94" s="31"/>
      <c r="C94" s="31"/>
      <c r="D94" s="32"/>
      <c r="E94" s="32"/>
      <c r="F94" s="32"/>
    </row>
    <row r="95" spans="1:6" ht="47.25" x14ac:dyDescent="0.25">
      <c r="A95" s="97" t="s">
        <v>881</v>
      </c>
      <c r="B95" s="96" t="s">
        <v>1000</v>
      </c>
      <c r="C95" s="96" t="s">
        <v>979</v>
      </c>
      <c r="D95" s="96" t="s">
        <v>1001</v>
      </c>
      <c r="E95" s="96" t="s">
        <v>1002</v>
      </c>
      <c r="F95" s="96" t="s">
        <v>1003</v>
      </c>
    </row>
    <row r="96" spans="1:6" x14ac:dyDescent="0.25">
      <c r="A96" t="s">
        <v>882</v>
      </c>
      <c r="B96" s="98">
        <v>99</v>
      </c>
      <c r="C96" s="98">
        <v>16</v>
      </c>
      <c r="D96" s="99">
        <v>6.2</v>
      </c>
      <c r="E96" s="99">
        <v>6.9</v>
      </c>
      <c r="F96" s="99">
        <v>29.2</v>
      </c>
    </row>
    <row r="97" spans="1:6" x14ac:dyDescent="0.25">
      <c r="A97" t="s">
        <v>883</v>
      </c>
      <c r="B97" s="98">
        <v>122</v>
      </c>
      <c r="C97" s="98">
        <v>24</v>
      </c>
      <c r="D97" s="99">
        <v>5.0999999999999996</v>
      </c>
      <c r="E97" s="99">
        <v>0</v>
      </c>
      <c r="F97" s="99">
        <v>24.4</v>
      </c>
    </row>
    <row r="98" spans="1:6" x14ac:dyDescent="0.25">
      <c r="A98" t="s">
        <v>884</v>
      </c>
      <c r="B98" s="98">
        <v>169</v>
      </c>
      <c r="C98" s="98">
        <v>35</v>
      </c>
      <c r="D98" s="99">
        <v>4.8</v>
      </c>
      <c r="E98" s="99">
        <v>0</v>
      </c>
      <c r="F98" s="99">
        <v>17.100000000000001</v>
      </c>
    </row>
    <row r="99" spans="1:6" x14ac:dyDescent="0.25">
      <c r="A99" t="s">
        <v>874</v>
      </c>
      <c r="B99" s="98">
        <v>348</v>
      </c>
      <c r="C99" s="98">
        <v>74</v>
      </c>
      <c r="D99" s="99">
        <v>4.7</v>
      </c>
      <c r="E99" s="99">
        <v>2.2000000000000002</v>
      </c>
      <c r="F99" s="99">
        <v>23.7</v>
      </c>
    </row>
    <row r="100" spans="1:6" x14ac:dyDescent="0.25">
      <c r="A100" t="s">
        <v>885</v>
      </c>
      <c r="B100" s="98">
        <v>102</v>
      </c>
      <c r="C100" s="98">
        <v>25</v>
      </c>
      <c r="D100" s="99">
        <v>4.0999999999999996</v>
      </c>
      <c r="E100" s="99">
        <v>0</v>
      </c>
      <c r="F100" s="99">
        <v>0</v>
      </c>
    </row>
    <row r="101" spans="1:6" x14ac:dyDescent="0.25">
      <c r="A101" t="s">
        <v>886</v>
      </c>
      <c r="B101" s="98">
        <v>114</v>
      </c>
      <c r="C101" s="98">
        <v>22</v>
      </c>
      <c r="D101" s="99">
        <v>5.2</v>
      </c>
      <c r="E101" s="99">
        <v>4</v>
      </c>
      <c r="F101" s="99">
        <v>6.1</v>
      </c>
    </row>
    <row r="102" spans="1:6" x14ac:dyDescent="0.25">
      <c r="A102" t="s">
        <v>887</v>
      </c>
      <c r="B102" s="98">
        <v>67</v>
      </c>
      <c r="C102" s="98">
        <v>19</v>
      </c>
      <c r="D102" s="99">
        <v>3.5</v>
      </c>
      <c r="E102" s="99">
        <v>-14.6</v>
      </c>
      <c r="F102" s="99">
        <v>-5.4</v>
      </c>
    </row>
    <row r="103" spans="1:6" x14ac:dyDescent="0.25">
      <c r="A103" t="s">
        <v>888</v>
      </c>
      <c r="B103" s="98">
        <v>89</v>
      </c>
      <c r="C103" s="98">
        <v>15</v>
      </c>
      <c r="D103" s="99">
        <v>5.9</v>
      </c>
      <c r="E103" s="99">
        <v>0</v>
      </c>
      <c r="F103" s="99">
        <v>15.7</v>
      </c>
    </row>
    <row r="104" spans="1:6" x14ac:dyDescent="0.25">
      <c r="A104" t="s">
        <v>889</v>
      </c>
      <c r="B104" s="98">
        <v>125</v>
      </c>
      <c r="C104" s="98">
        <v>22</v>
      </c>
      <c r="D104" s="99">
        <v>5.7</v>
      </c>
      <c r="E104" s="99">
        <v>26.7</v>
      </c>
      <c r="F104" s="99">
        <v>46.2</v>
      </c>
    </row>
    <row r="105" spans="1:6" x14ac:dyDescent="0.25">
      <c r="A105" t="s">
        <v>890</v>
      </c>
      <c r="B105" s="98">
        <v>95</v>
      </c>
      <c r="C105" s="98">
        <v>26</v>
      </c>
      <c r="D105" s="99">
        <v>3.7</v>
      </c>
      <c r="E105" s="99">
        <v>0</v>
      </c>
      <c r="F105" s="99">
        <v>12.1</v>
      </c>
    </row>
    <row r="106" spans="1:6" x14ac:dyDescent="0.25">
      <c r="A106" t="s">
        <v>891</v>
      </c>
      <c r="B106" s="98">
        <v>124</v>
      </c>
      <c r="C106" s="98">
        <v>34</v>
      </c>
      <c r="D106" s="99">
        <v>3.6</v>
      </c>
      <c r="E106" s="99">
        <v>-5.3</v>
      </c>
      <c r="F106" s="99">
        <v>9.1</v>
      </c>
    </row>
    <row r="107" spans="1:6" x14ac:dyDescent="0.25">
      <c r="A107" s="97" t="s">
        <v>879</v>
      </c>
      <c r="B107" s="100">
        <v>1454</v>
      </c>
      <c r="C107" s="100">
        <v>312</v>
      </c>
      <c r="D107" s="101">
        <v>4.7</v>
      </c>
      <c r="E107" s="101">
        <v>2.2000000000000002</v>
      </c>
      <c r="F107" s="101">
        <v>17.5</v>
      </c>
    </row>
    <row r="108" spans="1:6" x14ac:dyDescent="0.25">
      <c r="B108" s="98"/>
      <c r="C108" s="98"/>
      <c r="D108" s="99"/>
      <c r="E108" s="99"/>
      <c r="F108" s="99"/>
    </row>
    <row r="109" spans="1:6" x14ac:dyDescent="0.25">
      <c r="B109" s="98"/>
      <c r="C109" s="98"/>
      <c r="D109" s="99"/>
      <c r="E109" s="99"/>
      <c r="F109" s="99"/>
    </row>
    <row r="110" spans="1:6" x14ac:dyDescent="0.25">
      <c r="B110" s="98"/>
      <c r="C110" s="98"/>
      <c r="D110" s="99"/>
      <c r="E110" s="99"/>
      <c r="F110" s="99"/>
    </row>
    <row r="111" spans="1:6" x14ac:dyDescent="0.25">
      <c r="B111" s="98"/>
      <c r="C111" s="98"/>
      <c r="D111" s="99"/>
      <c r="E111" s="99"/>
      <c r="F111" s="99"/>
    </row>
    <row r="112" spans="1:6" x14ac:dyDescent="0.25">
      <c r="B112" s="98"/>
      <c r="C112" s="98"/>
      <c r="D112" s="99"/>
      <c r="E112" s="99"/>
      <c r="F112" s="99"/>
    </row>
    <row r="113" spans="2:6" x14ac:dyDescent="0.25">
      <c r="B113" s="98"/>
      <c r="C113" s="98"/>
      <c r="D113" s="99"/>
      <c r="E113" s="99"/>
      <c r="F113" s="99"/>
    </row>
    <row r="114" spans="2:6" x14ac:dyDescent="0.25">
      <c r="B114" s="98"/>
      <c r="C114" s="98"/>
      <c r="D114" s="99"/>
      <c r="E114" s="99"/>
      <c r="F114" s="99"/>
    </row>
    <row r="115" spans="2:6" x14ac:dyDescent="0.25">
      <c r="B115" s="98"/>
      <c r="C115" s="98"/>
      <c r="D115" s="99"/>
      <c r="E115" s="99"/>
      <c r="F115" s="99"/>
    </row>
    <row r="116" spans="2:6" x14ac:dyDescent="0.25">
      <c r="B116" s="98"/>
      <c r="C116" s="98"/>
      <c r="D116" s="99"/>
      <c r="E116" s="99"/>
      <c r="F116" s="99"/>
    </row>
    <row r="117" spans="2:6" x14ac:dyDescent="0.25">
      <c r="B117" s="98"/>
      <c r="C117" s="98"/>
      <c r="D117" s="99"/>
      <c r="E117" s="99"/>
      <c r="F117" s="99"/>
    </row>
    <row r="118" spans="2:6" x14ac:dyDescent="0.25">
      <c r="B118" s="98"/>
      <c r="C118" s="98"/>
      <c r="D118" s="99"/>
      <c r="E118" s="99"/>
      <c r="F118" s="99"/>
    </row>
    <row r="119" spans="2:6" x14ac:dyDescent="0.25">
      <c r="B119" s="98"/>
      <c r="C119" s="98"/>
      <c r="D119" s="99"/>
      <c r="E119" s="99"/>
      <c r="F119" s="99"/>
    </row>
    <row r="120" spans="2:6" x14ac:dyDescent="0.25">
      <c r="B120" s="98"/>
      <c r="C120" s="98"/>
      <c r="D120" s="99"/>
      <c r="E120" s="99"/>
      <c r="F120" s="99"/>
    </row>
    <row r="121" spans="2:6" x14ac:dyDescent="0.25">
      <c r="B121" s="98"/>
      <c r="C121" s="98"/>
      <c r="D121" s="99"/>
      <c r="E121" s="99"/>
      <c r="F121" s="99"/>
    </row>
    <row r="122" spans="2:6" x14ac:dyDescent="0.25">
      <c r="B122" s="98"/>
      <c r="C122" s="98"/>
      <c r="D122" s="99"/>
      <c r="E122" s="99"/>
      <c r="F122" s="99"/>
    </row>
    <row r="123" spans="2:6" x14ac:dyDescent="0.25">
      <c r="B123" s="98"/>
      <c r="C123" s="98"/>
      <c r="D123" s="99"/>
      <c r="E123" s="99"/>
      <c r="F123" s="99"/>
    </row>
    <row r="124" spans="2:6" x14ac:dyDescent="0.25">
      <c r="B124" s="98"/>
      <c r="C124" s="98"/>
      <c r="D124" s="99"/>
      <c r="E124" s="99"/>
      <c r="F124" s="99"/>
    </row>
    <row r="125" spans="2:6" x14ac:dyDescent="0.25">
      <c r="B125" s="98"/>
      <c r="C125" s="98"/>
      <c r="D125" s="99"/>
      <c r="E125" s="99"/>
      <c r="F125" s="99"/>
    </row>
    <row r="126" spans="2:6" x14ac:dyDescent="0.25">
      <c r="B126" s="98"/>
      <c r="C126" s="98"/>
      <c r="D126" s="99"/>
      <c r="E126" s="99"/>
      <c r="F126" s="99"/>
    </row>
    <row r="127" spans="2:6" x14ac:dyDescent="0.25">
      <c r="B127" s="98"/>
      <c r="C127" s="98"/>
      <c r="D127" s="99"/>
      <c r="E127" s="99"/>
      <c r="F127" s="99"/>
    </row>
    <row r="128" spans="2:6" x14ac:dyDescent="0.25">
      <c r="B128" s="98"/>
      <c r="C128" s="98"/>
      <c r="D128" s="99"/>
      <c r="E128" s="99"/>
      <c r="F128" s="99"/>
    </row>
    <row r="129" spans="2:6" x14ac:dyDescent="0.25">
      <c r="B129" s="98"/>
      <c r="C129" s="98"/>
      <c r="D129" s="99"/>
      <c r="E129" s="99"/>
      <c r="F129" s="99"/>
    </row>
    <row r="130" spans="2:6" x14ac:dyDescent="0.25">
      <c r="B130" s="98"/>
      <c r="C130" s="98"/>
      <c r="D130" s="99"/>
      <c r="E130" s="99"/>
      <c r="F130" s="99"/>
    </row>
    <row r="131" spans="2:6" x14ac:dyDescent="0.25">
      <c r="B131" s="98"/>
      <c r="C131" s="98"/>
      <c r="D131" s="99"/>
      <c r="E131" s="99"/>
      <c r="F131" s="99"/>
    </row>
    <row r="132" spans="2:6" x14ac:dyDescent="0.25">
      <c r="B132" s="98"/>
      <c r="C132" s="98"/>
      <c r="D132" s="99"/>
      <c r="E132" s="99"/>
      <c r="F132" s="99"/>
    </row>
    <row r="133" spans="2:6" x14ac:dyDescent="0.25">
      <c r="B133" s="98"/>
      <c r="C133" s="98"/>
      <c r="D133" s="99"/>
      <c r="E133" s="99"/>
      <c r="F133" s="99"/>
    </row>
    <row r="134" spans="2:6" x14ac:dyDescent="0.25">
      <c r="B134" s="98"/>
      <c r="C134" s="98"/>
      <c r="D134" s="99"/>
      <c r="E134" s="99"/>
      <c r="F134" s="99"/>
    </row>
    <row r="135" spans="2:6" x14ac:dyDescent="0.25">
      <c r="B135" s="98"/>
      <c r="C135" s="98"/>
      <c r="D135" s="99"/>
      <c r="E135" s="99"/>
      <c r="F135" s="99"/>
    </row>
    <row r="136" spans="2:6" x14ac:dyDescent="0.25">
      <c r="B136" s="98"/>
      <c r="C136" s="98"/>
      <c r="D136" s="99"/>
      <c r="E136" s="99"/>
      <c r="F136" s="99"/>
    </row>
    <row r="137" spans="2:6" x14ac:dyDescent="0.25">
      <c r="B137" s="98"/>
      <c r="C137" s="98"/>
      <c r="D137" s="99"/>
      <c r="E137" s="99"/>
      <c r="F137" s="99"/>
    </row>
    <row r="138" spans="2:6" x14ac:dyDescent="0.25">
      <c r="B138" s="98"/>
      <c r="C138" s="98"/>
      <c r="D138" s="99"/>
      <c r="E138" s="99"/>
      <c r="F138" s="99"/>
    </row>
    <row r="139" spans="2:6" x14ac:dyDescent="0.25">
      <c r="B139" s="98"/>
      <c r="C139" s="98"/>
      <c r="D139" s="99"/>
      <c r="E139" s="99"/>
      <c r="F139" s="99"/>
    </row>
    <row r="140" spans="2:6" x14ac:dyDescent="0.25">
      <c r="B140" s="98"/>
      <c r="C140" s="98"/>
      <c r="D140" s="99"/>
      <c r="E140" s="99"/>
      <c r="F140" s="99"/>
    </row>
    <row r="141" spans="2:6" x14ac:dyDescent="0.25">
      <c r="B141" s="98"/>
      <c r="C141" s="98"/>
      <c r="D141" s="99"/>
      <c r="E141" s="99"/>
      <c r="F141" s="99"/>
    </row>
    <row r="142" spans="2:6" x14ac:dyDescent="0.25">
      <c r="B142" s="98"/>
      <c r="C142" s="98"/>
      <c r="D142" s="99"/>
      <c r="E142" s="99"/>
      <c r="F142" s="99"/>
    </row>
    <row r="143" spans="2:6" x14ac:dyDescent="0.25">
      <c r="B143" s="98"/>
      <c r="C143" s="98"/>
      <c r="D143" s="99"/>
      <c r="E143" s="99"/>
      <c r="F143" s="99"/>
    </row>
    <row r="144" spans="2:6" x14ac:dyDescent="0.25">
      <c r="B144" s="98"/>
      <c r="C144" s="98"/>
      <c r="D144" s="99"/>
      <c r="E144" s="99"/>
      <c r="F144" s="99"/>
    </row>
    <row r="145" spans="2:6" x14ac:dyDescent="0.25">
      <c r="B145" s="98"/>
      <c r="C145" s="98"/>
      <c r="D145" s="99"/>
      <c r="E145" s="99"/>
      <c r="F145" s="99"/>
    </row>
    <row r="146" spans="2:6" x14ac:dyDescent="0.25">
      <c r="B146" s="98"/>
      <c r="C146" s="98"/>
      <c r="D146" s="99"/>
      <c r="E146" s="99"/>
      <c r="F146" s="99"/>
    </row>
    <row r="147" spans="2:6" x14ac:dyDescent="0.25">
      <c r="B147" s="98"/>
      <c r="C147" s="98"/>
      <c r="D147" s="99"/>
      <c r="E147" s="99"/>
      <c r="F147" s="99"/>
    </row>
    <row r="148" spans="2:6" x14ac:dyDescent="0.25">
      <c r="B148" s="98"/>
      <c r="C148" s="98"/>
      <c r="D148" s="99"/>
      <c r="E148" s="99"/>
      <c r="F148" s="99"/>
    </row>
    <row r="149" spans="2:6" x14ac:dyDescent="0.25">
      <c r="B149" s="98"/>
      <c r="C149" s="98"/>
      <c r="D149" s="99"/>
      <c r="E149" s="99"/>
      <c r="F149" s="99"/>
    </row>
    <row r="150" spans="2:6" x14ac:dyDescent="0.25">
      <c r="B150" s="98"/>
      <c r="C150" s="98"/>
      <c r="D150" s="99"/>
      <c r="E150" s="99"/>
      <c r="F150" s="99"/>
    </row>
    <row r="151" spans="2:6" x14ac:dyDescent="0.25">
      <c r="B151" s="98"/>
      <c r="C151" s="98"/>
      <c r="D151" s="99"/>
      <c r="E151" s="99"/>
      <c r="F151" s="99"/>
    </row>
    <row r="152" spans="2:6" x14ac:dyDescent="0.25">
      <c r="B152" s="98"/>
      <c r="C152" s="98"/>
      <c r="D152" s="99"/>
      <c r="E152" s="99"/>
      <c r="F152" s="99"/>
    </row>
    <row r="153" spans="2:6" x14ac:dyDescent="0.25">
      <c r="B153" s="98"/>
      <c r="C153" s="98"/>
      <c r="D153" s="99"/>
      <c r="E153" s="99"/>
      <c r="F153" s="99"/>
    </row>
    <row r="154" spans="2:6" x14ac:dyDescent="0.25">
      <c r="B154" s="98"/>
      <c r="C154" s="98"/>
      <c r="D154" s="99"/>
      <c r="E154" s="99"/>
      <c r="F154" s="99"/>
    </row>
    <row r="155" spans="2:6" x14ac:dyDescent="0.25">
      <c r="B155" s="98"/>
      <c r="C155" s="98"/>
      <c r="D155" s="99"/>
      <c r="E155" s="99"/>
      <c r="F155" s="99"/>
    </row>
    <row r="156" spans="2:6" x14ac:dyDescent="0.25">
      <c r="B156" s="98"/>
      <c r="C156" s="98"/>
      <c r="D156" s="99"/>
      <c r="E156" s="99"/>
      <c r="F156" s="99"/>
    </row>
    <row r="157" spans="2:6" x14ac:dyDescent="0.25">
      <c r="B157" s="98"/>
      <c r="C157" s="98"/>
      <c r="D157" s="99"/>
      <c r="E157" s="99"/>
      <c r="F157" s="99"/>
    </row>
    <row r="158" spans="2:6" x14ac:dyDescent="0.25">
      <c r="B158" s="98"/>
      <c r="C158" s="98"/>
      <c r="D158" s="99"/>
      <c r="E158" s="99"/>
      <c r="F158" s="99"/>
    </row>
    <row r="159" spans="2:6" x14ac:dyDescent="0.25">
      <c r="B159" s="98"/>
      <c r="C159" s="98"/>
      <c r="D159" s="99"/>
      <c r="E159" s="99"/>
      <c r="F159" s="99"/>
    </row>
    <row r="160" spans="2:6" x14ac:dyDescent="0.25">
      <c r="B160" s="98"/>
      <c r="C160" s="98"/>
      <c r="D160" s="99"/>
      <c r="E160" s="99"/>
      <c r="F160" s="99"/>
    </row>
    <row r="161" spans="2:6" x14ac:dyDescent="0.25">
      <c r="B161" s="98"/>
      <c r="C161" s="98"/>
      <c r="D161" s="99"/>
      <c r="E161" s="99"/>
      <c r="F161" s="99"/>
    </row>
    <row r="162" spans="2:6" x14ac:dyDescent="0.25">
      <c r="B162" s="98"/>
      <c r="C162" s="98"/>
      <c r="D162" s="99"/>
      <c r="E162" s="99"/>
      <c r="F162" s="99"/>
    </row>
    <row r="163" spans="2:6" x14ac:dyDescent="0.25">
      <c r="B163" s="98"/>
      <c r="C163" s="98"/>
      <c r="D163" s="99"/>
      <c r="E163" s="99"/>
      <c r="F163" s="99"/>
    </row>
    <row r="164" spans="2:6" x14ac:dyDescent="0.25">
      <c r="B164" s="98"/>
      <c r="C164" s="98"/>
      <c r="D164" s="99"/>
      <c r="E164" s="99"/>
      <c r="F164" s="99"/>
    </row>
    <row r="165" spans="2:6" x14ac:dyDescent="0.25">
      <c r="B165" s="98"/>
      <c r="C165" s="98"/>
      <c r="D165" s="99"/>
      <c r="E165" s="99"/>
      <c r="F165" s="99"/>
    </row>
    <row r="166" spans="2:6" x14ac:dyDescent="0.25">
      <c r="B166" s="98"/>
      <c r="C166" s="98"/>
      <c r="D166" s="99"/>
      <c r="E166" s="99"/>
      <c r="F166" s="99"/>
    </row>
    <row r="167" spans="2:6" x14ac:dyDescent="0.25">
      <c r="B167" s="98"/>
      <c r="C167" s="98"/>
      <c r="D167" s="99"/>
      <c r="E167" s="99"/>
      <c r="F167" s="99"/>
    </row>
    <row r="168" spans="2:6" x14ac:dyDescent="0.25">
      <c r="B168" s="98"/>
      <c r="C168" s="98"/>
      <c r="D168" s="99"/>
      <c r="E168" s="99"/>
      <c r="F168" s="99"/>
    </row>
    <row r="169" spans="2:6" x14ac:dyDescent="0.25">
      <c r="B169" s="98"/>
      <c r="C169" s="98"/>
      <c r="D169" s="99"/>
      <c r="E169" s="99"/>
      <c r="F169" s="99"/>
    </row>
    <row r="170" spans="2:6" x14ac:dyDescent="0.25">
      <c r="B170" s="98"/>
      <c r="C170" s="98"/>
      <c r="D170" s="99"/>
      <c r="E170" s="99"/>
      <c r="F170" s="99"/>
    </row>
    <row r="171" spans="2:6" x14ac:dyDescent="0.25">
      <c r="B171" s="98"/>
      <c r="C171" s="98"/>
      <c r="D171" s="99"/>
      <c r="E171" s="99"/>
      <c r="F171" s="99"/>
    </row>
    <row r="172" spans="2:6" x14ac:dyDescent="0.25">
      <c r="B172" s="98"/>
      <c r="C172" s="98"/>
      <c r="D172" s="99"/>
      <c r="E172" s="99"/>
      <c r="F172" s="99"/>
    </row>
    <row r="173" spans="2:6" x14ac:dyDescent="0.25">
      <c r="B173" s="98"/>
      <c r="C173" s="98"/>
      <c r="D173" s="99"/>
      <c r="E173" s="99"/>
      <c r="F173" s="99"/>
    </row>
    <row r="174" spans="2:6" x14ac:dyDescent="0.25">
      <c r="B174" s="98"/>
      <c r="C174" s="98"/>
      <c r="D174" s="99"/>
      <c r="E174" s="99"/>
      <c r="F174" s="99"/>
    </row>
    <row r="175" spans="2:6" x14ac:dyDescent="0.25">
      <c r="B175" s="98"/>
      <c r="C175" s="98"/>
      <c r="D175" s="99"/>
      <c r="E175" s="99"/>
      <c r="F175" s="99"/>
    </row>
    <row r="176" spans="2: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80"/>
  <sheetViews>
    <sheetView workbookViewId="0"/>
  </sheetViews>
  <sheetFormatPr defaultColWidth="11" defaultRowHeight="15.75" x14ac:dyDescent="0.25"/>
  <cols>
    <col min="1" max="1" width="24.375" customWidth="1"/>
    <col min="2" max="2" width="13.5" customWidth="1"/>
    <col min="3" max="3" width="14.875" customWidth="1"/>
    <col min="4" max="4" width="16.5" customWidth="1"/>
    <col min="5" max="5" width="35.5" customWidth="1"/>
    <col min="6" max="6" width="30" customWidth="1"/>
  </cols>
  <sheetData>
    <row r="1" spans="1:4" ht="18" customHeight="1" x14ac:dyDescent="0.3">
      <c r="A1" s="1" t="s">
        <v>651</v>
      </c>
    </row>
    <row r="2" spans="1:4" x14ac:dyDescent="0.25">
      <c r="A2" s="2" t="s">
        <v>998</v>
      </c>
    </row>
    <row r="3" spans="1:4" x14ac:dyDescent="0.25">
      <c r="A3" s="2" t="s">
        <v>233</v>
      </c>
    </row>
    <row r="4" spans="1:4" ht="25.5" customHeight="1" x14ac:dyDescent="0.25">
      <c r="A4" s="3" t="s">
        <v>652</v>
      </c>
    </row>
    <row r="5" spans="1:4" ht="31.15" customHeight="1" x14ac:dyDescent="0.25">
      <c r="A5" s="3" t="s">
        <v>63</v>
      </c>
      <c r="B5" s="43" t="s">
        <v>228</v>
      </c>
      <c r="C5" s="43" t="s">
        <v>229</v>
      </c>
      <c r="D5" s="41" t="s">
        <v>230</v>
      </c>
    </row>
    <row r="6" spans="1:4" x14ac:dyDescent="0.25">
      <c r="A6" s="2" t="s">
        <v>64</v>
      </c>
      <c r="B6" s="18">
        <v>87</v>
      </c>
      <c r="C6" s="18">
        <v>26</v>
      </c>
      <c r="D6" s="42">
        <v>3.4</v>
      </c>
    </row>
    <row r="7" spans="1:4" x14ac:dyDescent="0.25">
      <c r="A7" s="2" t="s">
        <v>65</v>
      </c>
      <c r="B7" s="18">
        <v>58</v>
      </c>
      <c r="C7" s="18">
        <v>16</v>
      </c>
      <c r="D7" s="42">
        <v>3.6</v>
      </c>
    </row>
    <row r="8" spans="1:4" x14ac:dyDescent="0.25">
      <c r="A8" s="2" t="s">
        <v>66</v>
      </c>
      <c r="B8" s="18">
        <v>78</v>
      </c>
      <c r="C8" s="18">
        <v>24</v>
      </c>
      <c r="D8" s="42">
        <v>3.3</v>
      </c>
    </row>
    <row r="9" spans="1:4" x14ac:dyDescent="0.25">
      <c r="A9" s="2" t="s">
        <v>67</v>
      </c>
      <c r="B9" s="18">
        <v>76</v>
      </c>
      <c r="C9" s="18">
        <v>18</v>
      </c>
      <c r="D9" s="42">
        <v>4.2</v>
      </c>
    </row>
    <row r="10" spans="1:4" x14ac:dyDescent="0.25">
      <c r="A10" s="2" t="s">
        <v>68</v>
      </c>
      <c r="B10" s="18">
        <v>89</v>
      </c>
      <c r="C10" s="18">
        <v>20</v>
      </c>
      <c r="D10" s="42">
        <v>4.5</v>
      </c>
    </row>
    <row r="11" spans="1:4" x14ac:dyDescent="0.25">
      <c r="A11" s="2" t="s">
        <v>69</v>
      </c>
      <c r="B11" s="18">
        <v>133</v>
      </c>
      <c r="C11" s="18">
        <v>28</v>
      </c>
      <c r="D11" s="42">
        <v>4.8</v>
      </c>
    </row>
    <row r="12" spans="1:4" x14ac:dyDescent="0.25">
      <c r="A12" s="2" t="s">
        <v>70</v>
      </c>
      <c r="B12" s="18">
        <v>46</v>
      </c>
      <c r="C12" s="18">
        <v>13</v>
      </c>
      <c r="D12" s="42">
        <v>3.5</v>
      </c>
    </row>
    <row r="13" spans="1:4" x14ac:dyDescent="0.25">
      <c r="A13" s="2" t="s">
        <v>71</v>
      </c>
      <c r="B13" s="18">
        <v>96</v>
      </c>
      <c r="C13" s="18">
        <v>17</v>
      </c>
      <c r="D13" s="42">
        <v>5.7</v>
      </c>
    </row>
    <row r="14" spans="1:4" x14ac:dyDescent="0.25">
      <c r="A14" s="2" t="s">
        <v>72</v>
      </c>
      <c r="B14" s="18">
        <v>94</v>
      </c>
      <c r="C14" s="18">
        <v>24</v>
      </c>
      <c r="D14" s="42">
        <v>3.9</v>
      </c>
    </row>
    <row r="15" spans="1:4" x14ac:dyDescent="0.25">
      <c r="A15" s="2" t="s">
        <v>73</v>
      </c>
      <c r="B15" s="18">
        <v>65</v>
      </c>
      <c r="C15" s="18">
        <v>13</v>
      </c>
      <c r="D15" s="42">
        <v>5</v>
      </c>
    </row>
    <row r="16" spans="1:4" x14ac:dyDescent="0.25">
      <c r="A16" s="2" t="s">
        <v>74</v>
      </c>
      <c r="B16" s="18">
        <v>49</v>
      </c>
      <c r="C16" s="18">
        <v>12</v>
      </c>
      <c r="D16" s="42">
        <v>4.0999999999999996</v>
      </c>
    </row>
    <row r="17" spans="1:6" x14ac:dyDescent="0.25">
      <c r="A17" s="2" t="s">
        <v>75</v>
      </c>
      <c r="B17" s="18">
        <v>101</v>
      </c>
      <c r="C17" s="18">
        <v>32</v>
      </c>
      <c r="D17" s="42">
        <v>3.2</v>
      </c>
    </row>
    <row r="18" spans="1:6" x14ac:dyDescent="0.25">
      <c r="A18" s="2" t="s">
        <v>76</v>
      </c>
      <c r="B18" s="18">
        <v>86</v>
      </c>
      <c r="C18" s="18">
        <v>24</v>
      </c>
      <c r="D18" s="42">
        <v>3.6</v>
      </c>
    </row>
    <row r="19" spans="1:6" x14ac:dyDescent="0.25">
      <c r="A19" s="2" t="s">
        <v>77</v>
      </c>
      <c r="B19" s="18">
        <v>56</v>
      </c>
      <c r="C19" s="18">
        <v>12</v>
      </c>
      <c r="D19" s="42">
        <v>4.7</v>
      </c>
    </row>
    <row r="20" spans="1:6" x14ac:dyDescent="0.25">
      <c r="A20" s="2" t="s">
        <v>78</v>
      </c>
      <c r="B20" s="18">
        <v>82</v>
      </c>
      <c r="C20" s="18">
        <v>17</v>
      </c>
      <c r="D20" s="42">
        <v>4.8</v>
      </c>
    </row>
    <row r="21" spans="1:6" x14ac:dyDescent="0.25">
      <c r="A21" s="2" t="s">
        <v>79</v>
      </c>
      <c r="B21" s="18">
        <v>73</v>
      </c>
      <c r="C21" s="18">
        <v>20</v>
      </c>
      <c r="D21" s="42">
        <v>3.7</v>
      </c>
    </row>
    <row r="22" spans="1:6" x14ac:dyDescent="0.25">
      <c r="A22" s="2" t="s">
        <v>80</v>
      </c>
      <c r="B22" s="18">
        <v>54</v>
      </c>
      <c r="C22" s="18">
        <v>17</v>
      </c>
      <c r="D22" s="42">
        <v>3.2</v>
      </c>
    </row>
    <row r="23" spans="1:6" x14ac:dyDescent="0.25">
      <c r="A23" s="3" t="s">
        <v>23</v>
      </c>
      <c r="B23" s="19">
        <v>1323</v>
      </c>
      <c r="C23" s="19">
        <v>333</v>
      </c>
      <c r="D23" s="48">
        <v>4</v>
      </c>
      <c r="E23" s="48"/>
      <c r="F23" s="48"/>
    </row>
    <row r="25" spans="1:6" x14ac:dyDescent="0.25">
      <c r="A25" s="3" t="s">
        <v>653</v>
      </c>
    </row>
    <row r="26" spans="1:6" ht="31.15" customHeight="1" x14ac:dyDescent="0.25">
      <c r="A26" s="3" t="s">
        <v>63</v>
      </c>
      <c r="B26" s="43" t="s">
        <v>228</v>
      </c>
      <c r="C26" s="43" t="s">
        <v>229</v>
      </c>
      <c r="D26" s="41" t="s">
        <v>230</v>
      </c>
      <c r="E26" s="41" t="s">
        <v>231</v>
      </c>
      <c r="F26" s="41" t="s">
        <v>232</v>
      </c>
    </row>
    <row r="27" spans="1:6" x14ac:dyDescent="0.25">
      <c r="A27" s="2" t="s">
        <v>64</v>
      </c>
      <c r="B27" s="18">
        <v>90</v>
      </c>
      <c r="C27" s="18">
        <v>26</v>
      </c>
      <c r="D27" s="42">
        <v>3.5</v>
      </c>
      <c r="E27" s="42">
        <v>2.9</v>
      </c>
      <c r="F27" s="42">
        <v>2.9</v>
      </c>
    </row>
    <row r="28" spans="1:6" x14ac:dyDescent="0.25">
      <c r="A28" s="2" t="s">
        <v>65</v>
      </c>
      <c r="B28" s="18">
        <v>55</v>
      </c>
      <c r="C28" s="18">
        <v>15</v>
      </c>
      <c r="D28" s="42">
        <v>3.7</v>
      </c>
      <c r="E28" s="42">
        <v>2.8</v>
      </c>
      <c r="F28" s="42">
        <v>2.8</v>
      </c>
    </row>
    <row r="29" spans="1:6" x14ac:dyDescent="0.25">
      <c r="A29" s="2" t="s">
        <v>66</v>
      </c>
      <c r="B29" s="18">
        <v>80</v>
      </c>
      <c r="C29" s="18">
        <v>23</v>
      </c>
      <c r="D29" s="42">
        <v>3.5</v>
      </c>
      <c r="E29" s="42">
        <v>6.1</v>
      </c>
      <c r="F29" s="42">
        <v>6.1</v>
      </c>
    </row>
    <row r="30" spans="1:6" x14ac:dyDescent="0.25">
      <c r="A30" s="2" t="s">
        <v>67</v>
      </c>
      <c r="B30" s="18">
        <v>78</v>
      </c>
      <c r="C30" s="18">
        <v>18</v>
      </c>
      <c r="D30" s="42">
        <v>4.3</v>
      </c>
      <c r="E30" s="42">
        <v>2.4</v>
      </c>
      <c r="F30" s="42">
        <v>2.4</v>
      </c>
    </row>
    <row r="31" spans="1:6" x14ac:dyDescent="0.25">
      <c r="A31" s="2" t="s">
        <v>68</v>
      </c>
      <c r="B31" s="18">
        <v>95</v>
      </c>
      <c r="C31" s="18">
        <v>20</v>
      </c>
      <c r="D31" s="42">
        <v>4.8</v>
      </c>
      <c r="E31" s="42">
        <v>6.7</v>
      </c>
      <c r="F31" s="42">
        <v>6.7</v>
      </c>
    </row>
    <row r="32" spans="1:6" x14ac:dyDescent="0.25">
      <c r="A32" s="2" t="s">
        <v>69</v>
      </c>
      <c r="B32" s="18">
        <v>131</v>
      </c>
      <c r="C32" s="18">
        <v>28</v>
      </c>
      <c r="D32" s="42">
        <v>4.7</v>
      </c>
      <c r="E32" s="42">
        <v>-2.1</v>
      </c>
      <c r="F32" s="42">
        <v>-2.1</v>
      </c>
    </row>
    <row r="33" spans="1:6" x14ac:dyDescent="0.25">
      <c r="A33" s="2" t="s">
        <v>70</v>
      </c>
      <c r="B33" s="18">
        <v>47</v>
      </c>
      <c r="C33" s="18">
        <v>13</v>
      </c>
      <c r="D33" s="42">
        <v>3.6</v>
      </c>
      <c r="E33" s="42">
        <v>2.9</v>
      </c>
      <c r="F33" s="42">
        <v>2.9</v>
      </c>
    </row>
    <row r="34" spans="1:6" x14ac:dyDescent="0.25">
      <c r="A34" s="2" t="s">
        <v>71</v>
      </c>
      <c r="B34" s="18">
        <v>97</v>
      </c>
      <c r="C34" s="18">
        <v>17</v>
      </c>
      <c r="D34" s="42">
        <v>5.7</v>
      </c>
      <c r="E34" s="42">
        <v>0</v>
      </c>
      <c r="F34" s="42">
        <v>0</v>
      </c>
    </row>
    <row r="35" spans="1:6" x14ac:dyDescent="0.25">
      <c r="A35" s="2" t="s">
        <v>72</v>
      </c>
      <c r="B35" s="18">
        <v>94</v>
      </c>
      <c r="C35" s="18">
        <v>23</v>
      </c>
      <c r="D35" s="42">
        <v>4.0999999999999996</v>
      </c>
      <c r="E35" s="42">
        <v>5.0999999999999996</v>
      </c>
      <c r="F35" s="42">
        <v>5.0999999999999996</v>
      </c>
    </row>
    <row r="36" spans="1:6" x14ac:dyDescent="0.25">
      <c r="A36" s="2" t="s">
        <v>73</v>
      </c>
      <c r="B36" s="18">
        <v>66</v>
      </c>
      <c r="C36" s="18">
        <v>13</v>
      </c>
      <c r="D36" s="42">
        <v>5.0999999999999996</v>
      </c>
      <c r="E36" s="42">
        <v>2</v>
      </c>
      <c r="F36" s="42">
        <v>2</v>
      </c>
    </row>
    <row r="37" spans="1:6" x14ac:dyDescent="0.25">
      <c r="A37" s="2" t="s">
        <v>74</v>
      </c>
      <c r="B37" s="18">
        <v>48</v>
      </c>
      <c r="C37" s="18">
        <v>12</v>
      </c>
      <c r="D37" s="42">
        <v>4</v>
      </c>
      <c r="E37" s="42">
        <v>-2.4</v>
      </c>
      <c r="F37" s="42">
        <v>-2.4</v>
      </c>
    </row>
    <row r="38" spans="1:6" x14ac:dyDescent="0.25">
      <c r="A38" s="2" t="s">
        <v>75</v>
      </c>
      <c r="B38" s="18">
        <v>95</v>
      </c>
      <c r="C38" s="18">
        <v>31</v>
      </c>
      <c r="D38" s="42">
        <v>3.1</v>
      </c>
      <c r="E38" s="42">
        <v>-3.1</v>
      </c>
      <c r="F38" s="42">
        <v>-3.1</v>
      </c>
    </row>
    <row r="39" spans="1:6" x14ac:dyDescent="0.25">
      <c r="A39" s="2" t="s">
        <v>76</v>
      </c>
      <c r="B39" s="18">
        <v>89</v>
      </c>
      <c r="C39" s="18">
        <v>23</v>
      </c>
      <c r="D39" s="42">
        <v>3.9</v>
      </c>
      <c r="E39" s="42">
        <v>8.3000000000000007</v>
      </c>
      <c r="F39" s="42">
        <v>8.3000000000000007</v>
      </c>
    </row>
    <row r="40" spans="1:6" x14ac:dyDescent="0.25">
      <c r="A40" s="2" t="s">
        <v>77</v>
      </c>
      <c r="B40" s="18">
        <v>57</v>
      </c>
      <c r="C40" s="18">
        <v>12</v>
      </c>
      <c r="D40" s="42">
        <v>4.8</v>
      </c>
      <c r="E40" s="42">
        <v>2.1</v>
      </c>
      <c r="F40" s="42">
        <v>2.1</v>
      </c>
    </row>
    <row r="41" spans="1:6" x14ac:dyDescent="0.25">
      <c r="A41" s="2" t="s">
        <v>78</v>
      </c>
      <c r="B41" s="18">
        <v>78</v>
      </c>
      <c r="C41" s="18">
        <v>16</v>
      </c>
      <c r="D41" s="42">
        <v>4.9000000000000004</v>
      </c>
      <c r="E41" s="42">
        <v>2.1</v>
      </c>
      <c r="F41" s="42">
        <v>2.1</v>
      </c>
    </row>
    <row r="42" spans="1:6" x14ac:dyDescent="0.25">
      <c r="A42" s="2" t="s">
        <v>79</v>
      </c>
      <c r="B42" s="18">
        <v>77</v>
      </c>
      <c r="C42" s="18">
        <v>20</v>
      </c>
      <c r="D42" s="42">
        <v>3.9</v>
      </c>
      <c r="E42" s="42">
        <v>5.4</v>
      </c>
      <c r="F42" s="42">
        <v>5.4</v>
      </c>
    </row>
    <row r="43" spans="1:6" x14ac:dyDescent="0.25">
      <c r="A43" s="2" t="s">
        <v>80</v>
      </c>
      <c r="B43" s="18">
        <v>57</v>
      </c>
      <c r="C43" s="18">
        <v>17</v>
      </c>
      <c r="D43" s="42">
        <v>3.4</v>
      </c>
      <c r="E43" s="42">
        <v>6.3</v>
      </c>
      <c r="F43" s="42">
        <v>6.3</v>
      </c>
    </row>
    <row r="44" spans="1:6" x14ac:dyDescent="0.25">
      <c r="A44" s="3" t="s">
        <v>23</v>
      </c>
      <c r="B44" s="19">
        <v>1334</v>
      </c>
      <c r="C44" s="19">
        <v>327</v>
      </c>
      <c r="D44" s="48">
        <v>4.0999999999999996</v>
      </c>
      <c r="E44" s="48">
        <v>2.5</v>
      </c>
      <c r="F44" s="48">
        <v>2.5</v>
      </c>
    </row>
    <row r="46" spans="1:6" x14ac:dyDescent="0.25">
      <c r="A46" s="3" t="s">
        <v>654</v>
      </c>
    </row>
    <row r="47" spans="1:6" ht="31.15" customHeight="1" x14ac:dyDescent="0.25">
      <c r="A47" s="3" t="s">
        <v>63</v>
      </c>
      <c r="B47" s="43" t="s">
        <v>228</v>
      </c>
      <c r="C47" s="43" t="s">
        <v>229</v>
      </c>
      <c r="D47" s="41" t="s">
        <v>230</v>
      </c>
      <c r="E47" s="41" t="s">
        <v>231</v>
      </c>
      <c r="F47" s="41" t="s">
        <v>232</v>
      </c>
    </row>
    <row r="48" spans="1:6" x14ac:dyDescent="0.25">
      <c r="A48" s="2" t="s">
        <v>64</v>
      </c>
      <c r="B48" s="18">
        <v>89</v>
      </c>
      <c r="C48" s="18">
        <v>26</v>
      </c>
      <c r="D48" s="42">
        <v>3.4</v>
      </c>
      <c r="E48" s="42">
        <v>-2.9</v>
      </c>
      <c r="F48" s="42">
        <v>0</v>
      </c>
    </row>
    <row r="49" spans="1:6" x14ac:dyDescent="0.25">
      <c r="A49" s="2" t="s">
        <v>65</v>
      </c>
      <c r="B49" s="18">
        <v>58</v>
      </c>
      <c r="C49" s="18">
        <v>13</v>
      </c>
      <c r="D49" s="42">
        <v>4.5</v>
      </c>
      <c r="E49" s="42">
        <v>21.6</v>
      </c>
      <c r="F49" s="42">
        <v>25</v>
      </c>
    </row>
    <row r="50" spans="1:6" x14ac:dyDescent="0.25">
      <c r="A50" s="2" t="s">
        <v>66</v>
      </c>
      <c r="B50" s="18">
        <v>74</v>
      </c>
      <c r="C50" s="18">
        <v>23</v>
      </c>
      <c r="D50" s="42">
        <v>3.2</v>
      </c>
      <c r="E50" s="42">
        <v>-8.6</v>
      </c>
      <c r="F50" s="42">
        <v>-3</v>
      </c>
    </row>
    <row r="51" spans="1:6" x14ac:dyDescent="0.25">
      <c r="A51" s="2" t="s">
        <v>67</v>
      </c>
      <c r="B51" s="18">
        <v>77</v>
      </c>
      <c r="C51" s="18">
        <v>18</v>
      </c>
      <c r="D51" s="42">
        <v>4.3</v>
      </c>
      <c r="E51" s="42">
        <v>0</v>
      </c>
      <c r="F51" s="42">
        <v>2.4</v>
      </c>
    </row>
    <row r="52" spans="1:6" x14ac:dyDescent="0.25">
      <c r="A52" s="2" t="s">
        <v>68</v>
      </c>
      <c r="B52" s="18">
        <v>99</v>
      </c>
      <c r="C52" s="18">
        <v>20</v>
      </c>
      <c r="D52" s="42">
        <v>5</v>
      </c>
      <c r="E52" s="42">
        <v>4.2</v>
      </c>
      <c r="F52" s="42">
        <v>11.1</v>
      </c>
    </row>
    <row r="53" spans="1:6" x14ac:dyDescent="0.25">
      <c r="A53" s="2" t="s">
        <v>69</v>
      </c>
      <c r="B53" s="18">
        <v>139</v>
      </c>
      <c r="C53" s="18">
        <v>28</v>
      </c>
      <c r="D53" s="42">
        <v>5</v>
      </c>
      <c r="E53" s="42">
        <v>6.4</v>
      </c>
      <c r="F53" s="42">
        <v>4.2</v>
      </c>
    </row>
    <row r="54" spans="1:6" x14ac:dyDescent="0.25">
      <c r="A54" s="2" t="s">
        <v>70</v>
      </c>
      <c r="B54" s="18">
        <v>46</v>
      </c>
      <c r="C54" s="18">
        <v>13</v>
      </c>
      <c r="D54" s="42">
        <v>3.5</v>
      </c>
      <c r="E54" s="42">
        <v>-2.8</v>
      </c>
      <c r="F54" s="42">
        <v>0</v>
      </c>
    </row>
    <row r="55" spans="1:6" x14ac:dyDescent="0.25">
      <c r="A55" s="2" t="s">
        <v>71</v>
      </c>
      <c r="B55" s="18">
        <v>104</v>
      </c>
      <c r="C55" s="18">
        <v>17</v>
      </c>
      <c r="D55" s="42">
        <v>6.1</v>
      </c>
      <c r="E55" s="42">
        <v>7</v>
      </c>
      <c r="F55" s="42">
        <v>7</v>
      </c>
    </row>
    <row r="56" spans="1:6" x14ac:dyDescent="0.25">
      <c r="A56" s="2" t="s">
        <v>72</v>
      </c>
      <c r="B56" s="18">
        <v>93</v>
      </c>
      <c r="C56" s="18">
        <v>22</v>
      </c>
      <c r="D56" s="42">
        <v>4.2</v>
      </c>
      <c r="E56" s="42">
        <v>2.4</v>
      </c>
      <c r="F56" s="42">
        <v>7.7</v>
      </c>
    </row>
    <row r="57" spans="1:6" x14ac:dyDescent="0.25">
      <c r="A57" s="2" t="s">
        <v>73</v>
      </c>
      <c r="B57" s="18">
        <v>68</v>
      </c>
      <c r="C57" s="18">
        <v>13</v>
      </c>
      <c r="D57" s="42">
        <v>5.2</v>
      </c>
      <c r="E57" s="42">
        <v>2</v>
      </c>
      <c r="F57" s="42">
        <v>4</v>
      </c>
    </row>
    <row r="58" spans="1:6" x14ac:dyDescent="0.25">
      <c r="A58" s="2" t="s">
        <v>74</v>
      </c>
      <c r="B58" s="18">
        <v>52</v>
      </c>
      <c r="C58" s="18">
        <v>12</v>
      </c>
      <c r="D58" s="42">
        <v>4.3</v>
      </c>
      <c r="E58" s="42">
        <v>7.5</v>
      </c>
      <c r="F58" s="42">
        <v>4.9000000000000004</v>
      </c>
    </row>
    <row r="59" spans="1:6" x14ac:dyDescent="0.25">
      <c r="A59" s="2" t="s">
        <v>75</v>
      </c>
      <c r="B59" s="18">
        <v>99</v>
      </c>
      <c r="C59" s="18">
        <v>31</v>
      </c>
      <c r="D59" s="42">
        <v>3.2</v>
      </c>
      <c r="E59" s="42">
        <v>3.2</v>
      </c>
      <c r="F59" s="42">
        <v>0</v>
      </c>
    </row>
    <row r="60" spans="1:6" x14ac:dyDescent="0.25">
      <c r="A60" s="2" t="s">
        <v>76</v>
      </c>
      <c r="B60" s="18">
        <v>88</v>
      </c>
      <c r="C60" s="18">
        <v>23</v>
      </c>
      <c r="D60" s="42">
        <v>3.8</v>
      </c>
      <c r="E60" s="42">
        <v>-2.6</v>
      </c>
      <c r="F60" s="42">
        <v>5.6</v>
      </c>
    </row>
    <row r="61" spans="1:6" x14ac:dyDescent="0.25">
      <c r="A61" s="2" t="s">
        <v>77</v>
      </c>
      <c r="B61" s="18">
        <v>57</v>
      </c>
      <c r="C61" s="18">
        <v>12</v>
      </c>
      <c r="D61" s="42">
        <v>4.8</v>
      </c>
      <c r="E61" s="42">
        <v>0</v>
      </c>
      <c r="F61" s="42">
        <v>2.1</v>
      </c>
    </row>
    <row r="62" spans="1:6" x14ac:dyDescent="0.25">
      <c r="A62" s="2" t="s">
        <v>78</v>
      </c>
      <c r="B62" s="18">
        <v>82</v>
      </c>
      <c r="C62" s="18">
        <v>16</v>
      </c>
      <c r="D62" s="42">
        <v>5.0999999999999996</v>
      </c>
      <c r="E62" s="42">
        <v>4.0999999999999996</v>
      </c>
      <c r="F62" s="42">
        <v>6.3</v>
      </c>
    </row>
    <row r="63" spans="1:6" x14ac:dyDescent="0.25">
      <c r="A63" s="2" t="s">
        <v>79</v>
      </c>
      <c r="B63" s="18">
        <v>81</v>
      </c>
      <c r="C63" s="18">
        <v>20</v>
      </c>
      <c r="D63" s="42">
        <v>4.0999999999999996</v>
      </c>
      <c r="E63" s="42">
        <v>5.0999999999999996</v>
      </c>
      <c r="F63" s="42">
        <v>10.8</v>
      </c>
    </row>
    <row r="64" spans="1:6" x14ac:dyDescent="0.25">
      <c r="A64" s="2" t="s">
        <v>80</v>
      </c>
      <c r="B64" s="18">
        <v>58</v>
      </c>
      <c r="C64" s="18">
        <v>16</v>
      </c>
      <c r="D64" s="42">
        <v>3.6</v>
      </c>
      <c r="E64" s="42">
        <v>5.9</v>
      </c>
      <c r="F64" s="42">
        <v>12.5</v>
      </c>
    </row>
    <row r="65" spans="1:6" x14ac:dyDescent="0.25">
      <c r="A65" s="3" t="s">
        <v>23</v>
      </c>
      <c r="B65" s="19">
        <v>1364</v>
      </c>
      <c r="C65" s="19">
        <v>323</v>
      </c>
      <c r="D65" s="48">
        <v>4.2</v>
      </c>
      <c r="E65" s="48">
        <v>2.4</v>
      </c>
      <c r="F65" s="48">
        <v>5</v>
      </c>
    </row>
    <row r="67" spans="1:6" x14ac:dyDescent="0.25">
      <c r="A67" s="3" t="s">
        <v>655</v>
      </c>
    </row>
    <row r="68" spans="1:6" ht="31.15" customHeight="1" x14ac:dyDescent="0.25">
      <c r="A68" s="3" t="s">
        <v>63</v>
      </c>
      <c r="B68" s="43" t="s">
        <v>228</v>
      </c>
      <c r="C68" s="43" t="s">
        <v>229</v>
      </c>
      <c r="D68" s="41" t="s">
        <v>230</v>
      </c>
      <c r="E68" s="41" t="s">
        <v>231</v>
      </c>
      <c r="F68" s="41" t="s">
        <v>232</v>
      </c>
    </row>
    <row r="69" spans="1:6" x14ac:dyDescent="0.25">
      <c r="A69" s="2" t="s">
        <v>64</v>
      </c>
      <c r="B69" s="18">
        <v>91</v>
      </c>
      <c r="C69" s="18">
        <v>26</v>
      </c>
      <c r="D69" s="42">
        <v>3.5</v>
      </c>
      <c r="E69" s="42">
        <v>2.9</v>
      </c>
      <c r="F69" s="42">
        <v>2.9</v>
      </c>
    </row>
    <row r="70" spans="1:6" x14ac:dyDescent="0.25">
      <c r="A70" s="2" t="s">
        <v>65</v>
      </c>
      <c r="B70" s="18">
        <v>56</v>
      </c>
      <c r="C70" s="18">
        <v>12</v>
      </c>
      <c r="D70" s="42">
        <v>4.7</v>
      </c>
      <c r="E70" s="42">
        <v>4.4000000000000004</v>
      </c>
      <c r="F70" s="42">
        <v>30.6</v>
      </c>
    </row>
    <row r="71" spans="1:6" x14ac:dyDescent="0.25">
      <c r="A71" s="2" t="s">
        <v>66</v>
      </c>
      <c r="B71" s="18">
        <v>78</v>
      </c>
      <c r="C71" s="18">
        <v>23</v>
      </c>
      <c r="D71" s="42">
        <v>3.4</v>
      </c>
      <c r="E71" s="42">
        <v>6.3</v>
      </c>
      <c r="F71" s="42">
        <v>3</v>
      </c>
    </row>
    <row r="72" spans="1:6" x14ac:dyDescent="0.25">
      <c r="A72" s="2" t="s">
        <v>67</v>
      </c>
      <c r="B72" s="18">
        <v>77</v>
      </c>
      <c r="C72" s="18">
        <v>18</v>
      </c>
      <c r="D72" s="42">
        <v>4.3</v>
      </c>
      <c r="E72" s="42">
        <v>0</v>
      </c>
      <c r="F72" s="42">
        <v>2.4</v>
      </c>
    </row>
    <row r="73" spans="1:6" x14ac:dyDescent="0.25">
      <c r="A73" s="2" t="s">
        <v>68</v>
      </c>
      <c r="B73" s="18">
        <v>111</v>
      </c>
      <c r="C73" s="18">
        <v>20</v>
      </c>
      <c r="D73" s="42">
        <v>5.6</v>
      </c>
      <c r="E73" s="42">
        <v>12</v>
      </c>
      <c r="F73" s="42">
        <v>24.4</v>
      </c>
    </row>
    <row r="74" spans="1:6" x14ac:dyDescent="0.25">
      <c r="A74" s="2" t="s">
        <v>69</v>
      </c>
      <c r="B74" s="18">
        <v>140</v>
      </c>
      <c r="C74" s="18">
        <v>28</v>
      </c>
      <c r="D74" s="42">
        <v>5</v>
      </c>
      <c r="E74" s="42">
        <v>0</v>
      </c>
      <c r="F74" s="42">
        <v>4.2</v>
      </c>
    </row>
    <row r="75" spans="1:6" x14ac:dyDescent="0.25">
      <c r="A75" s="2" t="s">
        <v>70</v>
      </c>
      <c r="B75" s="18">
        <v>48</v>
      </c>
      <c r="C75" s="18">
        <v>13</v>
      </c>
      <c r="D75" s="42">
        <v>3.7</v>
      </c>
      <c r="E75" s="42">
        <v>5.7</v>
      </c>
      <c r="F75" s="42">
        <v>5.7</v>
      </c>
    </row>
    <row r="76" spans="1:6" x14ac:dyDescent="0.25">
      <c r="A76" s="2" t="s">
        <v>71</v>
      </c>
      <c r="B76" s="18">
        <v>112</v>
      </c>
      <c r="C76" s="18">
        <v>17</v>
      </c>
      <c r="D76" s="42">
        <v>6.6</v>
      </c>
      <c r="E76" s="42">
        <v>8.1999999999999993</v>
      </c>
      <c r="F76" s="42">
        <v>15.8</v>
      </c>
    </row>
    <row r="77" spans="1:6" x14ac:dyDescent="0.25">
      <c r="A77" s="2" t="s">
        <v>72</v>
      </c>
      <c r="B77" s="18">
        <v>92</v>
      </c>
      <c r="C77" s="18">
        <v>22</v>
      </c>
      <c r="D77" s="42">
        <v>4.2</v>
      </c>
      <c r="E77" s="42">
        <v>0</v>
      </c>
      <c r="F77" s="42">
        <v>7.7</v>
      </c>
    </row>
    <row r="78" spans="1:6" x14ac:dyDescent="0.25">
      <c r="A78" s="2" t="s">
        <v>73</v>
      </c>
      <c r="B78" s="18">
        <v>69</v>
      </c>
      <c r="C78" s="18">
        <v>12</v>
      </c>
      <c r="D78" s="42">
        <v>5.8</v>
      </c>
      <c r="E78" s="42">
        <v>11.5</v>
      </c>
      <c r="F78" s="42">
        <v>16</v>
      </c>
    </row>
    <row r="79" spans="1:6" x14ac:dyDescent="0.25">
      <c r="A79" s="2" t="s">
        <v>74</v>
      </c>
      <c r="B79" s="18">
        <v>50</v>
      </c>
      <c r="C79" s="18">
        <v>12</v>
      </c>
      <c r="D79" s="42">
        <v>4.2</v>
      </c>
      <c r="E79" s="42">
        <v>-2.2999999999999998</v>
      </c>
      <c r="F79" s="42">
        <v>2.4</v>
      </c>
    </row>
    <row r="80" spans="1:6" x14ac:dyDescent="0.25">
      <c r="A80" s="2" t="s">
        <v>75</v>
      </c>
      <c r="B80" s="18">
        <v>103</v>
      </c>
      <c r="C80" s="18">
        <v>31</v>
      </c>
      <c r="D80" s="42">
        <v>3.3</v>
      </c>
      <c r="E80" s="42">
        <v>3.1</v>
      </c>
      <c r="F80" s="42">
        <v>3.1</v>
      </c>
    </row>
    <row r="81" spans="1:6" x14ac:dyDescent="0.25">
      <c r="A81" s="2" t="s">
        <v>76</v>
      </c>
      <c r="B81" s="18">
        <v>97</v>
      </c>
      <c r="C81" s="18">
        <v>23</v>
      </c>
      <c r="D81" s="42">
        <v>4.2</v>
      </c>
      <c r="E81" s="42">
        <v>10.5</v>
      </c>
      <c r="F81" s="42">
        <v>16.7</v>
      </c>
    </row>
    <row r="82" spans="1:6" x14ac:dyDescent="0.25">
      <c r="A82" s="2" t="s">
        <v>77</v>
      </c>
      <c r="B82" s="18">
        <v>56</v>
      </c>
      <c r="C82" s="18">
        <v>12</v>
      </c>
      <c r="D82" s="42">
        <v>4.7</v>
      </c>
      <c r="E82" s="42">
        <v>-2.1</v>
      </c>
      <c r="F82" s="42">
        <v>0</v>
      </c>
    </row>
    <row r="83" spans="1:6" x14ac:dyDescent="0.25">
      <c r="A83" s="2" t="s">
        <v>78</v>
      </c>
      <c r="B83" s="18">
        <v>86</v>
      </c>
      <c r="C83" s="18">
        <v>16</v>
      </c>
      <c r="D83" s="42">
        <v>5.4</v>
      </c>
      <c r="E83" s="42">
        <v>5.9</v>
      </c>
      <c r="F83" s="42">
        <v>12.5</v>
      </c>
    </row>
    <row r="84" spans="1:6" x14ac:dyDescent="0.25">
      <c r="A84" s="2" t="s">
        <v>79</v>
      </c>
      <c r="B84" s="18">
        <v>83</v>
      </c>
      <c r="C84" s="18">
        <v>20</v>
      </c>
      <c r="D84" s="42">
        <v>4.2</v>
      </c>
      <c r="E84" s="42">
        <v>2.4</v>
      </c>
      <c r="F84" s="42">
        <v>13.5</v>
      </c>
    </row>
    <row r="85" spans="1:6" x14ac:dyDescent="0.25">
      <c r="A85" s="2" t="s">
        <v>80</v>
      </c>
      <c r="B85" s="18">
        <v>61</v>
      </c>
      <c r="C85" s="18">
        <v>16</v>
      </c>
      <c r="D85" s="42">
        <v>3.8</v>
      </c>
      <c r="E85" s="42">
        <v>5.6</v>
      </c>
      <c r="F85" s="42">
        <v>18.8</v>
      </c>
    </row>
    <row r="86" spans="1:6" x14ac:dyDescent="0.25">
      <c r="A86" s="3" t="s">
        <v>23</v>
      </c>
      <c r="B86" s="19">
        <v>1410</v>
      </c>
      <c r="C86" s="19">
        <v>321</v>
      </c>
      <c r="D86" s="48">
        <v>4.4000000000000004</v>
      </c>
      <c r="E86" s="48">
        <v>4.8</v>
      </c>
      <c r="F86" s="48">
        <v>10</v>
      </c>
    </row>
    <row r="88" spans="1:6" x14ac:dyDescent="0.25">
      <c r="A88" s="28" t="s">
        <v>656</v>
      </c>
    </row>
    <row r="89" spans="1:6" ht="47.25" customHeight="1" x14ac:dyDescent="0.25">
      <c r="A89" s="30" t="s">
        <v>494</v>
      </c>
      <c r="B89" s="29" t="s">
        <v>575</v>
      </c>
      <c r="C89" s="29" t="s">
        <v>557</v>
      </c>
      <c r="D89" s="29" t="s">
        <v>576</v>
      </c>
      <c r="E89" s="29" t="s">
        <v>577</v>
      </c>
      <c r="F89" s="29" t="s">
        <v>578</v>
      </c>
    </row>
    <row r="90" spans="1:6" x14ac:dyDescent="0.25">
      <c r="A90" t="s">
        <v>496</v>
      </c>
      <c r="B90" s="31">
        <v>91</v>
      </c>
      <c r="C90" s="31">
        <v>26</v>
      </c>
      <c r="D90" s="32">
        <v>3.5</v>
      </c>
      <c r="E90" s="32">
        <v>0</v>
      </c>
      <c r="F90" s="32">
        <v>2.9</v>
      </c>
    </row>
    <row r="91" spans="1:6" x14ac:dyDescent="0.25">
      <c r="A91" t="s">
        <v>497</v>
      </c>
      <c r="B91" s="31">
        <v>56</v>
      </c>
      <c r="C91" s="31">
        <v>12</v>
      </c>
      <c r="D91" s="32">
        <v>4.7</v>
      </c>
      <c r="E91" s="32">
        <v>0</v>
      </c>
      <c r="F91" s="32">
        <v>30.6</v>
      </c>
    </row>
    <row r="92" spans="1:6" x14ac:dyDescent="0.25">
      <c r="A92" t="s">
        <v>498</v>
      </c>
      <c r="B92" s="31">
        <v>77</v>
      </c>
      <c r="C92" s="31">
        <v>23</v>
      </c>
      <c r="D92" s="32">
        <v>3.3</v>
      </c>
      <c r="E92" s="32">
        <v>-2.9</v>
      </c>
      <c r="F92" s="32">
        <v>0</v>
      </c>
    </row>
    <row r="93" spans="1:6" x14ac:dyDescent="0.25">
      <c r="A93" t="s">
        <v>499</v>
      </c>
      <c r="B93" s="31">
        <v>78</v>
      </c>
      <c r="C93" s="31">
        <v>18</v>
      </c>
      <c r="D93" s="32">
        <v>4.3</v>
      </c>
      <c r="E93" s="32">
        <v>0</v>
      </c>
      <c r="F93" s="32">
        <v>2.4</v>
      </c>
    </row>
    <row r="94" spans="1:6" x14ac:dyDescent="0.25">
      <c r="A94" t="s">
        <v>500</v>
      </c>
      <c r="B94" s="31">
        <v>103</v>
      </c>
      <c r="C94" s="31">
        <v>20</v>
      </c>
      <c r="D94" s="32">
        <v>5.2</v>
      </c>
      <c r="E94" s="32">
        <v>-7.1</v>
      </c>
      <c r="F94" s="32">
        <v>15.6</v>
      </c>
    </row>
    <row r="95" spans="1:6" x14ac:dyDescent="0.25">
      <c r="A95" t="s">
        <v>501</v>
      </c>
      <c r="B95" s="31">
        <v>134</v>
      </c>
      <c r="C95" s="31">
        <v>28</v>
      </c>
      <c r="D95" s="32">
        <v>4.8</v>
      </c>
      <c r="E95" s="32">
        <v>-4</v>
      </c>
      <c r="F95" s="32">
        <v>0</v>
      </c>
    </row>
    <row r="96" spans="1:6" x14ac:dyDescent="0.25">
      <c r="A96" t="s">
        <v>502</v>
      </c>
      <c r="B96" s="31">
        <v>55</v>
      </c>
      <c r="C96" s="31">
        <v>13</v>
      </c>
      <c r="D96" s="32">
        <v>4.2</v>
      </c>
      <c r="E96" s="32">
        <v>13.5</v>
      </c>
      <c r="F96" s="32">
        <v>20</v>
      </c>
    </row>
    <row r="97" spans="1:6" x14ac:dyDescent="0.25">
      <c r="A97" t="s">
        <v>503</v>
      </c>
      <c r="B97" s="31">
        <v>110</v>
      </c>
      <c r="C97" s="31">
        <v>17</v>
      </c>
      <c r="D97" s="32">
        <v>6.5</v>
      </c>
      <c r="E97" s="32">
        <v>-1.5</v>
      </c>
      <c r="F97" s="32">
        <v>14</v>
      </c>
    </row>
    <row r="98" spans="1:6" x14ac:dyDescent="0.25">
      <c r="A98" t="s">
        <v>504</v>
      </c>
      <c r="B98" s="31">
        <v>95</v>
      </c>
      <c r="C98" s="31">
        <v>22</v>
      </c>
      <c r="D98" s="32">
        <v>4.3</v>
      </c>
      <c r="E98" s="32">
        <v>2.4</v>
      </c>
      <c r="F98" s="32">
        <v>10.3</v>
      </c>
    </row>
    <row r="99" spans="1:6" x14ac:dyDescent="0.25">
      <c r="A99" t="s">
        <v>505</v>
      </c>
      <c r="B99" s="31">
        <v>66</v>
      </c>
      <c r="C99" s="31">
        <v>12</v>
      </c>
      <c r="D99" s="32">
        <v>5.5</v>
      </c>
      <c r="E99" s="32">
        <v>-5.2</v>
      </c>
      <c r="F99" s="32">
        <v>10</v>
      </c>
    </row>
    <row r="100" spans="1:6" x14ac:dyDescent="0.25">
      <c r="A100" t="s">
        <v>506</v>
      </c>
      <c r="B100" s="31">
        <v>54</v>
      </c>
      <c r="C100" s="31">
        <v>12</v>
      </c>
      <c r="D100" s="32">
        <v>4.5</v>
      </c>
      <c r="E100" s="32">
        <v>7.1</v>
      </c>
      <c r="F100" s="32">
        <v>9.8000000000000007</v>
      </c>
    </row>
    <row r="101" spans="1:6" x14ac:dyDescent="0.25">
      <c r="A101" t="s">
        <v>507</v>
      </c>
      <c r="B101" s="31">
        <v>106</v>
      </c>
      <c r="C101" s="31">
        <v>29</v>
      </c>
      <c r="D101" s="32">
        <v>3.7</v>
      </c>
      <c r="E101" s="32">
        <v>12.1</v>
      </c>
      <c r="F101" s="32">
        <v>15.6</v>
      </c>
    </row>
    <row r="102" spans="1:6" x14ac:dyDescent="0.25">
      <c r="A102" t="s">
        <v>508</v>
      </c>
      <c r="B102" s="31">
        <v>99</v>
      </c>
      <c r="C102" s="31">
        <v>23</v>
      </c>
      <c r="D102" s="32">
        <v>4.3</v>
      </c>
      <c r="E102" s="32">
        <v>2.4</v>
      </c>
      <c r="F102" s="32">
        <v>19.399999999999999</v>
      </c>
    </row>
    <row r="103" spans="1:6" x14ac:dyDescent="0.25">
      <c r="A103" t="s">
        <v>509</v>
      </c>
      <c r="B103" s="31">
        <v>61</v>
      </c>
      <c r="C103" s="31">
        <v>12</v>
      </c>
      <c r="D103" s="32">
        <v>5.0999999999999996</v>
      </c>
      <c r="E103" s="32">
        <v>8.5</v>
      </c>
      <c r="F103" s="32">
        <v>8.5</v>
      </c>
    </row>
    <row r="104" spans="1:6" x14ac:dyDescent="0.25">
      <c r="A104" t="s">
        <v>510</v>
      </c>
      <c r="B104" s="31">
        <v>88</v>
      </c>
      <c r="C104" s="31">
        <v>16</v>
      </c>
      <c r="D104" s="32">
        <v>5.5</v>
      </c>
      <c r="E104" s="32">
        <v>1.9</v>
      </c>
      <c r="F104" s="32">
        <v>14.6</v>
      </c>
    </row>
    <row r="105" spans="1:6" x14ac:dyDescent="0.25">
      <c r="A105" t="s">
        <v>511</v>
      </c>
      <c r="B105" s="31">
        <v>84</v>
      </c>
      <c r="C105" s="31">
        <v>20</v>
      </c>
      <c r="D105" s="32">
        <v>4.2</v>
      </c>
      <c r="E105" s="32">
        <v>0</v>
      </c>
      <c r="F105" s="32">
        <v>13.5</v>
      </c>
    </row>
    <row r="106" spans="1:6" x14ac:dyDescent="0.25">
      <c r="A106" t="s">
        <v>512</v>
      </c>
      <c r="B106" s="31">
        <v>62</v>
      </c>
      <c r="C106" s="31">
        <v>16</v>
      </c>
      <c r="D106" s="32">
        <v>3.9</v>
      </c>
      <c r="E106" s="32">
        <v>2.6</v>
      </c>
      <c r="F106" s="32">
        <v>21.9</v>
      </c>
    </row>
    <row r="107" spans="1:6" x14ac:dyDescent="0.25">
      <c r="A107" s="30" t="s">
        <v>480</v>
      </c>
      <c r="B107" s="33">
        <v>1419</v>
      </c>
      <c r="C107" s="33">
        <v>319</v>
      </c>
      <c r="D107" s="34">
        <v>4.4000000000000004</v>
      </c>
      <c r="E107" s="34">
        <v>0</v>
      </c>
      <c r="F107" s="34">
        <v>10</v>
      </c>
    </row>
    <row r="108" spans="1:6" x14ac:dyDescent="0.25">
      <c r="B108" s="31"/>
      <c r="C108" s="31"/>
      <c r="D108" s="32"/>
      <c r="E108" s="32"/>
      <c r="F108" s="32"/>
    </row>
    <row r="109" spans="1:6" x14ac:dyDescent="0.25">
      <c r="A109" s="28" t="s">
        <v>791</v>
      </c>
      <c r="B109" s="31"/>
      <c r="C109" s="31"/>
      <c r="D109" s="32"/>
      <c r="E109" s="32"/>
      <c r="F109" s="32"/>
    </row>
    <row r="110" spans="1:6" ht="47.25" customHeight="1" x14ac:dyDescent="0.25">
      <c r="A110" s="30" t="s">
        <v>704</v>
      </c>
      <c r="B110" s="29" t="s">
        <v>786</v>
      </c>
      <c r="C110" s="29" t="s">
        <v>767</v>
      </c>
      <c r="D110" s="29" t="s">
        <v>787</v>
      </c>
      <c r="E110" s="29" t="s">
        <v>788</v>
      </c>
      <c r="F110" s="29" t="s">
        <v>789</v>
      </c>
    </row>
    <row r="111" spans="1:6" x14ac:dyDescent="0.25">
      <c r="A111" t="s">
        <v>706</v>
      </c>
      <c r="B111" s="31">
        <v>98</v>
      </c>
      <c r="C111" s="31">
        <v>26</v>
      </c>
      <c r="D111" s="32">
        <v>3.8</v>
      </c>
      <c r="E111" s="32">
        <v>8.6</v>
      </c>
      <c r="F111" s="32">
        <v>11.8</v>
      </c>
    </row>
    <row r="112" spans="1:6" x14ac:dyDescent="0.25">
      <c r="A112" t="s">
        <v>707</v>
      </c>
      <c r="B112" s="31">
        <v>64</v>
      </c>
      <c r="C112" s="31">
        <v>12</v>
      </c>
      <c r="D112" s="32">
        <v>5.3</v>
      </c>
      <c r="E112" s="32">
        <v>12.8</v>
      </c>
      <c r="F112" s="32">
        <v>47.2</v>
      </c>
    </row>
    <row r="113" spans="1:6" x14ac:dyDescent="0.25">
      <c r="A113" t="s">
        <v>708</v>
      </c>
      <c r="B113" s="31">
        <v>82</v>
      </c>
      <c r="C113" s="31">
        <v>23</v>
      </c>
      <c r="D113" s="32">
        <v>3.6</v>
      </c>
      <c r="E113" s="32">
        <v>9.1</v>
      </c>
      <c r="F113" s="32">
        <v>9.1</v>
      </c>
    </row>
    <row r="114" spans="1:6" x14ac:dyDescent="0.25">
      <c r="A114" t="s">
        <v>709</v>
      </c>
      <c r="B114" s="31">
        <v>78</v>
      </c>
      <c r="C114" s="31">
        <v>18</v>
      </c>
      <c r="D114" s="32">
        <v>4.3</v>
      </c>
      <c r="E114" s="32">
        <v>0</v>
      </c>
      <c r="F114" s="32">
        <v>2.4</v>
      </c>
    </row>
    <row r="115" spans="1:6" x14ac:dyDescent="0.25">
      <c r="A115" t="s">
        <v>710</v>
      </c>
      <c r="B115" s="31">
        <v>102</v>
      </c>
      <c r="C115" s="31">
        <v>20</v>
      </c>
      <c r="D115" s="32">
        <v>5.0999999999999996</v>
      </c>
      <c r="E115" s="32">
        <v>-1.9</v>
      </c>
      <c r="F115" s="32">
        <v>13.3</v>
      </c>
    </row>
    <row r="116" spans="1:6" x14ac:dyDescent="0.25">
      <c r="A116" t="s">
        <v>711</v>
      </c>
      <c r="B116" s="31">
        <v>134</v>
      </c>
      <c r="C116" s="31">
        <v>28</v>
      </c>
      <c r="D116" s="32">
        <v>4.8</v>
      </c>
      <c r="E116" s="32">
        <v>0</v>
      </c>
      <c r="F116" s="32">
        <v>0</v>
      </c>
    </row>
    <row r="117" spans="1:6" x14ac:dyDescent="0.25">
      <c r="A117" t="s">
        <v>712</v>
      </c>
      <c r="B117" s="31">
        <v>55</v>
      </c>
      <c r="C117" s="31">
        <v>13</v>
      </c>
      <c r="D117" s="32">
        <v>4.2</v>
      </c>
      <c r="E117" s="32">
        <v>0</v>
      </c>
      <c r="F117" s="32">
        <v>20</v>
      </c>
    </row>
    <row r="118" spans="1:6" x14ac:dyDescent="0.25">
      <c r="A118" t="s">
        <v>713</v>
      </c>
      <c r="B118" s="31">
        <v>116</v>
      </c>
      <c r="C118" s="31">
        <v>17</v>
      </c>
      <c r="D118" s="32">
        <v>6.8</v>
      </c>
      <c r="E118" s="32">
        <v>4.5999999999999996</v>
      </c>
      <c r="F118" s="32">
        <v>19.3</v>
      </c>
    </row>
    <row r="119" spans="1:6" x14ac:dyDescent="0.25">
      <c r="A119" t="s">
        <v>714</v>
      </c>
      <c r="B119" s="31">
        <v>94</v>
      </c>
      <c r="C119" s="31">
        <v>21</v>
      </c>
      <c r="D119" s="32">
        <v>4.5</v>
      </c>
      <c r="E119" s="32">
        <v>4.7</v>
      </c>
      <c r="F119" s="32">
        <v>15.4</v>
      </c>
    </row>
    <row r="120" spans="1:6" x14ac:dyDescent="0.25">
      <c r="A120" t="s">
        <v>715</v>
      </c>
      <c r="B120" s="31">
        <v>69</v>
      </c>
      <c r="C120" s="31">
        <v>12</v>
      </c>
      <c r="D120" s="32">
        <v>5.8</v>
      </c>
      <c r="E120" s="32">
        <v>5.5</v>
      </c>
      <c r="F120" s="32">
        <v>16</v>
      </c>
    </row>
    <row r="121" spans="1:6" x14ac:dyDescent="0.25">
      <c r="A121" t="s">
        <v>716</v>
      </c>
      <c r="B121" s="31">
        <v>56</v>
      </c>
      <c r="C121" s="31">
        <v>12</v>
      </c>
      <c r="D121" s="32">
        <v>4.7</v>
      </c>
      <c r="E121" s="32">
        <v>4.4000000000000004</v>
      </c>
      <c r="F121" s="32">
        <v>14.6</v>
      </c>
    </row>
    <row r="122" spans="1:6" x14ac:dyDescent="0.25">
      <c r="A122" t="s">
        <v>717</v>
      </c>
      <c r="B122" s="31">
        <v>105</v>
      </c>
      <c r="C122" s="31">
        <v>29</v>
      </c>
      <c r="D122" s="32">
        <v>3.6</v>
      </c>
      <c r="E122" s="32">
        <v>-2.7</v>
      </c>
      <c r="F122" s="32">
        <v>12.5</v>
      </c>
    </row>
    <row r="123" spans="1:6" x14ac:dyDescent="0.25">
      <c r="A123" t="s">
        <v>718</v>
      </c>
      <c r="B123" s="31">
        <v>99</v>
      </c>
      <c r="C123" s="31">
        <v>22</v>
      </c>
      <c r="D123" s="32">
        <v>4.5</v>
      </c>
      <c r="E123" s="32">
        <v>4.7</v>
      </c>
      <c r="F123" s="32">
        <v>25</v>
      </c>
    </row>
    <row r="124" spans="1:6" x14ac:dyDescent="0.25">
      <c r="A124" t="s">
        <v>719</v>
      </c>
      <c r="B124" s="31">
        <v>58</v>
      </c>
      <c r="C124" s="31">
        <v>12</v>
      </c>
      <c r="D124" s="32">
        <v>4.8</v>
      </c>
      <c r="E124" s="32">
        <v>-5.9</v>
      </c>
      <c r="F124" s="32">
        <v>2.1</v>
      </c>
    </row>
    <row r="125" spans="1:6" x14ac:dyDescent="0.25">
      <c r="A125" t="s">
        <v>720</v>
      </c>
      <c r="B125" s="31">
        <v>91</v>
      </c>
      <c r="C125" s="31">
        <v>16</v>
      </c>
      <c r="D125" s="32">
        <v>5.7</v>
      </c>
      <c r="E125" s="32">
        <v>3.6</v>
      </c>
      <c r="F125" s="32">
        <v>18.8</v>
      </c>
    </row>
    <row r="126" spans="1:6" x14ac:dyDescent="0.25">
      <c r="A126" t="s">
        <v>721</v>
      </c>
      <c r="B126" s="31">
        <v>80</v>
      </c>
      <c r="C126" s="31">
        <v>20</v>
      </c>
      <c r="D126" s="32">
        <v>4</v>
      </c>
      <c r="E126" s="32">
        <v>-4.8</v>
      </c>
      <c r="F126" s="32">
        <v>8.1</v>
      </c>
    </row>
    <row r="127" spans="1:6" x14ac:dyDescent="0.25">
      <c r="A127" t="s">
        <v>722</v>
      </c>
      <c r="B127" s="31">
        <v>67</v>
      </c>
      <c r="C127" s="31">
        <v>16</v>
      </c>
      <c r="D127" s="32">
        <v>4.2</v>
      </c>
      <c r="E127" s="32">
        <v>7.7</v>
      </c>
      <c r="F127" s="32">
        <v>31.3</v>
      </c>
    </row>
    <row r="128" spans="1:6" x14ac:dyDescent="0.25">
      <c r="A128" s="30" t="s">
        <v>690</v>
      </c>
      <c r="B128" s="33">
        <v>1448</v>
      </c>
      <c r="C128" s="33">
        <v>317</v>
      </c>
      <c r="D128" s="34">
        <v>4.5999999999999996</v>
      </c>
      <c r="E128" s="34">
        <v>4.5</v>
      </c>
      <c r="F128" s="34">
        <v>15</v>
      </c>
    </row>
    <row r="129" spans="1:6" x14ac:dyDescent="0.25">
      <c r="B129" s="31"/>
      <c r="C129" s="31"/>
      <c r="D129" s="32"/>
      <c r="E129" s="32"/>
      <c r="F129" s="32"/>
    </row>
    <row r="130" spans="1:6" x14ac:dyDescent="0.25">
      <c r="A130" s="95" t="s">
        <v>1005</v>
      </c>
      <c r="B130" s="31"/>
      <c r="C130" s="31"/>
      <c r="D130" s="32"/>
      <c r="E130" s="32"/>
      <c r="F130" s="32"/>
    </row>
    <row r="131" spans="1:6" ht="47.25" x14ac:dyDescent="0.25">
      <c r="A131" s="97" t="s">
        <v>894</v>
      </c>
      <c r="B131" s="96" t="s">
        <v>1000</v>
      </c>
      <c r="C131" s="96" t="s">
        <v>979</v>
      </c>
      <c r="D131" s="96" t="s">
        <v>1001</v>
      </c>
      <c r="E131" s="96" t="s">
        <v>1002</v>
      </c>
      <c r="F131" s="96" t="s">
        <v>1003</v>
      </c>
    </row>
    <row r="132" spans="1:6" x14ac:dyDescent="0.25">
      <c r="A132" t="s">
        <v>896</v>
      </c>
      <c r="B132" s="98">
        <v>106</v>
      </c>
      <c r="C132" s="98">
        <v>23</v>
      </c>
      <c r="D132" s="99">
        <v>4.5999999999999996</v>
      </c>
      <c r="E132" s="99">
        <v>21.1</v>
      </c>
      <c r="F132" s="99">
        <v>35.299999999999997</v>
      </c>
    </row>
    <row r="133" spans="1:6" x14ac:dyDescent="0.25">
      <c r="A133" t="s">
        <v>897</v>
      </c>
      <c r="B133" s="98">
        <v>62</v>
      </c>
      <c r="C133" s="98">
        <v>12</v>
      </c>
      <c r="D133" s="99">
        <v>5.2</v>
      </c>
      <c r="E133" s="99">
        <v>-1.9</v>
      </c>
      <c r="F133" s="99">
        <v>44.4</v>
      </c>
    </row>
    <row r="134" spans="1:6" x14ac:dyDescent="0.25">
      <c r="A134" t="s">
        <v>898</v>
      </c>
      <c r="B134" s="98">
        <v>82</v>
      </c>
      <c r="C134" s="98">
        <v>23</v>
      </c>
      <c r="D134" s="99">
        <v>3.6</v>
      </c>
      <c r="E134" s="99">
        <v>0</v>
      </c>
      <c r="F134" s="99">
        <v>9.1</v>
      </c>
    </row>
    <row r="135" spans="1:6" x14ac:dyDescent="0.25">
      <c r="A135" t="s">
        <v>899</v>
      </c>
      <c r="B135" s="98">
        <v>81</v>
      </c>
      <c r="C135" s="98">
        <v>18</v>
      </c>
      <c r="D135" s="99">
        <v>4.5</v>
      </c>
      <c r="E135" s="99">
        <v>4.7</v>
      </c>
      <c r="F135" s="99">
        <v>7.1</v>
      </c>
    </row>
    <row r="136" spans="1:6" x14ac:dyDescent="0.25">
      <c r="A136" t="s">
        <v>900</v>
      </c>
      <c r="B136" s="98">
        <v>105</v>
      </c>
      <c r="C136" s="98">
        <v>20</v>
      </c>
      <c r="D136" s="99">
        <v>5.3</v>
      </c>
      <c r="E136" s="99">
        <v>3.9</v>
      </c>
      <c r="F136" s="99">
        <v>17.8</v>
      </c>
    </row>
    <row r="137" spans="1:6" x14ac:dyDescent="0.25">
      <c r="A137" t="s">
        <v>901</v>
      </c>
      <c r="B137" s="98">
        <v>129</v>
      </c>
      <c r="C137" s="98">
        <v>27</v>
      </c>
      <c r="D137" s="99">
        <v>4.8</v>
      </c>
      <c r="E137" s="99">
        <v>0</v>
      </c>
      <c r="F137" s="99">
        <v>0</v>
      </c>
    </row>
    <row r="138" spans="1:6" x14ac:dyDescent="0.25">
      <c r="A138" t="s">
        <v>902</v>
      </c>
      <c r="B138" s="98">
        <v>57</v>
      </c>
      <c r="C138" s="98">
        <v>13</v>
      </c>
      <c r="D138" s="99">
        <v>4.4000000000000004</v>
      </c>
      <c r="E138" s="99">
        <v>4.8</v>
      </c>
      <c r="F138" s="99">
        <v>25.7</v>
      </c>
    </row>
    <row r="139" spans="1:6" x14ac:dyDescent="0.25">
      <c r="A139" t="s">
        <v>903</v>
      </c>
      <c r="B139" s="98">
        <v>122</v>
      </c>
      <c r="C139" s="98">
        <v>16</v>
      </c>
      <c r="D139" s="99">
        <v>7.6</v>
      </c>
      <c r="E139" s="99">
        <v>11.8</v>
      </c>
      <c r="F139" s="99">
        <v>33.299999999999997</v>
      </c>
    </row>
    <row r="140" spans="1:6" x14ac:dyDescent="0.25">
      <c r="A140" t="s">
        <v>904</v>
      </c>
      <c r="B140" s="98">
        <v>96</v>
      </c>
      <c r="C140" s="98">
        <v>21</v>
      </c>
      <c r="D140" s="99">
        <v>4.5999999999999996</v>
      </c>
      <c r="E140" s="99">
        <v>2.2000000000000002</v>
      </c>
      <c r="F140" s="99">
        <v>17.899999999999999</v>
      </c>
    </row>
    <row r="141" spans="1:6" x14ac:dyDescent="0.25">
      <c r="A141" t="s">
        <v>905</v>
      </c>
      <c r="B141" s="98">
        <v>71</v>
      </c>
      <c r="C141" s="98">
        <v>12</v>
      </c>
      <c r="D141" s="99">
        <v>5.9</v>
      </c>
      <c r="E141" s="99">
        <v>1.7</v>
      </c>
      <c r="F141" s="99">
        <v>18</v>
      </c>
    </row>
    <row r="142" spans="1:6" x14ac:dyDescent="0.25">
      <c r="A142" t="s">
        <v>906</v>
      </c>
      <c r="B142" s="98">
        <v>56</v>
      </c>
      <c r="C142" s="98">
        <v>12</v>
      </c>
      <c r="D142" s="99">
        <v>4.7</v>
      </c>
      <c r="E142" s="99">
        <v>0</v>
      </c>
      <c r="F142" s="99">
        <v>14.6</v>
      </c>
    </row>
    <row r="143" spans="1:6" x14ac:dyDescent="0.25">
      <c r="A143" t="s">
        <v>907</v>
      </c>
      <c r="B143" s="98">
        <v>99</v>
      </c>
      <c r="C143" s="98">
        <v>29</v>
      </c>
      <c r="D143" s="99">
        <v>3.4</v>
      </c>
      <c r="E143" s="99">
        <v>-5.6</v>
      </c>
      <c r="F143" s="99">
        <v>6.3</v>
      </c>
    </row>
    <row r="144" spans="1:6" x14ac:dyDescent="0.25">
      <c r="A144" t="s">
        <v>908</v>
      </c>
      <c r="B144" s="98">
        <v>99</v>
      </c>
      <c r="C144" s="98">
        <v>22</v>
      </c>
      <c r="D144" s="99">
        <v>4.5</v>
      </c>
      <c r="E144" s="99">
        <v>0</v>
      </c>
      <c r="F144" s="99">
        <v>25</v>
      </c>
    </row>
    <row r="145" spans="1:6" x14ac:dyDescent="0.25">
      <c r="A145" t="s">
        <v>909</v>
      </c>
      <c r="B145" s="98">
        <v>60</v>
      </c>
      <c r="C145" s="98">
        <v>12</v>
      </c>
      <c r="D145" s="99">
        <v>5</v>
      </c>
      <c r="E145" s="99">
        <v>4.2</v>
      </c>
      <c r="F145" s="99">
        <v>6.4</v>
      </c>
    </row>
    <row r="146" spans="1:6" x14ac:dyDescent="0.25">
      <c r="A146" t="s">
        <v>910</v>
      </c>
      <c r="B146" s="98">
        <v>92</v>
      </c>
      <c r="C146" s="98">
        <v>16</v>
      </c>
      <c r="D146" s="99">
        <v>5.8</v>
      </c>
      <c r="E146" s="99">
        <v>1.8</v>
      </c>
      <c r="F146" s="99">
        <v>20.8</v>
      </c>
    </row>
    <row r="147" spans="1:6" x14ac:dyDescent="0.25">
      <c r="A147" t="s">
        <v>911</v>
      </c>
      <c r="B147" s="98">
        <v>69</v>
      </c>
      <c r="C147" s="98">
        <v>20</v>
      </c>
      <c r="D147" s="99">
        <v>3.5</v>
      </c>
      <c r="E147" s="99">
        <v>-12.5</v>
      </c>
      <c r="F147" s="99">
        <v>-5.4</v>
      </c>
    </row>
    <row r="148" spans="1:6" x14ac:dyDescent="0.25">
      <c r="A148" t="s">
        <v>912</v>
      </c>
      <c r="B148" s="98">
        <v>68</v>
      </c>
      <c r="C148" s="98">
        <v>16</v>
      </c>
      <c r="D148" s="99">
        <v>4.3</v>
      </c>
      <c r="E148" s="99">
        <v>2.4</v>
      </c>
      <c r="F148" s="99">
        <v>34.4</v>
      </c>
    </row>
    <row r="149" spans="1:6" x14ac:dyDescent="0.25">
      <c r="A149" s="97" t="s">
        <v>879</v>
      </c>
      <c r="B149" s="100">
        <v>1454</v>
      </c>
      <c r="C149" s="100">
        <v>312</v>
      </c>
      <c r="D149" s="101">
        <v>4.7</v>
      </c>
      <c r="E149" s="101">
        <v>2.2000000000000002</v>
      </c>
      <c r="F149" s="101">
        <v>17.5</v>
      </c>
    </row>
    <row r="150" spans="1:6" x14ac:dyDescent="0.25">
      <c r="B150" s="98"/>
      <c r="C150" s="98"/>
      <c r="D150" s="99"/>
      <c r="E150" s="99"/>
      <c r="F150" s="99"/>
    </row>
    <row r="151" spans="1:6" x14ac:dyDescent="0.25">
      <c r="B151" s="98"/>
      <c r="C151" s="98"/>
      <c r="D151" s="99"/>
      <c r="E151" s="99"/>
      <c r="F151" s="99"/>
    </row>
    <row r="152" spans="1:6" x14ac:dyDescent="0.25">
      <c r="B152" s="98"/>
      <c r="C152" s="98"/>
      <c r="D152" s="99"/>
      <c r="E152" s="99"/>
      <c r="F152" s="99"/>
    </row>
    <row r="153" spans="1:6" x14ac:dyDescent="0.25">
      <c r="B153" s="98"/>
      <c r="C153" s="98"/>
      <c r="D153" s="99"/>
      <c r="E153" s="99"/>
      <c r="F153" s="99"/>
    </row>
    <row r="154" spans="1:6" x14ac:dyDescent="0.25">
      <c r="B154" s="98"/>
      <c r="C154" s="98"/>
      <c r="D154" s="99"/>
      <c r="E154" s="99"/>
      <c r="F154" s="99"/>
    </row>
    <row r="155" spans="1:6" x14ac:dyDescent="0.25">
      <c r="B155" s="98"/>
      <c r="C155" s="98"/>
      <c r="D155" s="99"/>
      <c r="E155" s="99"/>
      <c r="F155" s="99"/>
    </row>
    <row r="156" spans="1:6" x14ac:dyDescent="0.25">
      <c r="B156" s="98"/>
      <c r="C156" s="98"/>
      <c r="D156" s="99"/>
      <c r="E156" s="99"/>
      <c r="F156" s="99"/>
    </row>
    <row r="157" spans="1:6" x14ac:dyDescent="0.25">
      <c r="B157" s="98"/>
      <c r="C157" s="98"/>
      <c r="D157" s="99"/>
      <c r="E157" s="99"/>
      <c r="F157" s="99"/>
    </row>
    <row r="158" spans="1:6" x14ac:dyDescent="0.25">
      <c r="B158" s="98"/>
      <c r="C158" s="98"/>
      <c r="D158" s="99"/>
      <c r="E158" s="99"/>
      <c r="F158" s="99"/>
    </row>
    <row r="159" spans="1:6" x14ac:dyDescent="0.25">
      <c r="B159" s="98"/>
      <c r="C159" s="98"/>
      <c r="D159" s="99"/>
      <c r="E159" s="99"/>
      <c r="F159" s="99"/>
    </row>
    <row r="160" spans="1:6" x14ac:dyDescent="0.25">
      <c r="B160" s="98"/>
      <c r="C160" s="98"/>
      <c r="D160" s="99"/>
      <c r="E160" s="99"/>
      <c r="F160" s="99"/>
    </row>
    <row r="161" spans="2:6" x14ac:dyDescent="0.25">
      <c r="B161" s="98"/>
      <c r="C161" s="98"/>
      <c r="D161" s="99"/>
      <c r="E161" s="99"/>
      <c r="F161" s="99"/>
    </row>
    <row r="162" spans="2:6" x14ac:dyDescent="0.25">
      <c r="B162" s="98"/>
      <c r="C162" s="98"/>
      <c r="D162" s="99"/>
      <c r="E162" s="99"/>
      <c r="F162" s="99"/>
    </row>
    <row r="163" spans="2:6" x14ac:dyDescent="0.25">
      <c r="B163" s="98"/>
      <c r="C163" s="98"/>
      <c r="D163" s="99"/>
      <c r="E163" s="99"/>
      <c r="F163" s="99"/>
    </row>
    <row r="164" spans="2:6" x14ac:dyDescent="0.25">
      <c r="B164" s="98"/>
      <c r="C164" s="98"/>
      <c r="D164" s="99"/>
      <c r="E164" s="99"/>
      <c r="F164" s="99"/>
    </row>
    <row r="165" spans="2:6" x14ac:dyDescent="0.25">
      <c r="B165" s="98"/>
      <c r="C165" s="98"/>
      <c r="D165" s="99"/>
      <c r="E165" s="99"/>
      <c r="F165" s="99"/>
    </row>
    <row r="166" spans="2:6" x14ac:dyDescent="0.25">
      <c r="B166" s="98"/>
      <c r="C166" s="98"/>
      <c r="D166" s="99"/>
      <c r="E166" s="99"/>
      <c r="F166" s="99"/>
    </row>
    <row r="167" spans="2:6" x14ac:dyDescent="0.25">
      <c r="B167" s="98"/>
      <c r="C167" s="98"/>
      <c r="D167" s="99"/>
      <c r="E167" s="99"/>
      <c r="F167" s="99"/>
    </row>
    <row r="168" spans="2:6" x14ac:dyDescent="0.25">
      <c r="B168" s="98"/>
      <c r="C168" s="98"/>
      <c r="D168" s="99"/>
      <c r="E168" s="99"/>
      <c r="F168" s="99"/>
    </row>
    <row r="169" spans="2:6" x14ac:dyDescent="0.25">
      <c r="B169" s="98"/>
      <c r="C169" s="98"/>
      <c r="D169" s="99"/>
      <c r="E169" s="99"/>
      <c r="F169" s="99"/>
    </row>
    <row r="170" spans="2:6" x14ac:dyDescent="0.25">
      <c r="B170" s="98"/>
      <c r="C170" s="98"/>
      <c r="D170" s="99"/>
      <c r="E170" s="99"/>
      <c r="F170" s="99"/>
    </row>
    <row r="171" spans="2:6" x14ac:dyDescent="0.25">
      <c r="B171" s="98"/>
      <c r="C171" s="98"/>
      <c r="D171" s="99"/>
      <c r="E171" s="99"/>
      <c r="F171" s="99"/>
    </row>
    <row r="172" spans="2:6" x14ac:dyDescent="0.25">
      <c r="B172" s="98"/>
      <c r="C172" s="98"/>
      <c r="D172" s="99"/>
      <c r="E172" s="99"/>
      <c r="F172" s="99"/>
    </row>
    <row r="173" spans="2:6" x14ac:dyDescent="0.25">
      <c r="B173" s="98"/>
      <c r="C173" s="98"/>
      <c r="D173" s="99"/>
      <c r="E173" s="99"/>
      <c r="F173" s="99"/>
    </row>
    <row r="174" spans="2:6" x14ac:dyDescent="0.25">
      <c r="B174" s="98"/>
      <c r="C174" s="98"/>
      <c r="D174" s="99"/>
      <c r="E174" s="99"/>
      <c r="F174" s="99"/>
    </row>
    <row r="175" spans="2:6" x14ac:dyDescent="0.25">
      <c r="B175" s="98"/>
      <c r="C175" s="98"/>
      <c r="D175" s="99"/>
      <c r="E175" s="99"/>
      <c r="F175" s="99"/>
    </row>
    <row r="176" spans="2: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row r="203" spans="2:6" x14ac:dyDescent="0.25">
      <c r="B203" s="98"/>
      <c r="C203" s="98"/>
      <c r="D203" s="99"/>
      <c r="E203" s="99"/>
      <c r="F203" s="99"/>
    </row>
    <row r="204" spans="2:6" x14ac:dyDescent="0.25">
      <c r="B204" s="98"/>
      <c r="C204" s="98"/>
      <c r="D204" s="99"/>
      <c r="E204" s="99"/>
      <c r="F204" s="99"/>
    </row>
    <row r="205" spans="2:6" x14ac:dyDescent="0.25">
      <c r="B205" s="98"/>
      <c r="C205" s="98"/>
      <c r="D205" s="99"/>
      <c r="E205" s="99"/>
      <c r="F205" s="99"/>
    </row>
    <row r="206" spans="2:6" x14ac:dyDescent="0.25">
      <c r="B206" s="98"/>
      <c r="C206" s="98"/>
      <c r="D206" s="99"/>
      <c r="E206" s="99"/>
      <c r="F206" s="99"/>
    </row>
    <row r="207" spans="2:6" x14ac:dyDescent="0.25">
      <c r="B207" s="98"/>
      <c r="C207" s="98"/>
      <c r="D207" s="99"/>
      <c r="E207" s="99"/>
      <c r="F207" s="99"/>
    </row>
    <row r="208" spans="2:6" x14ac:dyDescent="0.25">
      <c r="B208" s="98"/>
      <c r="C208" s="98"/>
      <c r="D208" s="99"/>
      <c r="E208" s="99"/>
      <c r="F208" s="99"/>
    </row>
    <row r="209" spans="2:6" x14ac:dyDescent="0.25">
      <c r="B209" s="98"/>
      <c r="C209" s="98"/>
      <c r="D209" s="99"/>
      <c r="E209" s="99"/>
      <c r="F209" s="99"/>
    </row>
    <row r="210" spans="2:6" x14ac:dyDescent="0.25">
      <c r="B210" s="98"/>
      <c r="C210" s="98"/>
      <c r="D210" s="99"/>
      <c r="E210" s="99"/>
      <c r="F210" s="99"/>
    </row>
    <row r="211" spans="2:6" x14ac:dyDescent="0.25">
      <c r="B211" s="98"/>
      <c r="C211" s="98"/>
      <c r="D211" s="99"/>
      <c r="E211" s="99"/>
      <c r="F211" s="99"/>
    </row>
    <row r="212" spans="2:6" x14ac:dyDescent="0.25">
      <c r="B212" s="98"/>
      <c r="C212" s="98"/>
      <c r="D212" s="99"/>
      <c r="E212" s="99"/>
      <c r="F212" s="99"/>
    </row>
    <row r="213" spans="2:6" x14ac:dyDescent="0.25">
      <c r="B213" s="98"/>
      <c r="C213" s="98"/>
      <c r="D213" s="99"/>
      <c r="E213" s="99"/>
      <c r="F213" s="99"/>
    </row>
    <row r="214" spans="2:6" x14ac:dyDescent="0.25">
      <c r="B214" s="98"/>
      <c r="C214" s="98"/>
      <c r="D214" s="99"/>
      <c r="E214" s="99"/>
      <c r="F214" s="99"/>
    </row>
    <row r="215" spans="2:6" x14ac:dyDescent="0.25">
      <c r="B215" s="98"/>
      <c r="C215" s="98"/>
      <c r="D215" s="99"/>
      <c r="E215" s="99"/>
      <c r="F215" s="99"/>
    </row>
    <row r="216" spans="2:6" x14ac:dyDescent="0.25">
      <c r="B216" s="98"/>
      <c r="C216" s="98"/>
      <c r="D216" s="99"/>
      <c r="E216" s="99"/>
      <c r="F216" s="99"/>
    </row>
    <row r="217" spans="2:6" x14ac:dyDescent="0.25">
      <c r="B217" s="98"/>
      <c r="C217" s="98"/>
      <c r="D217" s="99"/>
      <c r="E217" s="99"/>
      <c r="F217" s="99"/>
    </row>
    <row r="218" spans="2:6" x14ac:dyDescent="0.25">
      <c r="B218" s="98"/>
      <c r="C218" s="98"/>
      <c r="D218" s="99"/>
      <c r="E218" s="99"/>
      <c r="F218" s="99"/>
    </row>
    <row r="219" spans="2:6" x14ac:dyDescent="0.25">
      <c r="B219" s="98"/>
      <c r="C219" s="98"/>
      <c r="D219" s="99"/>
      <c r="E219" s="99"/>
      <c r="F219" s="99"/>
    </row>
    <row r="220" spans="2:6" x14ac:dyDescent="0.25">
      <c r="B220" s="98"/>
      <c r="C220" s="98"/>
      <c r="D220" s="99"/>
      <c r="E220" s="99"/>
      <c r="F220" s="99"/>
    </row>
    <row r="221" spans="2:6" x14ac:dyDescent="0.25">
      <c r="B221" s="98"/>
      <c r="C221" s="98"/>
      <c r="D221" s="99"/>
      <c r="E221" s="99"/>
      <c r="F221" s="99"/>
    </row>
    <row r="222" spans="2:6" x14ac:dyDescent="0.25">
      <c r="B222" s="98"/>
      <c r="C222" s="98"/>
      <c r="D222" s="99"/>
      <c r="E222" s="99"/>
      <c r="F222" s="99"/>
    </row>
    <row r="223" spans="2:6" x14ac:dyDescent="0.25">
      <c r="B223" s="98"/>
      <c r="C223" s="98"/>
      <c r="D223" s="99"/>
      <c r="E223" s="99"/>
      <c r="F223" s="99"/>
    </row>
    <row r="224" spans="2:6" x14ac:dyDescent="0.25">
      <c r="B224" s="98"/>
      <c r="C224" s="98"/>
      <c r="D224" s="99"/>
      <c r="E224" s="99"/>
      <c r="F224" s="99"/>
    </row>
    <row r="225" spans="2:6" x14ac:dyDescent="0.25">
      <c r="B225" s="98"/>
      <c r="C225" s="98"/>
      <c r="D225" s="99"/>
      <c r="E225" s="99"/>
      <c r="F225" s="99"/>
    </row>
    <row r="226" spans="2:6" x14ac:dyDescent="0.25">
      <c r="B226" s="98"/>
      <c r="C226" s="98"/>
      <c r="D226" s="99"/>
      <c r="E226" s="99"/>
      <c r="F226" s="99"/>
    </row>
    <row r="227" spans="2:6" x14ac:dyDescent="0.25">
      <c r="B227" s="98"/>
      <c r="C227" s="98"/>
      <c r="D227" s="99"/>
      <c r="E227" s="99"/>
      <c r="F227" s="99"/>
    </row>
    <row r="228" spans="2:6" x14ac:dyDescent="0.25">
      <c r="B228" s="98"/>
      <c r="C228" s="98"/>
      <c r="D228" s="99"/>
      <c r="E228" s="99"/>
      <c r="F228" s="99"/>
    </row>
    <row r="229" spans="2:6" x14ac:dyDescent="0.25">
      <c r="B229" s="98"/>
      <c r="C229" s="98"/>
      <c r="D229" s="99"/>
      <c r="E229" s="99"/>
      <c r="F229" s="99"/>
    </row>
    <row r="230" spans="2:6" x14ac:dyDescent="0.25">
      <c r="B230" s="98"/>
      <c r="C230" s="98"/>
      <c r="D230" s="99"/>
      <c r="E230" s="99"/>
      <c r="F230" s="99"/>
    </row>
    <row r="231" spans="2:6" x14ac:dyDescent="0.25">
      <c r="B231" s="98"/>
      <c r="C231" s="98"/>
      <c r="D231" s="99"/>
      <c r="E231" s="99"/>
      <c r="F231" s="99"/>
    </row>
    <row r="232" spans="2:6" x14ac:dyDescent="0.25">
      <c r="B232" s="98"/>
      <c r="C232" s="98"/>
      <c r="D232" s="99"/>
      <c r="E232" s="99"/>
      <c r="F232" s="99"/>
    </row>
    <row r="233" spans="2:6" x14ac:dyDescent="0.25">
      <c r="B233" s="98"/>
      <c r="C233" s="98"/>
      <c r="D233" s="99"/>
      <c r="E233" s="99"/>
      <c r="F233" s="99"/>
    </row>
    <row r="234" spans="2:6" x14ac:dyDescent="0.25">
      <c r="B234" s="98"/>
      <c r="C234" s="98"/>
      <c r="D234" s="99"/>
      <c r="E234" s="99"/>
      <c r="F234" s="99"/>
    </row>
    <row r="235" spans="2:6" x14ac:dyDescent="0.25">
      <c r="B235" s="98"/>
      <c r="C235" s="98"/>
      <c r="D235" s="99"/>
      <c r="E235" s="99"/>
      <c r="F235" s="99"/>
    </row>
    <row r="236" spans="2:6" x14ac:dyDescent="0.25">
      <c r="B236" s="98"/>
      <c r="C236" s="98"/>
      <c r="D236" s="99"/>
      <c r="E236" s="99"/>
      <c r="F236" s="99"/>
    </row>
    <row r="237" spans="2:6" x14ac:dyDescent="0.25">
      <c r="B237" s="98"/>
      <c r="C237" s="98"/>
      <c r="D237" s="99"/>
      <c r="E237" s="99"/>
      <c r="F237" s="99"/>
    </row>
    <row r="238" spans="2:6" x14ac:dyDescent="0.25">
      <c r="B238" s="98"/>
      <c r="C238" s="98"/>
      <c r="D238" s="99"/>
      <c r="E238" s="99"/>
      <c r="F238" s="99"/>
    </row>
    <row r="239" spans="2:6" x14ac:dyDescent="0.25">
      <c r="B239" s="98"/>
      <c r="C239" s="98"/>
      <c r="D239" s="99"/>
      <c r="E239" s="99"/>
      <c r="F239" s="99"/>
    </row>
    <row r="240" spans="2:6" x14ac:dyDescent="0.25">
      <c r="B240" s="98"/>
      <c r="C240" s="98"/>
      <c r="D240" s="99"/>
      <c r="E240" s="99"/>
      <c r="F240" s="99"/>
    </row>
    <row r="241" spans="2:6" x14ac:dyDescent="0.25">
      <c r="B241" s="98"/>
      <c r="C241" s="98"/>
      <c r="D241" s="99"/>
      <c r="E241" s="99"/>
      <c r="F241" s="99"/>
    </row>
    <row r="242" spans="2:6" x14ac:dyDescent="0.25">
      <c r="B242" s="98"/>
      <c r="C242" s="98"/>
      <c r="D242" s="99"/>
      <c r="E242" s="99"/>
      <c r="F242" s="99"/>
    </row>
    <row r="243" spans="2:6" x14ac:dyDescent="0.25">
      <c r="B243" s="98"/>
      <c r="C243" s="98"/>
      <c r="D243" s="99"/>
      <c r="E243" s="99"/>
      <c r="F243" s="99"/>
    </row>
    <row r="244" spans="2:6" x14ac:dyDescent="0.25">
      <c r="B244" s="98"/>
      <c r="C244" s="98"/>
      <c r="D244" s="99"/>
      <c r="E244" s="99"/>
      <c r="F244" s="99"/>
    </row>
    <row r="245" spans="2:6" x14ac:dyDescent="0.25">
      <c r="B245" s="98"/>
      <c r="C245" s="98"/>
      <c r="D245" s="99"/>
      <c r="E245" s="99"/>
      <c r="F245" s="99"/>
    </row>
    <row r="246" spans="2:6" x14ac:dyDescent="0.25">
      <c r="B246" s="98"/>
      <c r="C246" s="98"/>
      <c r="D246" s="99"/>
      <c r="E246" s="99"/>
      <c r="F246" s="99"/>
    </row>
    <row r="247" spans="2:6" x14ac:dyDescent="0.25">
      <c r="B247" s="98"/>
      <c r="C247" s="98"/>
      <c r="D247" s="99"/>
      <c r="E247" s="99"/>
      <c r="F247" s="99"/>
    </row>
    <row r="248" spans="2:6" x14ac:dyDescent="0.25">
      <c r="B248" s="98"/>
      <c r="C248" s="98"/>
      <c r="D248" s="99"/>
      <c r="E248" s="99"/>
      <c r="F248" s="99"/>
    </row>
    <row r="249" spans="2:6" x14ac:dyDescent="0.25">
      <c r="B249" s="98"/>
      <c r="C249" s="98"/>
      <c r="D249" s="99"/>
      <c r="E249" s="99"/>
      <c r="F249" s="99"/>
    </row>
    <row r="250" spans="2:6" x14ac:dyDescent="0.25">
      <c r="B250" s="98"/>
      <c r="C250" s="98"/>
      <c r="D250" s="99"/>
      <c r="E250" s="99"/>
      <c r="F250" s="99"/>
    </row>
    <row r="251" spans="2:6" x14ac:dyDescent="0.25">
      <c r="B251" s="98"/>
      <c r="C251" s="98"/>
      <c r="D251" s="99"/>
      <c r="E251" s="99"/>
      <c r="F251" s="99"/>
    </row>
    <row r="252" spans="2:6" x14ac:dyDescent="0.25">
      <c r="B252" s="98"/>
      <c r="C252" s="98"/>
      <c r="D252" s="99"/>
      <c r="E252" s="99"/>
      <c r="F252" s="99"/>
    </row>
    <row r="253" spans="2:6" x14ac:dyDescent="0.25">
      <c r="B253" s="98"/>
      <c r="C253" s="98"/>
      <c r="D253" s="99"/>
      <c r="E253" s="99"/>
      <c r="F253" s="99"/>
    </row>
    <row r="254" spans="2:6" x14ac:dyDescent="0.25">
      <c r="B254" s="98"/>
      <c r="C254" s="98"/>
      <c r="D254" s="99"/>
      <c r="E254" s="99"/>
      <c r="F254" s="99"/>
    </row>
    <row r="255" spans="2:6" x14ac:dyDescent="0.25">
      <c r="B255" s="98"/>
      <c r="C255" s="98"/>
      <c r="D255" s="99"/>
      <c r="E255" s="99"/>
      <c r="F255" s="99"/>
    </row>
    <row r="256" spans="2:6" x14ac:dyDescent="0.25">
      <c r="B256" s="98"/>
      <c r="C256" s="98"/>
      <c r="D256" s="99"/>
      <c r="E256" s="99"/>
      <c r="F256" s="99"/>
    </row>
    <row r="257" spans="2:6" x14ac:dyDescent="0.25">
      <c r="B257" s="98"/>
      <c r="C257" s="98"/>
      <c r="D257" s="99"/>
      <c r="E257" s="99"/>
      <c r="F257" s="99"/>
    </row>
    <row r="258" spans="2:6" x14ac:dyDescent="0.25">
      <c r="B258" s="98"/>
      <c r="C258" s="98"/>
      <c r="D258" s="99"/>
      <c r="E258" s="99"/>
      <c r="F258" s="99"/>
    </row>
    <row r="259" spans="2:6" x14ac:dyDescent="0.25">
      <c r="B259" s="98"/>
      <c r="C259" s="98"/>
      <c r="D259" s="99"/>
      <c r="E259" s="99"/>
      <c r="F259" s="99"/>
    </row>
    <row r="260" spans="2:6" x14ac:dyDescent="0.25">
      <c r="B260" s="98"/>
      <c r="C260" s="98"/>
      <c r="D260" s="99"/>
      <c r="E260" s="99"/>
      <c r="F260" s="99"/>
    </row>
    <row r="261" spans="2:6" x14ac:dyDescent="0.25">
      <c r="B261" s="98"/>
      <c r="C261" s="98"/>
      <c r="D261" s="99"/>
      <c r="E261" s="99"/>
      <c r="F261" s="99"/>
    </row>
    <row r="262" spans="2:6" x14ac:dyDescent="0.25">
      <c r="B262" s="98"/>
      <c r="C262" s="98"/>
      <c r="D262" s="99"/>
      <c r="E262" s="99"/>
      <c r="F262" s="99"/>
    </row>
    <row r="263" spans="2:6" x14ac:dyDescent="0.25">
      <c r="B263" s="98"/>
      <c r="C263" s="98"/>
      <c r="D263" s="99"/>
      <c r="E263" s="99"/>
      <c r="F263" s="99"/>
    </row>
    <row r="264" spans="2:6" x14ac:dyDescent="0.25">
      <c r="B264" s="98"/>
      <c r="C264" s="98"/>
      <c r="D264" s="99"/>
      <c r="E264" s="99"/>
      <c r="F264" s="99"/>
    </row>
    <row r="265" spans="2:6" x14ac:dyDescent="0.25">
      <c r="B265" s="98"/>
      <c r="C265" s="98"/>
      <c r="D265" s="99"/>
      <c r="E265" s="99"/>
      <c r="F265" s="99"/>
    </row>
    <row r="266" spans="2:6" x14ac:dyDescent="0.25">
      <c r="B266" s="98"/>
      <c r="C266" s="98"/>
      <c r="D266" s="99"/>
      <c r="E266" s="99"/>
      <c r="F266" s="99"/>
    </row>
    <row r="267" spans="2:6" x14ac:dyDescent="0.25">
      <c r="B267" s="98"/>
      <c r="C267" s="98"/>
      <c r="D267" s="99"/>
      <c r="E267" s="99"/>
      <c r="F267" s="99"/>
    </row>
    <row r="268" spans="2:6" x14ac:dyDescent="0.25">
      <c r="B268" s="98"/>
      <c r="C268" s="98"/>
      <c r="D268" s="99"/>
      <c r="E268" s="99"/>
      <c r="F268" s="99"/>
    </row>
    <row r="269" spans="2:6" x14ac:dyDescent="0.25">
      <c r="B269" s="98"/>
      <c r="C269" s="98"/>
      <c r="D269" s="99"/>
      <c r="E269" s="99"/>
      <c r="F269" s="99"/>
    </row>
    <row r="270" spans="2:6" x14ac:dyDescent="0.25">
      <c r="B270" s="98"/>
      <c r="C270" s="98"/>
      <c r="D270" s="99"/>
      <c r="E270" s="99"/>
      <c r="F270" s="99"/>
    </row>
    <row r="271" spans="2:6" x14ac:dyDescent="0.25">
      <c r="B271" s="98"/>
      <c r="C271" s="98"/>
      <c r="D271" s="99"/>
      <c r="E271" s="99"/>
      <c r="F271" s="99"/>
    </row>
    <row r="272" spans="2:6" x14ac:dyDescent="0.25">
      <c r="B272" s="98"/>
      <c r="C272" s="98"/>
      <c r="D272" s="99"/>
      <c r="E272" s="99"/>
      <c r="F272" s="99"/>
    </row>
    <row r="273" spans="2:6" x14ac:dyDescent="0.25">
      <c r="B273" s="98"/>
      <c r="C273" s="98"/>
      <c r="D273" s="99"/>
      <c r="E273" s="99"/>
      <c r="F273" s="99"/>
    </row>
    <row r="274" spans="2:6" x14ac:dyDescent="0.25">
      <c r="B274" s="98"/>
      <c r="C274" s="98"/>
      <c r="D274" s="99"/>
      <c r="E274" s="99"/>
      <c r="F274" s="99"/>
    </row>
    <row r="275" spans="2:6" x14ac:dyDescent="0.25">
      <c r="B275" s="98"/>
      <c r="C275" s="98"/>
      <c r="D275" s="99"/>
      <c r="E275" s="99"/>
      <c r="F275" s="99"/>
    </row>
    <row r="276" spans="2:6" x14ac:dyDescent="0.25">
      <c r="B276" s="98"/>
      <c r="C276" s="98"/>
      <c r="D276" s="99"/>
      <c r="E276" s="99"/>
      <c r="F276" s="99"/>
    </row>
    <row r="277" spans="2:6" x14ac:dyDescent="0.25">
      <c r="B277" s="98"/>
      <c r="C277" s="98"/>
      <c r="D277" s="99"/>
      <c r="E277" s="99"/>
      <c r="F277" s="99"/>
    </row>
    <row r="278" spans="2:6" x14ac:dyDescent="0.25">
      <c r="B278" s="98"/>
      <c r="C278" s="98"/>
      <c r="D278" s="99"/>
      <c r="E278" s="99"/>
      <c r="F278" s="99"/>
    </row>
    <row r="279" spans="2:6" x14ac:dyDescent="0.25">
      <c r="B279" s="98"/>
      <c r="C279" s="98"/>
      <c r="D279" s="99"/>
      <c r="E279" s="99"/>
      <c r="F279" s="99"/>
    </row>
    <row r="280" spans="2:6" x14ac:dyDescent="0.25">
      <c r="B280" s="98"/>
      <c r="C280" s="98"/>
      <c r="D280" s="99"/>
      <c r="E280" s="99"/>
      <c r="F280" s="99"/>
    </row>
  </sheetData>
  <pageMargins left="0.7" right="0.7" top="0.75" bottom="0.75" header="0.3" footer="0.3"/>
  <pageSetup paperSize="9" orientation="portrait"/>
  <tableParts count="7">
    <tablePart r:id="rId1"/>
    <tablePart r:id="rId2"/>
    <tablePart r:id="rId3"/>
    <tablePart r:id="rId4"/>
    <tablePart r:id="rId5"/>
    <tablePart r:id="rId6"/>
    <tablePart r:id="rId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142"/>
  <sheetViews>
    <sheetView workbookViewId="0"/>
  </sheetViews>
  <sheetFormatPr defaultColWidth="11" defaultRowHeight="15.75" x14ac:dyDescent="0.25"/>
  <cols>
    <col min="1" max="1" width="18.375" customWidth="1"/>
    <col min="2" max="2" width="13.875" customWidth="1"/>
    <col min="3" max="3" width="14.125" customWidth="1"/>
    <col min="4" max="4" width="17.5" customWidth="1"/>
    <col min="5" max="5" width="46.5" customWidth="1"/>
    <col min="6" max="6" width="40.5" customWidth="1"/>
  </cols>
  <sheetData>
    <row r="1" spans="1:6" ht="18" customHeight="1" x14ac:dyDescent="0.3">
      <c r="A1" s="1" t="s">
        <v>243</v>
      </c>
    </row>
    <row r="2" spans="1:6" x14ac:dyDescent="0.25">
      <c r="A2" s="2" t="s">
        <v>989</v>
      </c>
    </row>
    <row r="3" spans="1:6" x14ac:dyDescent="0.25">
      <c r="A3" s="2" t="s">
        <v>234</v>
      </c>
    </row>
    <row r="4" spans="1:6" ht="30" customHeight="1" x14ac:dyDescent="0.25">
      <c r="A4" s="3" t="s">
        <v>625</v>
      </c>
    </row>
    <row r="5" spans="1:6" ht="31.15" customHeight="1" x14ac:dyDescent="0.25">
      <c r="A5" s="54" t="s">
        <v>1</v>
      </c>
      <c r="B5" s="43" t="s">
        <v>235</v>
      </c>
      <c r="C5" s="43" t="s">
        <v>207</v>
      </c>
      <c r="D5" s="41" t="s">
        <v>236</v>
      </c>
      <c r="E5" s="41"/>
      <c r="F5" s="41"/>
    </row>
    <row r="6" spans="1:6" x14ac:dyDescent="0.25">
      <c r="A6" s="2" t="s">
        <v>18</v>
      </c>
      <c r="B6" s="18">
        <v>84</v>
      </c>
      <c r="C6" s="18">
        <v>437047</v>
      </c>
      <c r="D6" s="42">
        <v>19.2</v>
      </c>
    </row>
    <row r="7" spans="1:6" x14ac:dyDescent="0.25">
      <c r="A7" s="2" t="s">
        <v>19</v>
      </c>
      <c r="B7" s="18">
        <v>75</v>
      </c>
      <c r="C7" s="18">
        <v>464562</v>
      </c>
      <c r="D7" s="42">
        <v>16.100000000000001</v>
      </c>
    </row>
    <row r="8" spans="1:6" x14ac:dyDescent="0.25">
      <c r="A8" s="2" t="s">
        <v>20</v>
      </c>
      <c r="B8" s="18">
        <v>54</v>
      </c>
      <c r="C8" s="18">
        <v>324565</v>
      </c>
      <c r="D8" s="42">
        <v>16.600000000000001</v>
      </c>
    </row>
    <row r="9" spans="1:6" x14ac:dyDescent="0.25">
      <c r="A9" s="2" t="s">
        <v>21</v>
      </c>
      <c r="B9" s="18">
        <v>75</v>
      </c>
      <c r="C9" s="18">
        <v>412796</v>
      </c>
      <c r="D9" s="42">
        <v>18.2</v>
      </c>
    </row>
    <row r="10" spans="1:6" x14ac:dyDescent="0.25">
      <c r="A10" s="2" t="s">
        <v>22</v>
      </c>
      <c r="B10" s="18">
        <v>53</v>
      </c>
      <c r="C10" s="18">
        <v>328132</v>
      </c>
      <c r="D10" s="42">
        <v>16.2</v>
      </c>
    </row>
    <row r="11" spans="1:6" x14ac:dyDescent="0.25">
      <c r="A11" s="3" t="s">
        <v>23</v>
      </c>
      <c r="B11" s="19">
        <v>341</v>
      </c>
      <c r="C11" s="19">
        <v>1967102</v>
      </c>
      <c r="D11" s="48">
        <v>17.3</v>
      </c>
      <c r="E11" s="48"/>
      <c r="F11" s="48"/>
    </row>
    <row r="13" spans="1:6" x14ac:dyDescent="0.25">
      <c r="A13" s="3" t="s">
        <v>237</v>
      </c>
    </row>
    <row r="14" spans="1:6" ht="31.5" customHeight="1" x14ac:dyDescent="0.25">
      <c r="A14" s="54" t="s">
        <v>1</v>
      </c>
      <c r="B14" s="43" t="s">
        <v>235</v>
      </c>
      <c r="C14" s="43" t="s">
        <v>207</v>
      </c>
      <c r="D14" s="41" t="s">
        <v>236</v>
      </c>
      <c r="E14" s="41" t="s">
        <v>238</v>
      </c>
      <c r="F14" s="41" t="s">
        <v>239</v>
      </c>
    </row>
    <row r="15" spans="1:6" x14ac:dyDescent="0.25">
      <c r="A15" s="2" t="s">
        <v>18</v>
      </c>
      <c r="B15" s="18">
        <v>82</v>
      </c>
      <c r="C15" s="18">
        <v>435879</v>
      </c>
      <c r="D15" s="42">
        <v>18.8</v>
      </c>
      <c r="E15" s="42">
        <v>-2.1</v>
      </c>
      <c r="F15" s="42">
        <v>-2.1</v>
      </c>
    </row>
    <row r="16" spans="1:6" x14ac:dyDescent="0.25">
      <c r="A16" s="2" t="s">
        <v>19</v>
      </c>
      <c r="B16" s="18">
        <v>74</v>
      </c>
      <c r="C16" s="18">
        <v>466759</v>
      </c>
      <c r="D16" s="42">
        <v>15.9</v>
      </c>
      <c r="E16" s="42">
        <v>-1.2</v>
      </c>
      <c r="F16" s="42">
        <v>-1.2</v>
      </c>
    </row>
    <row r="17" spans="1:6" x14ac:dyDescent="0.25">
      <c r="A17" s="2" t="s">
        <v>20</v>
      </c>
      <c r="B17" s="18">
        <v>54</v>
      </c>
      <c r="C17" s="18">
        <v>326459</v>
      </c>
      <c r="D17" s="42">
        <v>16.5</v>
      </c>
      <c r="E17" s="42">
        <v>-0.6</v>
      </c>
      <c r="F17" s="42">
        <v>-0.6</v>
      </c>
    </row>
    <row r="18" spans="1:6" x14ac:dyDescent="0.25">
      <c r="A18" s="2" t="s">
        <v>21</v>
      </c>
      <c r="B18" s="18">
        <v>75</v>
      </c>
      <c r="C18" s="18">
        <v>415672</v>
      </c>
      <c r="D18" s="42">
        <v>18</v>
      </c>
      <c r="E18" s="42">
        <v>-1.1000000000000001</v>
      </c>
      <c r="F18" s="42">
        <v>-1.1000000000000001</v>
      </c>
    </row>
    <row r="19" spans="1:6" x14ac:dyDescent="0.25">
      <c r="A19" s="2" t="s">
        <v>22</v>
      </c>
      <c r="B19" s="18">
        <v>48</v>
      </c>
      <c r="C19" s="18">
        <v>328512</v>
      </c>
      <c r="D19" s="42">
        <v>14.6</v>
      </c>
      <c r="E19" s="42">
        <v>-9.9</v>
      </c>
      <c r="F19" s="42">
        <v>-9.9</v>
      </c>
    </row>
    <row r="20" spans="1:6" x14ac:dyDescent="0.25">
      <c r="A20" s="3" t="s">
        <v>23</v>
      </c>
      <c r="B20" s="19">
        <v>333</v>
      </c>
      <c r="C20" s="19">
        <v>1973281</v>
      </c>
      <c r="D20" s="48">
        <v>16.899999999999999</v>
      </c>
      <c r="E20" s="48">
        <v>-2.2999999999999998</v>
      </c>
      <c r="F20" s="48">
        <v>-2.2999999999999998</v>
      </c>
    </row>
    <row r="22" spans="1:6" x14ac:dyDescent="0.25">
      <c r="A22" s="3" t="s">
        <v>240</v>
      </c>
    </row>
    <row r="23" spans="1:6" ht="31.5" customHeight="1" x14ac:dyDescent="0.25">
      <c r="A23" s="54" t="s">
        <v>1</v>
      </c>
      <c r="B23" s="43" t="s">
        <v>235</v>
      </c>
      <c r="C23" s="43" t="s">
        <v>207</v>
      </c>
      <c r="D23" s="41" t="s">
        <v>236</v>
      </c>
      <c r="E23" s="41" t="s">
        <v>238</v>
      </c>
      <c r="F23" s="41" t="s">
        <v>239</v>
      </c>
    </row>
    <row r="24" spans="1:6" x14ac:dyDescent="0.25">
      <c r="A24" s="2" t="s">
        <v>18</v>
      </c>
      <c r="B24" s="18">
        <v>79</v>
      </c>
      <c r="C24" s="18">
        <v>438438</v>
      </c>
      <c r="D24" s="42">
        <v>18</v>
      </c>
      <c r="E24" s="42">
        <v>-4.3</v>
      </c>
      <c r="F24" s="42">
        <v>-6.3</v>
      </c>
    </row>
    <row r="25" spans="1:6" x14ac:dyDescent="0.25">
      <c r="A25" s="2" t="s">
        <v>19</v>
      </c>
      <c r="B25" s="18">
        <v>74</v>
      </c>
      <c r="C25" s="18">
        <v>470885</v>
      </c>
      <c r="D25" s="42">
        <v>15.7</v>
      </c>
      <c r="E25" s="42">
        <v>-1.3</v>
      </c>
      <c r="F25" s="42">
        <v>-2.5</v>
      </c>
    </row>
    <row r="26" spans="1:6" x14ac:dyDescent="0.25">
      <c r="A26" s="2" t="s">
        <v>20</v>
      </c>
      <c r="B26" s="18">
        <v>53</v>
      </c>
      <c r="C26" s="18">
        <v>330169</v>
      </c>
      <c r="D26" s="42">
        <v>16.100000000000001</v>
      </c>
      <c r="E26" s="42">
        <v>-2.4</v>
      </c>
      <c r="F26" s="42">
        <v>-3</v>
      </c>
    </row>
    <row r="27" spans="1:6" x14ac:dyDescent="0.25">
      <c r="A27" s="2" t="s">
        <v>21</v>
      </c>
      <c r="B27" s="18">
        <v>73</v>
      </c>
      <c r="C27" s="18">
        <v>419897</v>
      </c>
      <c r="D27" s="42">
        <v>17.399999999999999</v>
      </c>
      <c r="E27" s="42">
        <v>-3.3</v>
      </c>
      <c r="F27" s="42">
        <v>-4.4000000000000004</v>
      </c>
    </row>
    <row r="28" spans="1:6" x14ac:dyDescent="0.25">
      <c r="A28" s="2" t="s">
        <v>22</v>
      </c>
      <c r="B28" s="18">
        <v>48</v>
      </c>
      <c r="C28" s="18">
        <v>330216</v>
      </c>
      <c r="D28" s="42">
        <v>14.5</v>
      </c>
      <c r="E28" s="42">
        <v>-0.7</v>
      </c>
      <c r="F28" s="42">
        <v>-10.5</v>
      </c>
    </row>
    <row r="29" spans="1:6" x14ac:dyDescent="0.25">
      <c r="A29" s="3" t="s">
        <v>23</v>
      </c>
      <c r="B29" s="19">
        <v>327</v>
      </c>
      <c r="C29" s="19">
        <v>1989605</v>
      </c>
      <c r="D29" s="48">
        <v>16.399999999999999</v>
      </c>
      <c r="E29" s="48">
        <v>-3</v>
      </c>
      <c r="F29" s="48">
        <v>-5.2</v>
      </c>
    </row>
    <row r="31" spans="1:6" x14ac:dyDescent="0.25">
      <c r="A31" s="3" t="s">
        <v>241</v>
      </c>
    </row>
    <row r="32" spans="1:6" ht="31.5" customHeight="1" x14ac:dyDescent="0.25">
      <c r="A32" s="54" t="s">
        <v>1</v>
      </c>
      <c r="B32" s="43" t="s">
        <v>235</v>
      </c>
      <c r="C32" s="43" t="s">
        <v>207</v>
      </c>
      <c r="D32" s="41" t="s">
        <v>236</v>
      </c>
      <c r="E32" s="41" t="s">
        <v>238</v>
      </c>
      <c r="F32" s="41" t="s">
        <v>239</v>
      </c>
    </row>
    <row r="33" spans="1:6" x14ac:dyDescent="0.25">
      <c r="A33" s="2" t="s">
        <v>18</v>
      </c>
      <c r="B33" s="18">
        <v>77</v>
      </c>
      <c r="C33" s="18">
        <v>439802</v>
      </c>
      <c r="D33" s="42">
        <v>17.5</v>
      </c>
      <c r="E33" s="42">
        <v>-2.8</v>
      </c>
      <c r="F33" s="42">
        <v>-8.9</v>
      </c>
    </row>
    <row r="34" spans="1:6" x14ac:dyDescent="0.25">
      <c r="A34" s="2" t="s">
        <v>19</v>
      </c>
      <c r="B34" s="18">
        <v>74</v>
      </c>
      <c r="C34" s="18">
        <v>474376</v>
      </c>
      <c r="D34" s="42">
        <v>15.6</v>
      </c>
      <c r="E34" s="42">
        <v>-0.6</v>
      </c>
      <c r="F34" s="42">
        <v>-3.1</v>
      </c>
    </row>
    <row r="35" spans="1:6" x14ac:dyDescent="0.25">
      <c r="A35" s="2" t="s">
        <v>20</v>
      </c>
      <c r="B35" s="18">
        <v>51</v>
      </c>
      <c r="C35" s="18">
        <v>332501</v>
      </c>
      <c r="D35" s="42">
        <v>15.3</v>
      </c>
      <c r="E35" s="42">
        <v>-5</v>
      </c>
      <c r="F35" s="42">
        <v>-7.8</v>
      </c>
    </row>
    <row r="36" spans="1:6" x14ac:dyDescent="0.25">
      <c r="A36" s="2" t="s">
        <v>21</v>
      </c>
      <c r="B36" s="18">
        <v>73</v>
      </c>
      <c r="C36" s="18">
        <v>424263</v>
      </c>
      <c r="D36" s="42">
        <v>17.2</v>
      </c>
      <c r="E36" s="42">
        <v>-1.1000000000000001</v>
      </c>
      <c r="F36" s="42">
        <v>-5.5</v>
      </c>
    </row>
    <row r="37" spans="1:6" x14ac:dyDescent="0.25">
      <c r="A37" s="2" t="s">
        <v>22</v>
      </c>
      <c r="B37" s="18">
        <v>48</v>
      </c>
      <c r="C37" s="18">
        <v>331766</v>
      </c>
      <c r="D37" s="42">
        <v>14.5</v>
      </c>
      <c r="E37" s="42">
        <v>0</v>
      </c>
      <c r="F37" s="42">
        <v>-10.5</v>
      </c>
    </row>
    <row r="38" spans="1:6" x14ac:dyDescent="0.25">
      <c r="A38" s="3" t="s">
        <v>23</v>
      </c>
      <c r="B38" s="19">
        <v>323</v>
      </c>
      <c r="C38" s="19">
        <v>2002708</v>
      </c>
      <c r="D38" s="48">
        <v>16.100000000000001</v>
      </c>
      <c r="E38" s="48">
        <v>-1.8</v>
      </c>
      <c r="F38" s="48">
        <v>-6.9</v>
      </c>
    </row>
    <row r="40" spans="1:6" x14ac:dyDescent="0.25">
      <c r="A40" s="3" t="s">
        <v>242</v>
      </c>
    </row>
    <row r="41" spans="1:6" ht="31.5" customHeight="1" x14ac:dyDescent="0.25">
      <c r="A41" s="54" t="s">
        <v>1</v>
      </c>
      <c r="B41" s="43" t="s">
        <v>235</v>
      </c>
      <c r="C41" s="43" t="s">
        <v>207</v>
      </c>
      <c r="D41" s="41" t="s">
        <v>236</v>
      </c>
      <c r="E41" s="41" t="s">
        <v>238</v>
      </c>
      <c r="F41" s="41" t="s">
        <v>239</v>
      </c>
    </row>
    <row r="42" spans="1:6" x14ac:dyDescent="0.25">
      <c r="A42" s="2" t="s">
        <v>18</v>
      </c>
      <c r="B42" s="18">
        <v>77</v>
      </c>
      <c r="C42" s="18">
        <v>438485</v>
      </c>
      <c r="D42" s="42">
        <v>17.600000000000001</v>
      </c>
      <c r="E42" s="42">
        <v>0.6</v>
      </c>
      <c r="F42" s="42">
        <v>-8.3000000000000007</v>
      </c>
    </row>
    <row r="43" spans="1:6" x14ac:dyDescent="0.25">
      <c r="A43" s="2" t="s">
        <v>19</v>
      </c>
      <c r="B43" s="18">
        <v>74</v>
      </c>
      <c r="C43" s="18">
        <v>476015</v>
      </c>
      <c r="D43" s="42">
        <v>15.5</v>
      </c>
      <c r="E43" s="42">
        <v>-0.6</v>
      </c>
      <c r="F43" s="42">
        <v>-3.7</v>
      </c>
    </row>
    <row r="44" spans="1:6" x14ac:dyDescent="0.25">
      <c r="A44" s="2" t="s">
        <v>20</v>
      </c>
      <c r="B44" s="18">
        <v>49</v>
      </c>
      <c r="C44" s="18">
        <v>334241</v>
      </c>
      <c r="D44" s="42">
        <v>14.7</v>
      </c>
      <c r="E44" s="42">
        <v>-3.9</v>
      </c>
      <c r="F44" s="42">
        <v>-11.4</v>
      </c>
    </row>
    <row r="45" spans="1:6" x14ac:dyDescent="0.25">
      <c r="A45" s="2" t="s">
        <v>21</v>
      </c>
      <c r="B45" s="18">
        <v>73</v>
      </c>
      <c r="C45" s="18">
        <v>425826</v>
      </c>
      <c r="D45" s="42">
        <v>17.100000000000001</v>
      </c>
      <c r="E45" s="42">
        <v>-0.6</v>
      </c>
      <c r="F45" s="42">
        <v>-6</v>
      </c>
    </row>
    <row r="46" spans="1:6" x14ac:dyDescent="0.25">
      <c r="A46" s="2" t="s">
        <v>22</v>
      </c>
      <c r="B46" s="18">
        <v>48</v>
      </c>
      <c r="C46" s="18">
        <v>332370</v>
      </c>
      <c r="D46" s="42">
        <v>14.4</v>
      </c>
      <c r="E46" s="42">
        <v>-0.7</v>
      </c>
      <c r="F46" s="42">
        <v>-11.1</v>
      </c>
    </row>
    <row r="47" spans="1:6" x14ac:dyDescent="0.25">
      <c r="A47" s="3" t="s">
        <v>23</v>
      </c>
      <c r="B47" s="19">
        <v>321</v>
      </c>
      <c r="C47" s="19">
        <v>2006937</v>
      </c>
      <c r="D47" s="48">
        <v>16</v>
      </c>
      <c r="E47" s="48">
        <v>-0.6</v>
      </c>
      <c r="F47" s="48">
        <v>-7.5</v>
      </c>
    </row>
    <row r="49" spans="1:6" x14ac:dyDescent="0.25">
      <c r="A49" s="28" t="s">
        <v>579</v>
      </c>
    </row>
    <row r="50" spans="1:6" ht="31.5" customHeight="1" x14ac:dyDescent="0.25">
      <c r="A50" s="30" t="s">
        <v>448</v>
      </c>
      <c r="B50" s="29" t="s">
        <v>580</v>
      </c>
      <c r="C50" s="29" t="s">
        <v>569</v>
      </c>
      <c r="D50" s="29" t="s">
        <v>581</v>
      </c>
      <c r="E50" s="29" t="s">
        <v>582</v>
      </c>
      <c r="F50" s="29" t="s">
        <v>583</v>
      </c>
    </row>
    <row r="51" spans="1:6" x14ac:dyDescent="0.25">
      <c r="A51" t="s">
        <v>475</v>
      </c>
      <c r="B51" s="31">
        <v>77</v>
      </c>
      <c r="C51" s="31">
        <v>441606</v>
      </c>
      <c r="D51" s="32">
        <v>17.399999999999999</v>
      </c>
      <c r="E51" s="32">
        <v>-1.1000000000000001</v>
      </c>
      <c r="F51" s="32">
        <v>-9.4</v>
      </c>
    </row>
    <row r="52" spans="1:6" x14ac:dyDescent="0.25">
      <c r="A52" t="s">
        <v>476</v>
      </c>
      <c r="B52" s="31">
        <v>74</v>
      </c>
      <c r="C52" s="31">
        <v>479008</v>
      </c>
      <c r="D52" s="32">
        <v>15.4</v>
      </c>
      <c r="E52" s="32">
        <v>-0.6</v>
      </c>
      <c r="F52" s="32">
        <v>-4.3</v>
      </c>
    </row>
    <row r="53" spans="1:6" x14ac:dyDescent="0.25">
      <c r="A53" t="s">
        <v>477</v>
      </c>
      <c r="B53" s="31">
        <v>49</v>
      </c>
      <c r="C53" s="31">
        <v>337475</v>
      </c>
      <c r="D53" s="32">
        <v>14.5</v>
      </c>
      <c r="E53" s="32">
        <v>-1.4</v>
      </c>
      <c r="F53" s="32">
        <v>-12.7</v>
      </c>
    </row>
    <row r="54" spans="1:6" x14ac:dyDescent="0.25">
      <c r="A54" t="s">
        <v>478</v>
      </c>
      <c r="B54" s="31">
        <v>71</v>
      </c>
      <c r="C54" s="31">
        <v>429650</v>
      </c>
      <c r="D54" s="32">
        <v>16.5</v>
      </c>
      <c r="E54" s="32">
        <v>-3.5</v>
      </c>
      <c r="F54" s="32">
        <v>-9.3000000000000007</v>
      </c>
    </row>
    <row r="55" spans="1:6" x14ac:dyDescent="0.25">
      <c r="A55" t="s">
        <v>479</v>
      </c>
      <c r="B55" s="31">
        <v>48</v>
      </c>
      <c r="C55" s="31">
        <v>334627</v>
      </c>
      <c r="D55" s="32">
        <v>14.3</v>
      </c>
      <c r="E55" s="32">
        <v>-0.7</v>
      </c>
      <c r="F55" s="32">
        <v>-11.7</v>
      </c>
    </row>
    <row r="56" spans="1:6" x14ac:dyDescent="0.25">
      <c r="A56" s="30" t="s">
        <v>480</v>
      </c>
      <c r="B56" s="33">
        <v>319</v>
      </c>
      <c r="C56" s="33">
        <v>2022366</v>
      </c>
      <c r="D56" s="34">
        <v>15.8</v>
      </c>
      <c r="E56" s="34">
        <v>-1.3</v>
      </c>
      <c r="F56" s="34">
        <v>-8.6999999999999993</v>
      </c>
    </row>
    <row r="57" spans="1:6" x14ac:dyDescent="0.25">
      <c r="B57" s="31"/>
      <c r="C57" s="31"/>
      <c r="D57" s="32"/>
      <c r="E57" s="32"/>
      <c r="F57" s="32"/>
    </row>
    <row r="58" spans="1:6" x14ac:dyDescent="0.25">
      <c r="A58" s="28" t="s">
        <v>792</v>
      </c>
      <c r="B58" s="31"/>
      <c r="C58" s="31"/>
      <c r="D58" s="32"/>
      <c r="E58" s="32"/>
      <c r="F58" s="32"/>
    </row>
    <row r="59" spans="1:6" ht="31.5" customHeight="1" x14ac:dyDescent="0.25">
      <c r="A59" s="30" t="s">
        <v>658</v>
      </c>
      <c r="B59" s="29" t="s">
        <v>793</v>
      </c>
      <c r="C59" s="29" t="s">
        <v>779</v>
      </c>
      <c r="D59" s="29" t="s">
        <v>794</v>
      </c>
      <c r="E59" s="29" t="s">
        <v>795</v>
      </c>
      <c r="F59" s="29" t="s">
        <v>796</v>
      </c>
    </row>
    <row r="60" spans="1:6" x14ac:dyDescent="0.25">
      <c r="A60" t="s">
        <v>685</v>
      </c>
      <c r="B60" s="31">
        <v>75</v>
      </c>
      <c r="C60" s="31">
        <v>446282</v>
      </c>
      <c r="D60" s="32">
        <v>16.8</v>
      </c>
      <c r="E60" s="32">
        <v>-3.4</v>
      </c>
      <c r="F60" s="32">
        <v>-12.5</v>
      </c>
    </row>
    <row r="61" spans="1:6" x14ac:dyDescent="0.25">
      <c r="A61" t="s">
        <v>686</v>
      </c>
      <c r="B61" s="31">
        <v>74</v>
      </c>
      <c r="C61" s="31">
        <v>483475</v>
      </c>
      <c r="D61" s="32">
        <v>15.3</v>
      </c>
      <c r="E61" s="32">
        <v>-0.6</v>
      </c>
      <c r="F61" s="32">
        <v>-5</v>
      </c>
    </row>
    <row r="62" spans="1:6" x14ac:dyDescent="0.25">
      <c r="A62" t="s">
        <v>687</v>
      </c>
      <c r="B62" s="31">
        <v>49</v>
      </c>
      <c r="C62" s="31">
        <v>340634</v>
      </c>
      <c r="D62" s="32">
        <v>14.4</v>
      </c>
      <c r="E62" s="32">
        <v>-0.7</v>
      </c>
      <c r="F62" s="32">
        <v>-13.3</v>
      </c>
    </row>
    <row r="63" spans="1:6" x14ac:dyDescent="0.25">
      <c r="A63" t="s">
        <v>688</v>
      </c>
      <c r="B63" s="31">
        <v>71</v>
      </c>
      <c r="C63" s="31">
        <v>433957</v>
      </c>
      <c r="D63" s="32">
        <v>16.399999999999999</v>
      </c>
      <c r="E63" s="32">
        <v>-0.6</v>
      </c>
      <c r="F63" s="32">
        <v>-9.9</v>
      </c>
    </row>
    <row r="64" spans="1:6" x14ac:dyDescent="0.25">
      <c r="A64" t="s">
        <v>689</v>
      </c>
      <c r="B64" s="31">
        <v>48</v>
      </c>
      <c r="C64" s="31">
        <v>336840</v>
      </c>
      <c r="D64" s="32">
        <v>14.3</v>
      </c>
      <c r="E64" s="32">
        <v>0</v>
      </c>
      <c r="F64" s="32">
        <v>-11.7</v>
      </c>
    </row>
    <row r="65" spans="1:6" x14ac:dyDescent="0.25">
      <c r="A65" s="30" t="s">
        <v>690</v>
      </c>
      <c r="B65" s="33">
        <v>317</v>
      </c>
      <c r="C65" s="33">
        <v>2041188</v>
      </c>
      <c r="D65" s="34">
        <v>15.5</v>
      </c>
      <c r="E65" s="34">
        <v>-1.9</v>
      </c>
      <c r="F65" s="34">
        <v>-10.4</v>
      </c>
    </row>
    <row r="66" spans="1:6" x14ac:dyDescent="0.25">
      <c r="B66" s="31"/>
      <c r="C66" s="31"/>
      <c r="D66" s="32"/>
      <c r="E66" s="32"/>
      <c r="F66" s="32"/>
    </row>
    <row r="67" spans="1:6" x14ac:dyDescent="0.25">
      <c r="A67" s="95" t="s">
        <v>1006</v>
      </c>
      <c r="B67" s="31"/>
      <c r="C67" s="31"/>
      <c r="D67" s="32"/>
      <c r="E67" s="32"/>
      <c r="F67" s="32"/>
    </row>
    <row r="68" spans="1:6" ht="31.5" x14ac:dyDescent="0.25">
      <c r="A68" s="97" t="s">
        <v>847</v>
      </c>
      <c r="B68" s="96" t="s">
        <v>1007</v>
      </c>
      <c r="C68" s="96" t="s">
        <v>992</v>
      </c>
      <c r="D68" s="96" t="s">
        <v>1008</v>
      </c>
      <c r="E68" s="96" t="s">
        <v>1009</v>
      </c>
      <c r="F68" s="96" t="s">
        <v>1010</v>
      </c>
    </row>
    <row r="69" spans="1:6" x14ac:dyDescent="0.25">
      <c r="A69" t="s">
        <v>874</v>
      </c>
      <c r="B69" s="98">
        <v>75</v>
      </c>
      <c r="C69" s="98">
        <v>448595</v>
      </c>
      <c r="D69" s="99">
        <v>16.7</v>
      </c>
      <c r="E69" s="99">
        <v>-0.6</v>
      </c>
      <c r="F69" s="99">
        <v>-13</v>
      </c>
    </row>
    <row r="70" spans="1:6" x14ac:dyDescent="0.25">
      <c r="A70" t="s">
        <v>875</v>
      </c>
      <c r="B70" s="98">
        <v>70</v>
      </c>
      <c r="C70" s="98">
        <v>487270</v>
      </c>
      <c r="D70" s="99">
        <v>14.4</v>
      </c>
      <c r="E70" s="99">
        <v>-5.9</v>
      </c>
      <c r="F70" s="99">
        <v>-10.6</v>
      </c>
    </row>
    <row r="71" spans="1:6" x14ac:dyDescent="0.25">
      <c r="A71" t="s">
        <v>876</v>
      </c>
      <c r="B71" s="98">
        <v>49</v>
      </c>
      <c r="C71" s="98">
        <v>343140</v>
      </c>
      <c r="D71" s="99">
        <v>14.3</v>
      </c>
      <c r="E71" s="99">
        <v>-0.7</v>
      </c>
      <c r="F71" s="99">
        <v>-13.9</v>
      </c>
    </row>
    <row r="72" spans="1:6" x14ac:dyDescent="0.25">
      <c r="A72" t="s">
        <v>877</v>
      </c>
      <c r="B72" s="98">
        <v>71</v>
      </c>
      <c r="C72" s="98">
        <v>437158</v>
      </c>
      <c r="D72" s="99">
        <v>16.2</v>
      </c>
      <c r="E72" s="99">
        <v>-1.2</v>
      </c>
      <c r="F72" s="99">
        <v>-11</v>
      </c>
    </row>
    <row r="73" spans="1:6" x14ac:dyDescent="0.25">
      <c r="A73" t="s">
        <v>878</v>
      </c>
      <c r="B73" s="98">
        <v>47</v>
      </c>
      <c r="C73" s="98">
        <v>338755</v>
      </c>
      <c r="D73" s="99">
        <v>13.9</v>
      </c>
      <c r="E73" s="99">
        <v>-2.8</v>
      </c>
      <c r="F73" s="99">
        <v>-14.2</v>
      </c>
    </row>
    <row r="74" spans="1:6" x14ac:dyDescent="0.25">
      <c r="A74" s="97" t="s">
        <v>879</v>
      </c>
      <c r="B74" s="100">
        <v>312</v>
      </c>
      <c r="C74" s="100">
        <v>2054918</v>
      </c>
      <c r="D74" s="101">
        <v>15.2</v>
      </c>
      <c r="E74" s="101">
        <v>-1.9</v>
      </c>
      <c r="F74" s="101">
        <v>-12.1</v>
      </c>
    </row>
    <row r="75" spans="1:6" x14ac:dyDescent="0.25">
      <c r="B75" s="98"/>
      <c r="C75" s="98"/>
      <c r="D75" s="99"/>
      <c r="E75" s="99"/>
      <c r="F75" s="99"/>
    </row>
    <row r="76" spans="1:6" x14ac:dyDescent="0.25">
      <c r="B76" s="98"/>
      <c r="C76" s="98"/>
      <c r="D76" s="99"/>
      <c r="E76" s="99"/>
      <c r="F76" s="99"/>
    </row>
    <row r="77" spans="1:6" x14ac:dyDescent="0.25">
      <c r="B77" s="98"/>
      <c r="C77" s="98"/>
      <c r="D77" s="99"/>
      <c r="E77" s="99"/>
      <c r="F77" s="99"/>
    </row>
    <row r="78" spans="1:6" x14ac:dyDescent="0.25">
      <c r="B78" s="98"/>
      <c r="C78" s="98"/>
      <c r="D78" s="99"/>
      <c r="E78" s="99"/>
      <c r="F78" s="99"/>
    </row>
    <row r="79" spans="1:6" x14ac:dyDescent="0.25">
      <c r="B79" s="98"/>
      <c r="C79" s="98"/>
      <c r="D79" s="99"/>
      <c r="E79" s="99"/>
      <c r="F79" s="99"/>
    </row>
    <row r="80" spans="1:6" x14ac:dyDescent="0.25">
      <c r="B80" s="98"/>
      <c r="C80" s="98"/>
      <c r="D80" s="99"/>
      <c r="E80" s="99"/>
      <c r="F80" s="99"/>
    </row>
    <row r="81" spans="2:6" x14ac:dyDescent="0.25">
      <c r="B81" s="98"/>
      <c r="C81" s="98"/>
      <c r="D81" s="99"/>
      <c r="E81" s="99"/>
      <c r="F81" s="99"/>
    </row>
    <row r="82" spans="2:6" x14ac:dyDescent="0.25">
      <c r="B82" s="98"/>
      <c r="C82" s="98"/>
      <c r="D82" s="99"/>
      <c r="E82" s="99"/>
      <c r="F82" s="99"/>
    </row>
    <row r="83" spans="2:6" x14ac:dyDescent="0.25">
      <c r="B83" s="98"/>
      <c r="C83" s="98"/>
      <c r="D83" s="99"/>
      <c r="E83" s="99"/>
      <c r="F83" s="99"/>
    </row>
    <row r="84" spans="2:6" x14ac:dyDescent="0.25">
      <c r="B84" s="98"/>
      <c r="C84" s="98"/>
      <c r="D84" s="99"/>
      <c r="E84" s="99"/>
      <c r="F84" s="99"/>
    </row>
    <row r="85" spans="2:6" x14ac:dyDescent="0.25">
      <c r="B85" s="98"/>
      <c r="C85" s="98"/>
      <c r="D85" s="99"/>
      <c r="E85" s="99"/>
      <c r="F85" s="99"/>
    </row>
    <row r="86" spans="2:6" x14ac:dyDescent="0.25">
      <c r="B86" s="98"/>
      <c r="C86" s="98"/>
      <c r="D86" s="99"/>
      <c r="E86" s="99"/>
      <c r="F86" s="99"/>
    </row>
    <row r="87" spans="2:6" x14ac:dyDescent="0.25">
      <c r="B87" s="98"/>
      <c r="C87" s="98"/>
      <c r="D87" s="99"/>
      <c r="E87" s="99"/>
      <c r="F87" s="99"/>
    </row>
    <row r="88" spans="2:6" x14ac:dyDescent="0.25">
      <c r="B88" s="98"/>
      <c r="C88" s="98"/>
      <c r="D88" s="99"/>
      <c r="E88" s="99"/>
      <c r="F88" s="99"/>
    </row>
    <row r="89" spans="2:6" x14ac:dyDescent="0.25">
      <c r="B89" s="98"/>
      <c r="C89" s="98"/>
      <c r="D89" s="99"/>
      <c r="E89" s="99"/>
      <c r="F89" s="99"/>
    </row>
    <row r="90" spans="2:6" x14ac:dyDescent="0.25">
      <c r="B90" s="98"/>
      <c r="C90" s="98"/>
      <c r="D90" s="99"/>
      <c r="E90" s="99"/>
      <c r="F90" s="99"/>
    </row>
    <row r="91" spans="2:6" x14ac:dyDescent="0.25">
      <c r="B91" s="98"/>
      <c r="C91" s="98"/>
      <c r="D91" s="99"/>
      <c r="E91" s="99"/>
      <c r="F91" s="99"/>
    </row>
    <row r="92" spans="2:6" x14ac:dyDescent="0.25">
      <c r="B92" s="98"/>
      <c r="C92" s="98"/>
      <c r="D92" s="99"/>
      <c r="E92" s="99"/>
      <c r="F92" s="99"/>
    </row>
    <row r="93" spans="2:6" x14ac:dyDescent="0.25">
      <c r="B93" s="98"/>
      <c r="C93" s="98"/>
      <c r="D93" s="99"/>
      <c r="E93" s="99"/>
      <c r="F93" s="99"/>
    </row>
    <row r="94" spans="2:6" x14ac:dyDescent="0.25">
      <c r="B94" s="98"/>
      <c r="C94" s="98"/>
      <c r="D94" s="99"/>
      <c r="E94" s="99"/>
      <c r="F94" s="99"/>
    </row>
    <row r="95" spans="2:6" x14ac:dyDescent="0.25">
      <c r="B95" s="98"/>
      <c r="C95" s="98"/>
      <c r="D95" s="99"/>
      <c r="E95" s="99"/>
      <c r="F95" s="99"/>
    </row>
    <row r="96" spans="2:6" x14ac:dyDescent="0.25">
      <c r="B96" s="98"/>
      <c r="C96" s="98"/>
      <c r="D96" s="99"/>
      <c r="E96" s="99"/>
      <c r="F96" s="99"/>
    </row>
    <row r="97" spans="2:6" x14ac:dyDescent="0.25">
      <c r="B97" s="98"/>
      <c r="C97" s="98"/>
      <c r="D97" s="99"/>
      <c r="E97" s="99"/>
      <c r="F97" s="99"/>
    </row>
    <row r="98" spans="2:6" x14ac:dyDescent="0.25">
      <c r="B98" s="98"/>
      <c r="C98" s="98"/>
      <c r="D98" s="99"/>
      <c r="E98" s="99"/>
      <c r="F98" s="99"/>
    </row>
    <row r="99" spans="2:6" x14ac:dyDescent="0.25">
      <c r="B99" s="98"/>
      <c r="C99" s="98"/>
      <c r="D99" s="99"/>
      <c r="E99" s="99"/>
      <c r="F99" s="99"/>
    </row>
    <row r="100" spans="2:6" x14ac:dyDescent="0.25">
      <c r="B100" s="98"/>
      <c r="C100" s="98"/>
      <c r="D100" s="99"/>
      <c r="E100" s="99"/>
      <c r="F100" s="99"/>
    </row>
    <row r="101" spans="2:6" x14ac:dyDescent="0.25">
      <c r="B101" s="98"/>
      <c r="C101" s="98"/>
      <c r="D101" s="99"/>
      <c r="E101" s="99"/>
      <c r="F101" s="99"/>
    </row>
    <row r="102" spans="2:6" x14ac:dyDescent="0.25">
      <c r="B102" s="98"/>
      <c r="C102" s="98"/>
      <c r="D102" s="99"/>
      <c r="E102" s="99"/>
      <c r="F102" s="99"/>
    </row>
    <row r="103" spans="2:6" x14ac:dyDescent="0.25">
      <c r="B103" s="98"/>
      <c r="C103" s="98"/>
      <c r="D103" s="99"/>
      <c r="E103" s="99"/>
      <c r="F103" s="99"/>
    </row>
    <row r="104" spans="2:6" x14ac:dyDescent="0.25">
      <c r="B104" s="98"/>
      <c r="C104" s="98"/>
      <c r="D104" s="99"/>
      <c r="E104" s="99"/>
      <c r="F104" s="99"/>
    </row>
    <row r="105" spans="2:6" x14ac:dyDescent="0.25">
      <c r="B105" s="98"/>
      <c r="C105" s="98"/>
      <c r="D105" s="99"/>
      <c r="E105" s="99"/>
      <c r="F105" s="99"/>
    </row>
    <row r="106" spans="2:6" x14ac:dyDescent="0.25">
      <c r="B106" s="98"/>
      <c r="C106" s="98"/>
      <c r="D106" s="99"/>
      <c r="E106" s="99"/>
      <c r="F106" s="99"/>
    </row>
    <row r="107" spans="2:6" x14ac:dyDescent="0.25">
      <c r="B107" s="98"/>
      <c r="C107" s="98"/>
      <c r="D107" s="99"/>
      <c r="E107" s="99"/>
      <c r="F107" s="99"/>
    </row>
    <row r="108" spans="2:6" x14ac:dyDescent="0.25">
      <c r="B108" s="98"/>
      <c r="C108" s="98"/>
      <c r="D108" s="99"/>
      <c r="E108" s="99"/>
      <c r="F108" s="99"/>
    </row>
    <row r="109" spans="2:6" x14ac:dyDescent="0.25">
      <c r="B109" s="98"/>
      <c r="C109" s="98"/>
      <c r="D109" s="99"/>
      <c r="E109" s="99"/>
      <c r="F109" s="99"/>
    </row>
    <row r="110" spans="2:6" x14ac:dyDescent="0.25">
      <c r="B110" s="98"/>
      <c r="C110" s="98"/>
      <c r="D110" s="99"/>
      <c r="E110" s="99"/>
      <c r="F110" s="99"/>
    </row>
    <row r="111" spans="2:6" x14ac:dyDescent="0.25">
      <c r="B111" s="98"/>
      <c r="C111" s="98"/>
      <c r="D111" s="99"/>
      <c r="E111" s="99"/>
      <c r="F111" s="99"/>
    </row>
    <row r="112" spans="2:6" x14ac:dyDescent="0.25">
      <c r="B112" s="98"/>
      <c r="C112" s="98"/>
      <c r="D112" s="99"/>
      <c r="E112" s="99"/>
      <c r="F112" s="99"/>
    </row>
    <row r="113" spans="2:6" x14ac:dyDescent="0.25">
      <c r="B113" s="98"/>
      <c r="C113" s="98"/>
      <c r="D113" s="99"/>
      <c r="E113" s="99"/>
      <c r="F113" s="99"/>
    </row>
    <row r="114" spans="2:6" x14ac:dyDescent="0.25">
      <c r="B114" s="98"/>
      <c r="C114" s="98"/>
      <c r="D114" s="99"/>
      <c r="E114" s="99"/>
      <c r="F114" s="99"/>
    </row>
    <row r="115" spans="2:6" x14ac:dyDescent="0.25">
      <c r="B115" s="98"/>
      <c r="C115" s="98"/>
      <c r="D115" s="99"/>
      <c r="E115" s="99"/>
      <c r="F115" s="99"/>
    </row>
    <row r="116" spans="2:6" x14ac:dyDescent="0.25">
      <c r="B116" s="98"/>
      <c r="C116" s="98"/>
      <c r="D116" s="99"/>
      <c r="E116" s="99"/>
      <c r="F116" s="99"/>
    </row>
    <row r="117" spans="2:6" x14ac:dyDescent="0.25">
      <c r="B117" s="98"/>
      <c r="C117" s="98"/>
      <c r="D117" s="99"/>
      <c r="E117" s="99"/>
      <c r="F117" s="99"/>
    </row>
    <row r="118" spans="2:6" x14ac:dyDescent="0.25">
      <c r="B118" s="98"/>
      <c r="C118" s="98"/>
      <c r="D118" s="99"/>
      <c r="E118" s="99"/>
      <c r="F118" s="99"/>
    </row>
    <row r="119" spans="2:6" x14ac:dyDescent="0.25">
      <c r="B119" s="98"/>
      <c r="C119" s="98"/>
      <c r="D119" s="99"/>
      <c r="E119" s="99"/>
      <c r="F119" s="99"/>
    </row>
    <row r="120" spans="2:6" x14ac:dyDescent="0.25">
      <c r="B120" s="98"/>
      <c r="C120" s="98"/>
      <c r="D120" s="99"/>
      <c r="E120" s="99"/>
      <c r="F120" s="99"/>
    </row>
    <row r="121" spans="2:6" x14ac:dyDescent="0.25">
      <c r="B121" s="98"/>
      <c r="C121" s="98"/>
      <c r="D121" s="99"/>
      <c r="E121" s="99"/>
      <c r="F121" s="99"/>
    </row>
    <row r="122" spans="2:6" x14ac:dyDescent="0.25">
      <c r="B122" s="98"/>
      <c r="C122" s="98"/>
      <c r="D122" s="99"/>
      <c r="E122" s="99"/>
      <c r="F122" s="99"/>
    </row>
    <row r="123" spans="2:6" x14ac:dyDescent="0.25">
      <c r="B123" s="98"/>
      <c r="C123" s="98"/>
      <c r="D123" s="99"/>
      <c r="E123" s="99"/>
      <c r="F123" s="99"/>
    </row>
    <row r="124" spans="2:6" x14ac:dyDescent="0.25">
      <c r="B124" s="98"/>
      <c r="C124" s="98"/>
      <c r="D124" s="99"/>
      <c r="E124" s="99"/>
      <c r="F124" s="99"/>
    </row>
    <row r="125" spans="2:6" x14ac:dyDescent="0.25">
      <c r="B125" s="98"/>
      <c r="C125" s="98"/>
      <c r="D125" s="99"/>
      <c r="E125" s="99"/>
      <c r="F125" s="99"/>
    </row>
    <row r="126" spans="2:6" x14ac:dyDescent="0.25">
      <c r="B126" s="98"/>
      <c r="C126" s="98"/>
      <c r="D126" s="99"/>
      <c r="E126" s="99"/>
      <c r="F126" s="99"/>
    </row>
    <row r="127" spans="2:6" x14ac:dyDescent="0.25">
      <c r="B127" s="98"/>
      <c r="C127" s="98"/>
      <c r="D127" s="99"/>
      <c r="E127" s="99"/>
      <c r="F127" s="99"/>
    </row>
    <row r="128" spans="2:6" x14ac:dyDescent="0.25">
      <c r="B128" s="98"/>
      <c r="C128" s="98"/>
      <c r="D128" s="99"/>
      <c r="E128" s="99"/>
      <c r="F128" s="99"/>
    </row>
    <row r="129" spans="2:6" x14ac:dyDescent="0.25">
      <c r="B129" s="98"/>
      <c r="C129" s="98"/>
      <c r="D129" s="99"/>
      <c r="E129" s="99"/>
      <c r="F129" s="99"/>
    </row>
    <row r="130" spans="2:6" x14ac:dyDescent="0.25">
      <c r="B130" s="98"/>
      <c r="C130" s="98"/>
      <c r="D130" s="99"/>
      <c r="E130" s="99"/>
      <c r="F130" s="99"/>
    </row>
    <row r="131" spans="2:6" x14ac:dyDescent="0.25">
      <c r="B131" s="98"/>
      <c r="C131" s="98"/>
      <c r="D131" s="99"/>
      <c r="E131" s="99"/>
      <c r="F131" s="99"/>
    </row>
    <row r="132" spans="2:6" x14ac:dyDescent="0.25">
      <c r="B132" s="98"/>
      <c r="C132" s="98"/>
      <c r="D132" s="99"/>
      <c r="E132" s="99"/>
      <c r="F132" s="99"/>
    </row>
    <row r="133" spans="2:6" x14ac:dyDescent="0.25">
      <c r="B133" s="98"/>
      <c r="C133" s="98"/>
      <c r="D133" s="99"/>
      <c r="E133" s="99"/>
      <c r="F133" s="99"/>
    </row>
    <row r="134" spans="2:6" x14ac:dyDescent="0.25">
      <c r="B134" s="98"/>
      <c r="C134" s="98"/>
      <c r="D134" s="99"/>
      <c r="E134" s="99"/>
      <c r="F134" s="99"/>
    </row>
    <row r="135" spans="2:6" x14ac:dyDescent="0.25">
      <c r="B135" s="98"/>
      <c r="C135" s="98"/>
      <c r="D135" s="99"/>
      <c r="E135" s="99"/>
      <c r="F135" s="99"/>
    </row>
    <row r="136" spans="2:6" x14ac:dyDescent="0.25">
      <c r="B136" s="98"/>
      <c r="C136" s="98"/>
      <c r="D136" s="99"/>
      <c r="E136" s="99"/>
      <c r="F136" s="99"/>
    </row>
    <row r="137" spans="2:6" x14ac:dyDescent="0.25">
      <c r="B137" s="98"/>
      <c r="C137" s="98"/>
      <c r="D137" s="99"/>
      <c r="E137" s="99"/>
      <c r="F137" s="99"/>
    </row>
    <row r="138" spans="2:6" x14ac:dyDescent="0.25">
      <c r="B138" s="98"/>
      <c r="C138" s="98"/>
      <c r="D138" s="99"/>
      <c r="E138" s="99"/>
      <c r="F138" s="99"/>
    </row>
    <row r="139" spans="2:6" x14ac:dyDescent="0.25">
      <c r="B139" s="98"/>
      <c r="C139" s="98"/>
      <c r="D139" s="99"/>
      <c r="E139" s="99"/>
      <c r="F139" s="99"/>
    </row>
    <row r="140" spans="2:6" x14ac:dyDescent="0.25">
      <c r="B140" s="98"/>
      <c r="C140" s="98"/>
      <c r="D140" s="99"/>
      <c r="E140" s="99"/>
      <c r="F140" s="99"/>
    </row>
    <row r="141" spans="2:6" x14ac:dyDescent="0.25">
      <c r="B141" s="98"/>
      <c r="C141" s="98"/>
      <c r="D141" s="99"/>
      <c r="E141" s="99"/>
      <c r="F141" s="99"/>
    </row>
    <row r="142" spans="2:6" x14ac:dyDescent="0.25">
      <c r="B142" s="98"/>
      <c r="C142" s="98"/>
      <c r="D142" s="99"/>
      <c r="E142" s="99"/>
      <c r="F142"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32"/>
  <sheetViews>
    <sheetView workbookViewId="0"/>
  </sheetViews>
  <sheetFormatPr defaultColWidth="11" defaultRowHeight="15.75" x14ac:dyDescent="0.25"/>
  <cols>
    <col min="1" max="1" width="40.5" customWidth="1"/>
    <col min="2" max="2" width="13.125" customWidth="1"/>
    <col min="3" max="3" width="17.125" customWidth="1"/>
    <col min="4" max="4" width="14.875" customWidth="1"/>
    <col min="5" max="5" width="41.375" customWidth="1"/>
    <col min="6" max="6" width="43.125" customWidth="1"/>
  </cols>
  <sheetData>
    <row r="1" spans="1:6" ht="18" customHeight="1" x14ac:dyDescent="0.3">
      <c r="A1" s="1" t="s">
        <v>244</v>
      </c>
    </row>
    <row r="2" spans="1:6" x14ac:dyDescent="0.25">
      <c r="A2" s="2" t="s">
        <v>989</v>
      </c>
    </row>
    <row r="3" spans="1:6" x14ac:dyDescent="0.25">
      <c r="A3" s="2" t="s">
        <v>234</v>
      </c>
    </row>
    <row r="4" spans="1:6" ht="30.75" customHeight="1" x14ac:dyDescent="0.25">
      <c r="A4" s="3" t="s">
        <v>245</v>
      </c>
    </row>
    <row r="5" spans="1:6" ht="35.25" customHeight="1" x14ac:dyDescent="0.25">
      <c r="A5" s="51" t="s">
        <v>43</v>
      </c>
      <c r="B5" s="43" t="s">
        <v>235</v>
      </c>
      <c r="C5" s="43" t="s">
        <v>207</v>
      </c>
      <c r="D5" s="41" t="s">
        <v>236</v>
      </c>
      <c r="E5" s="41"/>
      <c r="F5" s="41"/>
    </row>
    <row r="6" spans="1:6" x14ac:dyDescent="0.25">
      <c r="A6" s="2" t="s">
        <v>44</v>
      </c>
      <c r="B6" s="18">
        <v>17</v>
      </c>
      <c r="C6" s="18">
        <v>127816</v>
      </c>
      <c r="D6" s="42">
        <v>13.3</v>
      </c>
    </row>
    <row r="7" spans="1:6" x14ac:dyDescent="0.25">
      <c r="A7" s="2" t="s">
        <v>45</v>
      </c>
      <c r="B7" s="18">
        <v>28</v>
      </c>
      <c r="C7" s="18">
        <v>158511</v>
      </c>
      <c r="D7" s="42">
        <v>17.7</v>
      </c>
    </row>
    <row r="8" spans="1:6" x14ac:dyDescent="0.25">
      <c r="A8" s="2" t="s">
        <v>46</v>
      </c>
      <c r="B8" s="18">
        <v>36</v>
      </c>
      <c r="C8" s="18">
        <v>217821</v>
      </c>
      <c r="D8" s="42">
        <v>16.5</v>
      </c>
    </row>
    <row r="9" spans="1:6" x14ac:dyDescent="0.25">
      <c r="A9" s="2" t="s">
        <v>18</v>
      </c>
      <c r="B9" s="18">
        <v>83</v>
      </c>
      <c r="C9" s="18">
        <v>429277</v>
      </c>
      <c r="D9" s="42">
        <v>19.3</v>
      </c>
    </row>
    <row r="10" spans="1:6" x14ac:dyDescent="0.25">
      <c r="A10" s="2" t="s">
        <v>47</v>
      </c>
      <c r="B10" s="18">
        <v>25</v>
      </c>
      <c r="C10" s="18">
        <v>148386</v>
      </c>
      <c r="D10" s="42">
        <v>16.8</v>
      </c>
    </row>
    <row r="11" spans="1:6" x14ac:dyDescent="0.25">
      <c r="A11" s="2" t="s">
        <v>48</v>
      </c>
      <c r="B11" s="18">
        <v>23</v>
      </c>
      <c r="C11" s="18">
        <v>171474</v>
      </c>
      <c r="D11" s="42">
        <v>13.4</v>
      </c>
    </row>
    <row r="12" spans="1:6" x14ac:dyDescent="0.25">
      <c r="A12" s="2" t="s">
        <v>49</v>
      </c>
      <c r="B12" s="18">
        <v>24</v>
      </c>
      <c r="C12" s="18">
        <v>121697</v>
      </c>
      <c r="D12" s="42">
        <v>19.7</v>
      </c>
    </row>
    <row r="13" spans="1:6" x14ac:dyDescent="0.25">
      <c r="A13" s="2" t="s">
        <v>50</v>
      </c>
      <c r="B13" s="18">
        <v>16</v>
      </c>
      <c r="C13" s="18">
        <v>113729</v>
      </c>
      <c r="D13" s="42">
        <v>14.1</v>
      </c>
    </row>
    <row r="14" spans="1:6" x14ac:dyDescent="0.25">
      <c r="A14" s="2" t="s">
        <v>51</v>
      </c>
      <c r="B14" s="18">
        <v>26</v>
      </c>
      <c r="C14" s="18">
        <v>141096</v>
      </c>
      <c r="D14" s="42">
        <v>18.399999999999999</v>
      </c>
    </row>
    <row r="15" spans="1:6" x14ac:dyDescent="0.25">
      <c r="A15" s="2" t="s">
        <v>52</v>
      </c>
      <c r="B15" s="18">
        <v>27</v>
      </c>
      <c r="C15" s="18">
        <v>151956</v>
      </c>
      <c r="D15" s="42">
        <v>17.8</v>
      </c>
    </row>
    <row r="16" spans="1:6" x14ac:dyDescent="0.25">
      <c r="A16" s="2" t="s">
        <v>53</v>
      </c>
      <c r="B16" s="18">
        <v>36</v>
      </c>
      <c r="C16" s="18">
        <v>185339</v>
      </c>
      <c r="D16" s="42">
        <v>19.399999999999999</v>
      </c>
    </row>
    <row r="17" spans="1:6" x14ac:dyDescent="0.25">
      <c r="A17" s="3" t="s">
        <v>23</v>
      </c>
      <c r="B17" s="19">
        <v>341</v>
      </c>
      <c r="C17" s="19">
        <v>1967102</v>
      </c>
      <c r="D17" s="48">
        <v>17.3</v>
      </c>
      <c r="E17" s="48"/>
      <c r="F17" s="48"/>
    </row>
    <row r="19" spans="1:6" x14ac:dyDescent="0.25">
      <c r="A19" s="3" t="s">
        <v>246</v>
      </c>
    </row>
    <row r="20" spans="1:6" ht="31.15" customHeight="1" x14ac:dyDescent="0.25">
      <c r="A20" s="51" t="s">
        <v>43</v>
      </c>
      <c r="B20" s="43" t="s">
        <v>235</v>
      </c>
      <c r="C20" s="43" t="s">
        <v>207</v>
      </c>
      <c r="D20" s="41" t="s">
        <v>236</v>
      </c>
      <c r="E20" s="41" t="s">
        <v>210</v>
      </c>
      <c r="F20" s="41" t="s">
        <v>211</v>
      </c>
    </row>
    <row r="21" spans="1:6" x14ac:dyDescent="0.25">
      <c r="A21" s="2" t="s">
        <v>44</v>
      </c>
      <c r="B21" s="18">
        <v>16</v>
      </c>
      <c r="C21" s="18">
        <v>128716</v>
      </c>
      <c r="D21" s="42">
        <v>12.4</v>
      </c>
      <c r="E21" s="42">
        <v>-6.8</v>
      </c>
      <c r="F21" s="42">
        <v>-6.8</v>
      </c>
    </row>
    <row r="22" spans="1:6" x14ac:dyDescent="0.25">
      <c r="A22" s="2" t="s">
        <v>45</v>
      </c>
      <c r="B22" s="18">
        <v>28</v>
      </c>
      <c r="C22" s="18">
        <v>159231</v>
      </c>
      <c r="D22" s="42">
        <v>17.600000000000001</v>
      </c>
      <c r="E22" s="42">
        <v>-0.6</v>
      </c>
      <c r="F22" s="42">
        <v>-0.6</v>
      </c>
    </row>
    <row r="23" spans="1:6" x14ac:dyDescent="0.25">
      <c r="A23" s="2" t="s">
        <v>46</v>
      </c>
      <c r="B23" s="18">
        <v>36</v>
      </c>
      <c r="C23" s="18">
        <v>219413</v>
      </c>
      <c r="D23" s="42">
        <v>16.399999999999999</v>
      </c>
      <c r="E23" s="42">
        <v>-0.6</v>
      </c>
      <c r="F23" s="42">
        <v>-0.6</v>
      </c>
    </row>
    <row r="24" spans="1:6" x14ac:dyDescent="0.25">
      <c r="A24" s="2" t="s">
        <v>18</v>
      </c>
      <c r="B24" s="18">
        <v>81</v>
      </c>
      <c r="C24" s="18">
        <v>427986</v>
      </c>
      <c r="D24" s="42">
        <v>18.899999999999999</v>
      </c>
      <c r="E24" s="42">
        <v>-2.1</v>
      </c>
      <c r="F24" s="42">
        <v>-2.1</v>
      </c>
    </row>
    <row r="25" spans="1:6" x14ac:dyDescent="0.25">
      <c r="A25" s="2" t="s">
        <v>47</v>
      </c>
      <c r="B25" s="18">
        <v>25</v>
      </c>
      <c r="C25" s="18">
        <v>148687</v>
      </c>
      <c r="D25" s="42">
        <v>16.8</v>
      </c>
      <c r="E25" s="42">
        <v>0</v>
      </c>
      <c r="F25" s="42">
        <v>0</v>
      </c>
    </row>
    <row r="26" spans="1:6" x14ac:dyDescent="0.25">
      <c r="A26" s="2" t="s">
        <v>48</v>
      </c>
      <c r="B26" s="18">
        <v>23</v>
      </c>
      <c r="C26" s="18">
        <v>171630</v>
      </c>
      <c r="D26" s="42">
        <v>13.4</v>
      </c>
      <c r="E26" s="42">
        <v>0</v>
      </c>
      <c r="F26" s="42">
        <v>0</v>
      </c>
    </row>
    <row r="27" spans="1:6" x14ac:dyDescent="0.25">
      <c r="A27" s="2" t="s">
        <v>49</v>
      </c>
      <c r="B27" s="18">
        <v>19</v>
      </c>
      <c r="C27" s="18">
        <v>121844</v>
      </c>
      <c r="D27" s="42">
        <v>15.6</v>
      </c>
      <c r="E27" s="42">
        <v>-20.8</v>
      </c>
      <c r="F27" s="42">
        <v>-20.8</v>
      </c>
    </row>
    <row r="28" spans="1:6" x14ac:dyDescent="0.25">
      <c r="A28" s="2" t="s">
        <v>50</v>
      </c>
      <c r="B28" s="18">
        <v>16</v>
      </c>
      <c r="C28" s="18">
        <v>114764</v>
      </c>
      <c r="D28" s="42">
        <v>13.9</v>
      </c>
      <c r="E28" s="42">
        <v>-1.4</v>
      </c>
      <c r="F28" s="42">
        <v>-1.4</v>
      </c>
    </row>
    <row r="29" spans="1:6" x14ac:dyDescent="0.25">
      <c r="A29" s="2" t="s">
        <v>51</v>
      </c>
      <c r="B29" s="18">
        <v>26</v>
      </c>
      <c r="C29" s="18">
        <v>141533</v>
      </c>
      <c r="D29" s="42">
        <v>18.399999999999999</v>
      </c>
      <c r="E29" s="42">
        <v>0</v>
      </c>
      <c r="F29" s="42">
        <v>0</v>
      </c>
    </row>
    <row r="30" spans="1:6" x14ac:dyDescent="0.25">
      <c r="A30" s="2" t="s">
        <v>52</v>
      </c>
      <c r="B30" s="18">
        <v>27</v>
      </c>
      <c r="C30" s="18">
        <v>152948</v>
      </c>
      <c r="D30" s="42">
        <v>17.7</v>
      </c>
      <c r="E30" s="42">
        <v>-0.6</v>
      </c>
      <c r="F30" s="42">
        <v>-0.6</v>
      </c>
    </row>
    <row r="31" spans="1:6" x14ac:dyDescent="0.25">
      <c r="A31" s="2" t="s">
        <v>53</v>
      </c>
      <c r="B31" s="18">
        <v>36</v>
      </c>
      <c r="C31" s="18">
        <v>186529</v>
      </c>
      <c r="D31" s="42">
        <v>19.3</v>
      </c>
      <c r="E31" s="42">
        <v>-0.5</v>
      </c>
      <c r="F31" s="42">
        <v>-0.5</v>
      </c>
    </row>
    <row r="32" spans="1:6" x14ac:dyDescent="0.25">
      <c r="A32" s="3" t="s">
        <v>23</v>
      </c>
      <c r="B32" s="19">
        <v>333</v>
      </c>
      <c r="C32" s="19">
        <v>1973281</v>
      </c>
      <c r="D32" s="48">
        <v>16.899999999999999</v>
      </c>
      <c r="E32" s="48">
        <v>-2.2999999999999998</v>
      </c>
      <c r="F32" s="48">
        <v>-2.2999999999999998</v>
      </c>
    </row>
    <row r="34" spans="1:6" x14ac:dyDescent="0.25">
      <c r="A34" s="3" t="s">
        <v>247</v>
      </c>
    </row>
    <row r="35" spans="1:6" ht="31.15" customHeight="1" x14ac:dyDescent="0.25">
      <c r="A35" s="51" t="s">
        <v>43</v>
      </c>
      <c r="B35" s="43" t="s">
        <v>235</v>
      </c>
      <c r="C35" s="43" t="s">
        <v>207</v>
      </c>
      <c r="D35" s="41" t="s">
        <v>236</v>
      </c>
      <c r="E35" s="41" t="s">
        <v>210</v>
      </c>
      <c r="F35" s="41" t="s">
        <v>211</v>
      </c>
    </row>
    <row r="36" spans="1:6" x14ac:dyDescent="0.25">
      <c r="A36" s="2" t="s">
        <v>44</v>
      </c>
      <c r="B36" s="18">
        <v>16</v>
      </c>
      <c r="C36" s="18">
        <v>130179</v>
      </c>
      <c r="D36" s="42">
        <v>12.3</v>
      </c>
      <c r="E36" s="42">
        <v>-0.8</v>
      </c>
      <c r="F36" s="42">
        <v>-7.5</v>
      </c>
    </row>
    <row r="37" spans="1:6" x14ac:dyDescent="0.25">
      <c r="A37" s="2" t="s">
        <v>45</v>
      </c>
      <c r="B37" s="18">
        <v>27</v>
      </c>
      <c r="C37" s="18">
        <v>160871</v>
      </c>
      <c r="D37" s="42">
        <v>16.8</v>
      </c>
      <c r="E37" s="42">
        <v>-4.5</v>
      </c>
      <c r="F37" s="42">
        <v>-5.0999999999999996</v>
      </c>
    </row>
    <row r="38" spans="1:6" x14ac:dyDescent="0.25">
      <c r="A38" s="2" t="s">
        <v>46</v>
      </c>
      <c r="B38" s="18">
        <v>35</v>
      </c>
      <c r="C38" s="18">
        <v>221382</v>
      </c>
      <c r="D38" s="42">
        <v>15.8</v>
      </c>
      <c r="E38" s="42">
        <v>-3.7</v>
      </c>
      <c r="F38" s="42">
        <v>-4.2</v>
      </c>
    </row>
    <row r="39" spans="1:6" x14ac:dyDescent="0.25">
      <c r="A39" s="2" t="s">
        <v>18</v>
      </c>
      <c r="B39" s="18">
        <v>78</v>
      </c>
      <c r="C39" s="18">
        <v>430007</v>
      </c>
      <c r="D39" s="42">
        <v>18.100000000000001</v>
      </c>
      <c r="E39" s="42">
        <v>-4.2</v>
      </c>
      <c r="F39" s="42">
        <v>-6.2</v>
      </c>
    </row>
    <row r="40" spans="1:6" x14ac:dyDescent="0.25">
      <c r="A40" s="2" t="s">
        <v>47</v>
      </c>
      <c r="B40" s="18">
        <v>25</v>
      </c>
      <c r="C40" s="18">
        <v>149057</v>
      </c>
      <c r="D40" s="42">
        <v>16.8</v>
      </c>
      <c r="E40" s="42">
        <v>0</v>
      </c>
      <c r="F40" s="42">
        <v>0</v>
      </c>
    </row>
    <row r="41" spans="1:6" x14ac:dyDescent="0.25">
      <c r="A41" s="2" t="s">
        <v>48</v>
      </c>
      <c r="B41" s="18">
        <v>23</v>
      </c>
      <c r="C41" s="18">
        <v>172547</v>
      </c>
      <c r="D41" s="42">
        <v>13.3</v>
      </c>
      <c r="E41" s="42">
        <v>-0.7</v>
      </c>
      <c r="F41" s="42">
        <v>-0.7</v>
      </c>
    </row>
    <row r="42" spans="1:6" x14ac:dyDescent="0.25">
      <c r="A42" s="2" t="s">
        <v>49</v>
      </c>
      <c r="B42" s="18">
        <v>19</v>
      </c>
      <c r="C42" s="18">
        <v>122635</v>
      </c>
      <c r="D42" s="42">
        <v>15.5</v>
      </c>
      <c r="E42" s="42">
        <v>-0.6</v>
      </c>
      <c r="F42" s="42">
        <v>-21.3</v>
      </c>
    </row>
    <row r="43" spans="1:6" x14ac:dyDescent="0.25">
      <c r="A43" s="2" t="s">
        <v>50</v>
      </c>
      <c r="B43" s="18">
        <v>16</v>
      </c>
      <c r="C43" s="18">
        <v>116854</v>
      </c>
      <c r="D43" s="42">
        <v>13.7</v>
      </c>
      <c r="E43" s="42">
        <v>-1.4</v>
      </c>
      <c r="F43" s="42">
        <v>-2.8</v>
      </c>
    </row>
    <row r="44" spans="1:6" x14ac:dyDescent="0.25">
      <c r="A44" s="2" t="s">
        <v>51</v>
      </c>
      <c r="B44" s="18">
        <v>26</v>
      </c>
      <c r="C44" s="18">
        <v>142933</v>
      </c>
      <c r="D44" s="42">
        <v>18.2</v>
      </c>
      <c r="E44" s="42">
        <v>-1.1000000000000001</v>
      </c>
      <c r="F44" s="42">
        <v>-1.1000000000000001</v>
      </c>
    </row>
    <row r="45" spans="1:6" x14ac:dyDescent="0.25">
      <c r="A45" s="2" t="s">
        <v>52</v>
      </c>
      <c r="B45" s="18">
        <v>26</v>
      </c>
      <c r="C45" s="18">
        <v>154294</v>
      </c>
      <c r="D45" s="42">
        <v>16.899999999999999</v>
      </c>
      <c r="E45" s="42">
        <v>-4.5</v>
      </c>
      <c r="F45" s="42">
        <v>-5.0999999999999996</v>
      </c>
    </row>
    <row r="46" spans="1:6" x14ac:dyDescent="0.25">
      <c r="A46" s="2" t="s">
        <v>53</v>
      </c>
      <c r="B46" s="18">
        <v>36</v>
      </c>
      <c r="C46" s="18">
        <v>188846</v>
      </c>
      <c r="D46" s="42">
        <v>19.100000000000001</v>
      </c>
      <c r="E46" s="42">
        <v>-1</v>
      </c>
      <c r="F46" s="42">
        <v>-1.5</v>
      </c>
    </row>
    <row r="47" spans="1:6" x14ac:dyDescent="0.25">
      <c r="A47" s="3" t="s">
        <v>23</v>
      </c>
      <c r="B47" s="19">
        <v>327</v>
      </c>
      <c r="C47" s="19">
        <v>1989605</v>
      </c>
      <c r="D47" s="48">
        <v>16.399999999999999</v>
      </c>
      <c r="E47" s="48">
        <v>-3</v>
      </c>
      <c r="F47" s="48">
        <v>-5.2</v>
      </c>
    </row>
    <row r="49" spans="1:6" x14ac:dyDescent="0.25">
      <c r="A49" s="3" t="s">
        <v>248</v>
      </c>
    </row>
    <row r="50" spans="1:6" ht="31.15" customHeight="1" x14ac:dyDescent="0.25">
      <c r="A50" s="51" t="s">
        <v>43</v>
      </c>
      <c r="B50" s="43" t="s">
        <v>235</v>
      </c>
      <c r="C50" s="43" t="s">
        <v>207</v>
      </c>
      <c r="D50" s="41" t="s">
        <v>236</v>
      </c>
      <c r="E50" s="41" t="s">
        <v>210</v>
      </c>
      <c r="F50" s="41" t="s">
        <v>211</v>
      </c>
    </row>
    <row r="51" spans="1:6" x14ac:dyDescent="0.25">
      <c r="A51" s="2" t="s">
        <v>44</v>
      </c>
      <c r="B51" s="18">
        <v>16</v>
      </c>
      <c r="C51" s="18">
        <v>131635</v>
      </c>
      <c r="D51" s="42">
        <v>12.2</v>
      </c>
      <c r="E51" s="42">
        <v>-0.8</v>
      </c>
      <c r="F51" s="42">
        <v>-8.3000000000000007</v>
      </c>
    </row>
    <row r="52" spans="1:6" x14ac:dyDescent="0.25">
      <c r="A52" s="2" t="s">
        <v>45</v>
      </c>
      <c r="B52" s="18">
        <v>25</v>
      </c>
      <c r="C52" s="18">
        <v>162171</v>
      </c>
      <c r="D52" s="42">
        <v>15.4</v>
      </c>
      <c r="E52" s="42">
        <v>-8.3000000000000007</v>
      </c>
      <c r="F52" s="42">
        <v>-13</v>
      </c>
    </row>
    <row r="53" spans="1:6" x14ac:dyDescent="0.25">
      <c r="A53" s="2" t="s">
        <v>46</v>
      </c>
      <c r="B53" s="18">
        <v>35</v>
      </c>
      <c r="C53" s="18">
        <v>223985</v>
      </c>
      <c r="D53" s="42">
        <v>15.6</v>
      </c>
      <c r="E53" s="42">
        <v>-1.3</v>
      </c>
      <c r="F53" s="42">
        <v>-5.5</v>
      </c>
    </row>
    <row r="54" spans="1:6" x14ac:dyDescent="0.25">
      <c r="A54" s="2" t="s">
        <v>18</v>
      </c>
      <c r="B54" s="18">
        <v>76</v>
      </c>
      <c r="C54" s="18">
        <v>430813</v>
      </c>
      <c r="D54" s="42">
        <v>17.600000000000001</v>
      </c>
      <c r="E54" s="42">
        <v>-2.8</v>
      </c>
      <c r="F54" s="42">
        <v>-8.8000000000000007</v>
      </c>
    </row>
    <row r="55" spans="1:6" x14ac:dyDescent="0.25">
      <c r="A55" s="2" t="s">
        <v>47</v>
      </c>
      <c r="B55" s="18">
        <v>25</v>
      </c>
      <c r="C55" s="18">
        <v>149657</v>
      </c>
      <c r="D55" s="42">
        <v>16.7</v>
      </c>
      <c r="E55" s="42">
        <v>-0.6</v>
      </c>
      <c r="F55" s="42">
        <v>-0.6</v>
      </c>
    </row>
    <row r="56" spans="1:6" x14ac:dyDescent="0.25">
      <c r="A56" s="2" t="s">
        <v>48</v>
      </c>
      <c r="B56" s="18">
        <v>23</v>
      </c>
      <c r="C56" s="18">
        <v>173412</v>
      </c>
      <c r="D56" s="42">
        <v>13.3</v>
      </c>
      <c r="E56" s="42">
        <v>0</v>
      </c>
      <c r="F56" s="42">
        <v>-0.7</v>
      </c>
    </row>
    <row r="57" spans="1:6" x14ac:dyDescent="0.25">
      <c r="A57" s="2" t="s">
        <v>49</v>
      </c>
      <c r="B57" s="18">
        <v>19</v>
      </c>
      <c r="C57" s="18">
        <v>123257</v>
      </c>
      <c r="D57" s="42">
        <v>15.4</v>
      </c>
      <c r="E57" s="42">
        <v>-0.6</v>
      </c>
      <c r="F57" s="42">
        <v>-21.8</v>
      </c>
    </row>
    <row r="58" spans="1:6" x14ac:dyDescent="0.25">
      <c r="A58" s="2" t="s">
        <v>50</v>
      </c>
      <c r="B58" s="18">
        <v>16</v>
      </c>
      <c r="C58" s="18">
        <v>118267</v>
      </c>
      <c r="D58" s="42">
        <v>13.5</v>
      </c>
      <c r="E58" s="42">
        <v>-1.5</v>
      </c>
      <c r="F58" s="42">
        <v>-4.3</v>
      </c>
    </row>
    <row r="59" spans="1:6" x14ac:dyDescent="0.25">
      <c r="A59" s="2" t="s">
        <v>51</v>
      </c>
      <c r="B59" s="18">
        <v>26</v>
      </c>
      <c r="C59" s="18">
        <v>143727</v>
      </c>
      <c r="D59" s="42">
        <v>18.100000000000001</v>
      </c>
      <c r="E59" s="42">
        <v>-0.5</v>
      </c>
      <c r="F59" s="42">
        <v>-1.6</v>
      </c>
    </row>
    <row r="60" spans="1:6" x14ac:dyDescent="0.25">
      <c r="A60" s="2" t="s">
        <v>52</v>
      </c>
      <c r="B60" s="18">
        <v>26</v>
      </c>
      <c r="C60" s="18">
        <v>155454</v>
      </c>
      <c r="D60" s="42">
        <v>16.7</v>
      </c>
      <c r="E60" s="42">
        <v>-1.2</v>
      </c>
      <c r="F60" s="42">
        <v>-6.2</v>
      </c>
    </row>
    <row r="61" spans="1:6" x14ac:dyDescent="0.25">
      <c r="A61" s="2" t="s">
        <v>53</v>
      </c>
      <c r="B61" s="18">
        <v>36</v>
      </c>
      <c r="C61" s="18">
        <v>190330</v>
      </c>
      <c r="D61" s="42">
        <v>18.899999999999999</v>
      </c>
      <c r="E61" s="42">
        <v>-1</v>
      </c>
      <c r="F61" s="42">
        <v>-2.6</v>
      </c>
    </row>
    <row r="62" spans="1:6" x14ac:dyDescent="0.25">
      <c r="A62" s="3" t="s">
        <v>23</v>
      </c>
      <c r="B62" s="19">
        <v>323</v>
      </c>
      <c r="C62" s="19">
        <v>2002708</v>
      </c>
      <c r="D62" s="48">
        <v>16.100000000000001</v>
      </c>
      <c r="E62" s="48">
        <v>-1.8</v>
      </c>
      <c r="F62" s="48">
        <v>-6.9</v>
      </c>
    </row>
    <row r="64" spans="1:6" x14ac:dyDescent="0.25">
      <c r="A64" s="3" t="s">
        <v>249</v>
      </c>
    </row>
    <row r="65" spans="1:6" ht="31.15" customHeight="1" x14ac:dyDescent="0.25">
      <c r="A65" s="51" t="s">
        <v>43</v>
      </c>
      <c r="B65" s="43" t="s">
        <v>235</v>
      </c>
      <c r="C65" s="43" t="s">
        <v>207</v>
      </c>
      <c r="D65" s="41" t="s">
        <v>236</v>
      </c>
      <c r="E65" s="41" t="s">
        <v>210</v>
      </c>
      <c r="F65" s="41" t="s">
        <v>211</v>
      </c>
    </row>
    <row r="66" spans="1:6" x14ac:dyDescent="0.25">
      <c r="A66" s="2" t="s">
        <v>44</v>
      </c>
      <c r="B66" s="18">
        <v>16</v>
      </c>
      <c r="C66" s="18">
        <v>131947</v>
      </c>
      <c r="D66" s="42">
        <v>12.1</v>
      </c>
      <c r="E66" s="42">
        <v>-0.8</v>
      </c>
      <c r="F66" s="42">
        <v>-9</v>
      </c>
    </row>
    <row r="67" spans="1:6" x14ac:dyDescent="0.25">
      <c r="A67" s="2" t="s">
        <v>45</v>
      </c>
      <c r="B67" s="18">
        <v>24</v>
      </c>
      <c r="C67" s="18">
        <v>162856</v>
      </c>
      <c r="D67" s="42">
        <v>14.7</v>
      </c>
      <c r="E67" s="42">
        <v>-4.5</v>
      </c>
      <c r="F67" s="42">
        <v>-16.899999999999999</v>
      </c>
    </row>
    <row r="68" spans="1:6" x14ac:dyDescent="0.25">
      <c r="A68" s="2" t="s">
        <v>46</v>
      </c>
      <c r="B68" s="18">
        <v>35</v>
      </c>
      <c r="C68" s="18">
        <v>225076</v>
      </c>
      <c r="D68" s="42">
        <v>15.6</v>
      </c>
      <c r="E68" s="42">
        <v>0</v>
      </c>
      <c r="F68" s="42">
        <v>-5.5</v>
      </c>
    </row>
    <row r="69" spans="1:6" x14ac:dyDescent="0.25">
      <c r="A69" s="2" t="s">
        <v>18</v>
      </c>
      <c r="B69" s="18">
        <v>76</v>
      </c>
      <c r="C69" s="18">
        <v>429426</v>
      </c>
      <c r="D69" s="42">
        <v>17.7</v>
      </c>
      <c r="E69" s="42">
        <v>0.6</v>
      </c>
      <c r="F69" s="42">
        <v>-8.3000000000000007</v>
      </c>
    </row>
    <row r="70" spans="1:6" x14ac:dyDescent="0.25">
      <c r="A70" s="2" t="s">
        <v>47</v>
      </c>
      <c r="B70" s="18">
        <v>25</v>
      </c>
      <c r="C70" s="18">
        <v>149888</v>
      </c>
      <c r="D70" s="42">
        <v>16.7</v>
      </c>
      <c r="E70" s="42">
        <v>0</v>
      </c>
      <c r="F70" s="42">
        <v>-0.6</v>
      </c>
    </row>
    <row r="71" spans="1:6" x14ac:dyDescent="0.25">
      <c r="A71" s="2" t="s">
        <v>48</v>
      </c>
      <c r="B71" s="18">
        <v>23</v>
      </c>
      <c r="C71" s="18">
        <v>173897</v>
      </c>
      <c r="D71" s="42">
        <v>13.2</v>
      </c>
      <c r="E71" s="42">
        <v>-0.8</v>
      </c>
      <c r="F71" s="42">
        <v>-1.5</v>
      </c>
    </row>
    <row r="72" spans="1:6" x14ac:dyDescent="0.25">
      <c r="A72" s="2" t="s">
        <v>49</v>
      </c>
      <c r="B72" s="18">
        <v>19</v>
      </c>
      <c r="C72" s="18">
        <v>123527</v>
      </c>
      <c r="D72" s="42">
        <v>15.4</v>
      </c>
      <c r="E72" s="42">
        <v>0</v>
      </c>
      <c r="F72" s="42">
        <v>-21.8</v>
      </c>
    </row>
    <row r="73" spans="1:6" x14ac:dyDescent="0.25">
      <c r="A73" s="2" t="s">
        <v>50</v>
      </c>
      <c r="B73" s="18">
        <v>15</v>
      </c>
      <c r="C73" s="18">
        <v>118904</v>
      </c>
      <c r="D73" s="42">
        <v>12.6</v>
      </c>
      <c r="E73" s="42">
        <v>-6.7</v>
      </c>
      <c r="F73" s="42">
        <v>-10.6</v>
      </c>
    </row>
    <row r="74" spans="1:6" x14ac:dyDescent="0.25">
      <c r="A74" s="2" t="s">
        <v>51</v>
      </c>
      <c r="B74" s="18">
        <v>26</v>
      </c>
      <c r="C74" s="18">
        <v>143982</v>
      </c>
      <c r="D74" s="42">
        <v>18.100000000000001</v>
      </c>
      <c r="E74" s="42">
        <v>0</v>
      </c>
      <c r="F74" s="42">
        <v>-1.6</v>
      </c>
    </row>
    <row r="75" spans="1:6" x14ac:dyDescent="0.25">
      <c r="A75" s="2" t="s">
        <v>52</v>
      </c>
      <c r="B75" s="18">
        <v>26</v>
      </c>
      <c r="C75" s="18">
        <v>156183</v>
      </c>
      <c r="D75" s="42">
        <v>16.600000000000001</v>
      </c>
      <c r="E75" s="42">
        <v>-0.6</v>
      </c>
      <c r="F75" s="42">
        <v>-6.7</v>
      </c>
    </row>
    <row r="76" spans="1:6" x14ac:dyDescent="0.25">
      <c r="A76" s="2" t="s">
        <v>53</v>
      </c>
      <c r="B76" s="18">
        <v>36</v>
      </c>
      <c r="C76" s="18">
        <v>191251</v>
      </c>
      <c r="D76" s="42">
        <v>18.8</v>
      </c>
      <c r="E76" s="42">
        <v>-0.5</v>
      </c>
      <c r="F76" s="42">
        <v>-3.1</v>
      </c>
    </row>
    <row r="77" spans="1:6" x14ac:dyDescent="0.25">
      <c r="A77" s="3" t="s">
        <v>23</v>
      </c>
      <c r="B77" s="19">
        <v>321</v>
      </c>
      <c r="C77" s="19">
        <v>2006937</v>
      </c>
      <c r="D77" s="48">
        <v>16</v>
      </c>
      <c r="E77" s="48">
        <v>-0.6</v>
      </c>
      <c r="F77" s="48">
        <v>-7.5</v>
      </c>
    </row>
    <row r="79" spans="1:6" x14ac:dyDescent="0.25">
      <c r="A79" s="28" t="s">
        <v>584</v>
      </c>
    </row>
    <row r="80" spans="1:6" ht="47.25" customHeight="1" x14ac:dyDescent="0.25">
      <c r="A80" s="30" t="s">
        <v>482</v>
      </c>
      <c r="B80" s="29" t="s">
        <v>580</v>
      </c>
      <c r="C80" s="29" t="s">
        <v>569</v>
      </c>
      <c r="D80" s="29" t="s">
        <v>581</v>
      </c>
      <c r="E80" s="29" t="s">
        <v>582</v>
      </c>
      <c r="F80" s="29" t="s">
        <v>583</v>
      </c>
    </row>
    <row r="81" spans="1:6" x14ac:dyDescent="0.25">
      <c r="A81" t="s">
        <v>483</v>
      </c>
      <c r="B81" s="31">
        <v>16</v>
      </c>
      <c r="C81" s="31">
        <v>132883</v>
      </c>
      <c r="D81" s="32">
        <v>12</v>
      </c>
      <c r="E81" s="32">
        <v>-0.8</v>
      </c>
      <c r="F81" s="32">
        <v>-9.8000000000000007</v>
      </c>
    </row>
    <row r="82" spans="1:6" x14ac:dyDescent="0.25">
      <c r="A82" t="s">
        <v>484</v>
      </c>
      <c r="B82" s="31">
        <v>24</v>
      </c>
      <c r="C82" s="31">
        <v>164545</v>
      </c>
      <c r="D82" s="32">
        <v>14.6</v>
      </c>
      <c r="E82" s="32">
        <v>-0.7</v>
      </c>
      <c r="F82" s="32">
        <v>-17.5</v>
      </c>
    </row>
    <row r="83" spans="1:6" x14ac:dyDescent="0.25">
      <c r="A83" t="s">
        <v>485</v>
      </c>
      <c r="B83" s="31">
        <v>35</v>
      </c>
      <c r="C83" s="31">
        <v>227248</v>
      </c>
      <c r="D83" s="32">
        <v>15.4</v>
      </c>
      <c r="E83" s="32">
        <v>-1.3</v>
      </c>
      <c r="F83" s="32">
        <v>-6.7</v>
      </c>
    </row>
    <row r="84" spans="1:6" x14ac:dyDescent="0.25">
      <c r="A84" t="s">
        <v>475</v>
      </c>
      <c r="B84" s="31">
        <v>76</v>
      </c>
      <c r="C84" s="31">
        <v>432360</v>
      </c>
      <c r="D84" s="32">
        <v>17.600000000000001</v>
      </c>
      <c r="E84" s="32">
        <v>-0.6</v>
      </c>
      <c r="F84" s="32">
        <v>-8.8000000000000007</v>
      </c>
    </row>
    <row r="85" spans="1:6" x14ac:dyDescent="0.25">
      <c r="A85" t="s">
        <v>486</v>
      </c>
      <c r="B85" s="31">
        <v>25</v>
      </c>
      <c r="C85" s="31">
        <v>150290</v>
      </c>
      <c r="D85" s="32">
        <v>16.600000000000001</v>
      </c>
      <c r="E85" s="32">
        <v>-0.6</v>
      </c>
      <c r="F85" s="32">
        <v>-1.2</v>
      </c>
    </row>
    <row r="86" spans="1:6" x14ac:dyDescent="0.25">
      <c r="A86" t="s">
        <v>487</v>
      </c>
      <c r="B86" s="31">
        <v>23</v>
      </c>
      <c r="C86" s="31">
        <v>175323</v>
      </c>
      <c r="D86" s="32">
        <v>13.1</v>
      </c>
      <c r="E86" s="32">
        <v>-0.8</v>
      </c>
      <c r="F86" s="32">
        <v>-2.2000000000000002</v>
      </c>
    </row>
    <row r="87" spans="1:6" x14ac:dyDescent="0.25">
      <c r="A87" t="s">
        <v>488</v>
      </c>
      <c r="B87" s="31">
        <v>19</v>
      </c>
      <c r="C87" s="31">
        <v>124243</v>
      </c>
      <c r="D87" s="32">
        <v>15.3</v>
      </c>
      <c r="E87" s="32">
        <v>-0.6</v>
      </c>
      <c r="F87" s="32">
        <v>-22.3</v>
      </c>
    </row>
    <row r="88" spans="1:6" x14ac:dyDescent="0.25">
      <c r="A88" t="s">
        <v>489</v>
      </c>
      <c r="B88" s="31">
        <v>15</v>
      </c>
      <c r="C88" s="31">
        <v>120125</v>
      </c>
      <c r="D88" s="32">
        <v>12.5</v>
      </c>
      <c r="E88" s="32">
        <v>-0.8</v>
      </c>
      <c r="F88" s="32">
        <v>-11.3</v>
      </c>
    </row>
    <row r="89" spans="1:6" x14ac:dyDescent="0.25">
      <c r="A89" t="s">
        <v>490</v>
      </c>
      <c r="B89" s="31">
        <v>26</v>
      </c>
      <c r="C89" s="31">
        <v>144986</v>
      </c>
      <c r="D89" s="32">
        <v>17.899999999999999</v>
      </c>
      <c r="E89" s="32">
        <v>-1.1000000000000001</v>
      </c>
      <c r="F89" s="32">
        <v>-2.7</v>
      </c>
    </row>
    <row r="90" spans="1:6" x14ac:dyDescent="0.25">
      <c r="A90" t="s">
        <v>491</v>
      </c>
      <c r="B90" s="31">
        <v>26</v>
      </c>
      <c r="C90" s="31">
        <v>157412</v>
      </c>
      <c r="D90" s="32">
        <v>16.5</v>
      </c>
      <c r="E90" s="32">
        <v>-0.6</v>
      </c>
      <c r="F90" s="32">
        <v>-7.3</v>
      </c>
    </row>
    <row r="91" spans="1:6" x14ac:dyDescent="0.25">
      <c r="A91" t="s">
        <v>492</v>
      </c>
      <c r="B91" s="31">
        <v>34</v>
      </c>
      <c r="C91" s="31">
        <v>192951</v>
      </c>
      <c r="D91" s="32">
        <v>17.600000000000001</v>
      </c>
      <c r="E91" s="32">
        <v>-6.4</v>
      </c>
      <c r="F91" s="32">
        <v>-9.3000000000000007</v>
      </c>
    </row>
    <row r="92" spans="1:6" x14ac:dyDescent="0.25">
      <c r="A92" s="30" t="s">
        <v>480</v>
      </c>
      <c r="B92" s="33">
        <v>319</v>
      </c>
      <c r="C92" s="33">
        <v>2022366</v>
      </c>
      <c r="D92" s="34">
        <v>15.8</v>
      </c>
      <c r="E92" s="34">
        <v>-1.3</v>
      </c>
      <c r="F92" s="34">
        <v>-8.6999999999999993</v>
      </c>
    </row>
    <row r="93" spans="1:6" x14ac:dyDescent="0.25">
      <c r="B93" s="31"/>
      <c r="C93" s="31"/>
      <c r="D93" s="32"/>
      <c r="E93" s="32"/>
      <c r="F93" s="32"/>
    </row>
    <row r="94" spans="1:6" x14ac:dyDescent="0.25">
      <c r="A94" s="28" t="s">
        <v>797</v>
      </c>
      <c r="B94" s="31"/>
      <c r="C94" s="31"/>
      <c r="D94" s="32"/>
      <c r="E94" s="32"/>
      <c r="F94" s="32"/>
    </row>
    <row r="95" spans="1:6" ht="47.25" customHeight="1" x14ac:dyDescent="0.25">
      <c r="A95" s="30" t="s">
        <v>692</v>
      </c>
      <c r="B95" s="29" t="s">
        <v>793</v>
      </c>
      <c r="C95" s="29" t="s">
        <v>779</v>
      </c>
      <c r="D95" s="29" t="s">
        <v>794</v>
      </c>
      <c r="E95" s="29" t="s">
        <v>795</v>
      </c>
      <c r="F95" s="29" t="s">
        <v>796</v>
      </c>
    </row>
    <row r="96" spans="1:6" x14ac:dyDescent="0.25">
      <c r="A96" t="s">
        <v>693</v>
      </c>
      <c r="B96" s="31">
        <v>16</v>
      </c>
      <c r="C96" s="31">
        <v>134878</v>
      </c>
      <c r="D96" s="32">
        <v>11.9</v>
      </c>
      <c r="E96" s="32">
        <v>-0.8</v>
      </c>
      <c r="F96" s="32">
        <v>-10.5</v>
      </c>
    </row>
    <row r="97" spans="1:6" x14ac:dyDescent="0.25">
      <c r="A97" t="s">
        <v>694</v>
      </c>
      <c r="B97" s="31">
        <v>24</v>
      </c>
      <c r="C97" s="31">
        <v>165887</v>
      </c>
      <c r="D97" s="32">
        <v>14.5</v>
      </c>
      <c r="E97" s="32">
        <v>-0.7</v>
      </c>
      <c r="F97" s="32">
        <v>-18.100000000000001</v>
      </c>
    </row>
    <row r="98" spans="1:6" x14ac:dyDescent="0.25">
      <c r="A98" t="s">
        <v>695</v>
      </c>
      <c r="B98" s="31">
        <v>35</v>
      </c>
      <c r="C98" s="31">
        <v>229712</v>
      </c>
      <c r="D98" s="32">
        <v>15.2</v>
      </c>
      <c r="E98" s="32">
        <v>-1.3</v>
      </c>
      <c r="F98" s="32">
        <v>-7.9</v>
      </c>
    </row>
    <row r="99" spans="1:6" x14ac:dyDescent="0.25">
      <c r="A99" t="s">
        <v>685</v>
      </c>
      <c r="B99" s="31">
        <v>74</v>
      </c>
      <c r="C99" s="31">
        <v>436933</v>
      </c>
      <c r="D99" s="32">
        <v>16.899999999999999</v>
      </c>
      <c r="E99" s="32">
        <v>-4</v>
      </c>
      <c r="F99" s="32">
        <v>-12.4</v>
      </c>
    </row>
    <row r="100" spans="1:6" x14ac:dyDescent="0.25">
      <c r="A100" t="s">
        <v>696</v>
      </c>
      <c r="B100" s="31">
        <v>25</v>
      </c>
      <c r="C100" s="31">
        <v>151299</v>
      </c>
      <c r="D100" s="32">
        <v>16.5</v>
      </c>
      <c r="E100" s="32">
        <v>-0.6</v>
      </c>
      <c r="F100" s="32">
        <v>-1.8</v>
      </c>
    </row>
    <row r="101" spans="1:6" x14ac:dyDescent="0.25">
      <c r="A101" t="s">
        <v>697</v>
      </c>
      <c r="B101" s="31">
        <v>23</v>
      </c>
      <c r="C101" s="31">
        <v>176738</v>
      </c>
      <c r="D101" s="32">
        <v>13</v>
      </c>
      <c r="E101" s="32">
        <v>-0.8</v>
      </c>
      <c r="F101" s="32">
        <v>-3</v>
      </c>
    </row>
    <row r="102" spans="1:6" x14ac:dyDescent="0.25">
      <c r="A102" t="s">
        <v>698</v>
      </c>
      <c r="B102" s="31">
        <v>19</v>
      </c>
      <c r="C102" s="31">
        <v>124714</v>
      </c>
      <c r="D102" s="32">
        <v>15.2</v>
      </c>
      <c r="E102" s="32">
        <v>-0.7</v>
      </c>
      <c r="F102" s="32">
        <v>-22.8</v>
      </c>
    </row>
    <row r="103" spans="1:6" x14ac:dyDescent="0.25">
      <c r="A103" t="s">
        <v>699</v>
      </c>
      <c r="B103" s="31">
        <v>15</v>
      </c>
      <c r="C103" s="31">
        <v>121543</v>
      </c>
      <c r="D103" s="32">
        <v>12.3</v>
      </c>
      <c r="E103" s="32">
        <v>-1.6</v>
      </c>
      <c r="F103" s="32">
        <v>-12.8</v>
      </c>
    </row>
    <row r="104" spans="1:6" x14ac:dyDescent="0.25">
      <c r="A104" t="s">
        <v>700</v>
      </c>
      <c r="B104" s="31">
        <v>26</v>
      </c>
      <c r="C104" s="31">
        <v>146066</v>
      </c>
      <c r="D104" s="32">
        <v>17.8</v>
      </c>
      <c r="E104" s="32">
        <v>-0.6</v>
      </c>
      <c r="F104" s="32">
        <v>-3.3</v>
      </c>
    </row>
    <row r="105" spans="1:6" x14ac:dyDescent="0.25">
      <c r="A105" t="s">
        <v>701</v>
      </c>
      <c r="B105" s="31">
        <v>26</v>
      </c>
      <c r="C105" s="31">
        <v>158996</v>
      </c>
      <c r="D105" s="32">
        <v>16.399999999999999</v>
      </c>
      <c r="E105" s="32">
        <v>-0.6</v>
      </c>
      <c r="F105" s="32">
        <v>-7.9</v>
      </c>
    </row>
    <row r="106" spans="1:6" x14ac:dyDescent="0.25">
      <c r="A106" t="s">
        <v>702</v>
      </c>
      <c r="B106" s="31">
        <v>34</v>
      </c>
      <c r="C106" s="31">
        <v>194422</v>
      </c>
      <c r="D106" s="32">
        <v>17.5</v>
      </c>
      <c r="E106" s="32">
        <v>-0.6</v>
      </c>
      <c r="F106" s="32">
        <v>-9.8000000000000007</v>
      </c>
    </row>
    <row r="107" spans="1:6" x14ac:dyDescent="0.25">
      <c r="A107" s="30" t="s">
        <v>690</v>
      </c>
      <c r="B107" s="33">
        <v>317</v>
      </c>
      <c r="C107" s="33">
        <v>2041188</v>
      </c>
      <c r="D107" s="34">
        <v>15.5</v>
      </c>
      <c r="E107" s="34">
        <v>-1.9</v>
      </c>
      <c r="F107" s="34">
        <v>-10.4</v>
      </c>
    </row>
    <row r="108" spans="1:6" x14ac:dyDescent="0.25">
      <c r="B108" s="31"/>
      <c r="C108" s="31"/>
      <c r="D108" s="32"/>
      <c r="E108" s="32"/>
      <c r="F108" s="32"/>
    </row>
    <row r="109" spans="1:6" x14ac:dyDescent="0.25">
      <c r="A109" s="95" t="s">
        <v>1011</v>
      </c>
      <c r="B109" s="31"/>
      <c r="C109" s="31"/>
      <c r="D109" s="32"/>
      <c r="E109" s="32"/>
      <c r="F109" s="32"/>
    </row>
    <row r="110" spans="1:6" ht="47.25" x14ac:dyDescent="0.25">
      <c r="A110" s="97" t="s">
        <v>881</v>
      </c>
      <c r="B110" s="96" t="s">
        <v>1007</v>
      </c>
      <c r="C110" s="96" t="s">
        <v>992</v>
      </c>
      <c r="D110" s="96" t="s">
        <v>1008</v>
      </c>
      <c r="E110" s="96" t="s">
        <v>1009</v>
      </c>
      <c r="F110" s="96" t="s">
        <v>1010</v>
      </c>
    </row>
    <row r="111" spans="1:6" x14ac:dyDescent="0.25">
      <c r="A111" t="s">
        <v>882</v>
      </c>
      <c r="B111" s="98">
        <v>16</v>
      </c>
      <c r="C111" s="98">
        <v>136448</v>
      </c>
      <c r="D111" s="99">
        <v>11.7</v>
      </c>
      <c r="E111" s="99">
        <v>-1.7</v>
      </c>
      <c r="F111" s="99">
        <v>-12</v>
      </c>
    </row>
    <row r="112" spans="1:6" x14ac:dyDescent="0.25">
      <c r="A112" t="s">
        <v>883</v>
      </c>
      <c r="B112" s="98">
        <v>24</v>
      </c>
      <c r="C112" s="98">
        <v>166981</v>
      </c>
      <c r="D112" s="99">
        <v>14.4</v>
      </c>
      <c r="E112" s="99">
        <v>-0.7</v>
      </c>
      <c r="F112" s="99">
        <v>-18.600000000000001</v>
      </c>
    </row>
    <row r="113" spans="1:6" x14ac:dyDescent="0.25">
      <c r="A113" t="s">
        <v>884</v>
      </c>
      <c r="B113" s="98">
        <v>35</v>
      </c>
      <c r="C113" s="98">
        <v>231448</v>
      </c>
      <c r="D113" s="99">
        <v>15.1</v>
      </c>
      <c r="E113" s="99">
        <v>-0.7</v>
      </c>
      <c r="F113" s="99">
        <v>-8.5</v>
      </c>
    </row>
    <row r="114" spans="1:6" x14ac:dyDescent="0.25">
      <c r="A114" t="s">
        <v>874</v>
      </c>
      <c r="B114" s="98">
        <v>74</v>
      </c>
      <c r="C114" s="98">
        <v>439070</v>
      </c>
      <c r="D114" s="99">
        <v>16.899999999999999</v>
      </c>
      <c r="E114" s="99">
        <v>0</v>
      </c>
      <c r="F114" s="99">
        <v>-12.4</v>
      </c>
    </row>
    <row r="115" spans="1:6" x14ac:dyDescent="0.25">
      <c r="A115" t="s">
        <v>885</v>
      </c>
      <c r="B115" s="98">
        <v>25</v>
      </c>
      <c r="C115" s="98">
        <v>152048</v>
      </c>
      <c r="D115" s="99">
        <v>16.399999999999999</v>
      </c>
      <c r="E115" s="99">
        <v>-0.6</v>
      </c>
      <c r="F115" s="99">
        <v>-2.4</v>
      </c>
    </row>
    <row r="116" spans="1:6" x14ac:dyDescent="0.25">
      <c r="A116" t="s">
        <v>886</v>
      </c>
      <c r="B116" s="98">
        <v>22</v>
      </c>
      <c r="C116" s="98">
        <v>177910</v>
      </c>
      <c r="D116" s="99">
        <v>12.4</v>
      </c>
      <c r="E116" s="99">
        <v>-4.5999999999999996</v>
      </c>
      <c r="F116" s="99">
        <v>-7.5</v>
      </c>
    </row>
    <row r="117" spans="1:6" x14ac:dyDescent="0.25">
      <c r="A117" t="s">
        <v>887</v>
      </c>
      <c r="B117" s="98">
        <v>19</v>
      </c>
      <c r="C117" s="98">
        <v>125254</v>
      </c>
      <c r="D117" s="99">
        <v>15.2</v>
      </c>
      <c r="E117" s="99">
        <v>0</v>
      </c>
      <c r="F117" s="99">
        <v>-22.8</v>
      </c>
    </row>
    <row r="118" spans="1:6" x14ac:dyDescent="0.25">
      <c r="A118" t="s">
        <v>888</v>
      </c>
      <c r="B118" s="98">
        <v>15</v>
      </c>
      <c r="C118" s="98">
        <v>122783</v>
      </c>
      <c r="D118" s="99">
        <v>12.2</v>
      </c>
      <c r="E118" s="99">
        <v>-0.8</v>
      </c>
      <c r="F118" s="99">
        <v>-13.5</v>
      </c>
    </row>
    <row r="119" spans="1:6" x14ac:dyDescent="0.25">
      <c r="A119" t="s">
        <v>889</v>
      </c>
      <c r="B119" s="98">
        <v>22</v>
      </c>
      <c r="C119" s="98">
        <v>146956</v>
      </c>
      <c r="D119" s="99">
        <v>15</v>
      </c>
      <c r="E119" s="99">
        <v>-15.7</v>
      </c>
      <c r="F119" s="99">
        <v>-18.5</v>
      </c>
    </row>
    <row r="120" spans="1:6" x14ac:dyDescent="0.25">
      <c r="A120" t="s">
        <v>890</v>
      </c>
      <c r="B120" s="98">
        <v>26</v>
      </c>
      <c r="C120" s="98">
        <v>160669</v>
      </c>
      <c r="D120" s="99">
        <v>16.2</v>
      </c>
      <c r="E120" s="99">
        <v>-1.2</v>
      </c>
      <c r="F120" s="99">
        <v>-9</v>
      </c>
    </row>
    <row r="121" spans="1:6" x14ac:dyDescent="0.25">
      <c r="A121" t="s">
        <v>891</v>
      </c>
      <c r="B121" s="98">
        <v>34</v>
      </c>
      <c r="C121" s="98">
        <v>195351</v>
      </c>
      <c r="D121" s="99">
        <v>17.399999999999999</v>
      </c>
      <c r="E121" s="99">
        <v>-0.6</v>
      </c>
      <c r="F121" s="99">
        <v>-10.3</v>
      </c>
    </row>
    <row r="122" spans="1:6" x14ac:dyDescent="0.25">
      <c r="A122" s="97" t="s">
        <v>879</v>
      </c>
      <c r="B122" s="100">
        <v>312</v>
      </c>
      <c r="C122" s="100">
        <v>2054918</v>
      </c>
      <c r="D122" s="101">
        <v>15.2</v>
      </c>
      <c r="E122" s="101">
        <v>-1.9</v>
      </c>
      <c r="F122" s="101">
        <v>-12.1</v>
      </c>
    </row>
    <row r="123" spans="1:6" x14ac:dyDescent="0.25">
      <c r="B123" s="98"/>
      <c r="C123" s="98"/>
      <c r="D123" s="99"/>
      <c r="E123" s="99"/>
      <c r="F123" s="99"/>
    </row>
    <row r="124" spans="1:6" x14ac:dyDescent="0.25">
      <c r="B124" s="98"/>
      <c r="C124" s="98"/>
      <c r="D124" s="99"/>
      <c r="E124" s="99"/>
      <c r="F124" s="99"/>
    </row>
    <row r="125" spans="1:6" x14ac:dyDescent="0.25">
      <c r="B125" s="98"/>
      <c r="C125" s="98"/>
      <c r="D125" s="99"/>
      <c r="E125" s="99"/>
      <c r="F125" s="99"/>
    </row>
    <row r="126" spans="1:6" x14ac:dyDescent="0.25">
      <c r="B126" s="98"/>
      <c r="C126" s="98"/>
      <c r="D126" s="99"/>
      <c r="E126" s="99"/>
      <c r="F126" s="99"/>
    </row>
    <row r="127" spans="1:6" x14ac:dyDescent="0.25">
      <c r="B127" s="98"/>
      <c r="C127" s="98"/>
      <c r="D127" s="99"/>
      <c r="E127" s="99"/>
      <c r="F127" s="99"/>
    </row>
    <row r="128" spans="1:6" x14ac:dyDescent="0.25">
      <c r="B128" s="98"/>
      <c r="C128" s="98"/>
      <c r="D128" s="99"/>
      <c r="E128" s="99"/>
      <c r="F128" s="99"/>
    </row>
    <row r="129" spans="2:6" x14ac:dyDescent="0.25">
      <c r="B129" s="98"/>
      <c r="C129" s="98"/>
      <c r="D129" s="99"/>
      <c r="E129" s="99"/>
      <c r="F129" s="99"/>
    </row>
    <row r="130" spans="2:6" x14ac:dyDescent="0.25">
      <c r="B130" s="98"/>
      <c r="C130" s="98"/>
      <c r="D130" s="99"/>
      <c r="E130" s="99"/>
      <c r="F130" s="99"/>
    </row>
    <row r="131" spans="2:6" x14ac:dyDescent="0.25">
      <c r="B131" s="98"/>
      <c r="C131" s="98"/>
      <c r="D131" s="99"/>
      <c r="E131" s="99"/>
      <c r="F131" s="99"/>
    </row>
    <row r="132" spans="2:6" x14ac:dyDescent="0.25">
      <c r="B132" s="98"/>
      <c r="C132" s="98"/>
      <c r="D132" s="99"/>
      <c r="E132" s="99"/>
      <c r="F132" s="99"/>
    </row>
    <row r="133" spans="2:6" x14ac:dyDescent="0.25">
      <c r="B133" s="98"/>
      <c r="C133" s="98"/>
      <c r="D133" s="99"/>
      <c r="E133" s="99"/>
      <c r="F133" s="99"/>
    </row>
    <row r="134" spans="2:6" x14ac:dyDescent="0.25">
      <c r="B134" s="98"/>
      <c r="C134" s="98"/>
      <c r="D134" s="99"/>
      <c r="E134" s="99"/>
      <c r="F134" s="99"/>
    </row>
    <row r="135" spans="2:6" x14ac:dyDescent="0.25">
      <c r="B135" s="98"/>
      <c r="C135" s="98"/>
      <c r="D135" s="99"/>
      <c r="E135" s="99"/>
      <c r="F135" s="99"/>
    </row>
    <row r="136" spans="2:6" x14ac:dyDescent="0.25">
      <c r="B136" s="98"/>
      <c r="C136" s="98"/>
      <c r="D136" s="99"/>
      <c r="E136" s="99"/>
      <c r="F136" s="99"/>
    </row>
    <row r="137" spans="2:6" x14ac:dyDescent="0.25">
      <c r="B137" s="98"/>
      <c r="C137" s="98"/>
      <c r="D137" s="99"/>
      <c r="E137" s="99"/>
      <c r="F137" s="99"/>
    </row>
    <row r="138" spans="2:6" x14ac:dyDescent="0.25">
      <c r="B138" s="98"/>
      <c r="C138" s="98"/>
      <c r="D138" s="99"/>
      <c r="E138" s="99"/>
      <c r="F138" s="99"/>
    </row>
    <row r="139" spans="2:6" x14ac:dyDescent="0.25">
      <c r="B139" s="98"/>
      <c r="C139" s="98"/>
      <c r="D139" s="99"/>
      <c r="E139" s="99"/>
      <c r="F139" s="99"/>
    </row>
    <row r="140" spans="2:6" x14ac:dyDescent="0.25">
      <c r="B140" s="98"/>
      <c r="C140" s="98"/>
      <c r="D140" s="99"/>
      <c r="E140" s="99"/>
      <c r="F140" s="99"/>
    </row>
    <row r="141" spans="2:6" x14ac:dyDescent="0.25">
      <c r="B141" s="98"/>
      <c r="C141" s="98"/>
      <c r="D141" s="99"/>
      <c r="E141" s="99"/>
      <c r="F141" s="99"/>
    </row>
    <row r="142" spans="2:6" x14ac:dyDescent="0.25">
      <c r="B142" s="98"/>
      <c r="C142" s="98"/>
      <c r="D142" s="99"/>
      <c r="E142" s="99"/>
      <c r="F142" s="99"/>
    </row>
    <row r="143" spans="2:6" x14ac:dyDescent="0.25">
      <c r="B143" s="98"/>
      <c r="C143" s="98"/>
      <c r="D143" s="99"/>
      <c r="E143" s="99"/>
      <c r="F143" s="99"/>
    </row>
    <row r="144" spans="2:6" x14ac:dyDescent="0.25">
      <c r="B144" s="98"/>
      <c r="C144" s="98"/>
      <c r="D144" s="99"/>
      <c r="E144" s="99"/>
      <c r="F144" s="99"/>
    </row>
    <row r="145" spans="2:6" x14ac:dyDescent="0.25">
      <c r="B145" s="98"/>
      <c r="C145" s="98"/>
      <c r="D145" s="99"/>
      <c r="E145" s="99"/>
      <c r="F145" s="99"/>
    </row>
    <row r="146" spans="2:6" x14ac:dyDescent="0.25">
      <c r="B146" s="98"/>
      <c r="C146" s="98"/>
      <c r="D146" s="99"/>
      <c r="E146" s="99"/>
      <c r="F146" s="99"/>
    </row>
    <row r="147" spans="2:6" x14ac:dyDescent="0.25">
      <c r="B147" s="98"/>
      <c r="C147" s="98"/>
      <c r="D147" s="99"/>
      <c r="E147" s="99"/>
      <c r="F147" s="99"/>
    </row>
    <row r="148" spans="2:6" x14ac:dyDescent="0.25">
      <c r="B148" s="98"/>
      <c r="C148" s="98"/>
      <c r="D148" s="99"/>
      <c r="E148" s="99"/>
      <c r="F148" s="99"/>
    </row>
    <row r="149" spans="2:6" x14ac:dyDescent="0.25">
      <c r="B149" s="98"/>
      <c r="C149" s="98"/>
      <c r="D149" s="99"/>
      <c r="E149" s="99"/>
      <c r="F149" s="99"/>
    </row>
    <row r="150" spans="2:6" x14ac:dyDescent="0.25">
      <c r="B150" s="98"/>
      <c r="C150" s="98"/>
      <c r="D150" s="99"/>
      <c r="E150" s="99"/>
      <c r="F150" s="99"/>
    </row>
    <row r="151" spans="2:6" x14ac:dyDescent="0.25">
      <c r="B151" s="98"/>
      <c r="C151" s="98"/>
      <c r="D151" s="99"/>
      <c r="E151" s="99"/>
      <c r="F151" s="99"/>
    </row>
    <row r="152" spans="2:6" x14ac:dyDescent="0.25">
      <c r="B152" s="98"/>
      <c r="C152" s="98"/>
      <c r="D152" s="99"/>
      <c r="E152" s="99"/>
      <c r="F152" s="99"/>
    </row>
    <row r="153" spans="2:6" x14ac:dyDescent="0.25">
      <c r="B153" s="98"/>
      <c r="C153" s="98"/>
      <c r="D153" s="99"/>
      <c r="E153" s="99"/>
      <c r="F153" s="99"/>
    </row>
    <row r="154" spans="2:6" x14ac:dyDescent="0.25">
      <c r="B154" s="98"/>
      <c r="C154" s="98"/>
      <c r="D154" s="99"/>
      <c r="E154" s="99"/>
      <c r="F154" s="99"/>
    </row>
    <row r="155" spans="2:6" x14ac:dyDescent="0.25">
      <c r="B155" s="98"/>
      <c r="C155" s="98"/>
      <c r="D155" s="99"/>
      <c r="E155" s="99"/>
      <c r="F155" s="99"/>
    </row>
    <row r="156" spans="2:6" x14ac:dyDescent="0.25">
      <c r="B156" s="98"/>
      <c r="C156" s="98"/>
      <c r="D156" s="99"/>
      <c r="E156" s="99"/>
      <c r="F156" s="99"/>
    </row>
    <row r="157" spans="2:6" x14ac:dyDescent="0.25">
      <c r="B157" s="98"/>
      <c r="C157" s="98"/>
      <c r="D157" s="99"/>
      <c r="E157" s="99"/>
      <c r="F157" s="99"/>
    </row>
    <row r="158" spans="2:6" x14ac:dyDescent="0.25">
      <c r="B158" s="98"/>
      <c r="C158" s="98"/>
      <c r="D158" s="99"/>
      <c r="E158" s="99"/>
      <c r="F158" s="99"/>
    </row>
    <row r="159" spans="2:6" x14ac:dyDescent="0.25">
      <c r="B159" s="98"/>
      <c r="C159" s="98"/>
      <c r="D159" s="99"/>
      <c r="E159" s="99"/>
      <c r="F159" s="99"/>
    </row>
    <row r="160" spans="2:6" x14ac:dyDescent="0.25">
      <c r="B160" s="98"/>
      <c r="C160" s="98"/>
      <c r="D160" s="99"/>
      <c r="E160" s="99"/>
      <c r="F160" s="99"/>
    </row>
    <row r="161" spans="2:6" x14ac:dyDescent="0.25">
      <c r="B161" s="98"/>
      <c r="C161" s="98"/>
      <c r="D161" s="99"/>
      <c r="E161" s="99"/>
      <c r="F161" s="99"/>
    </row>
    <row r="162" spans="2:6" x14ac:dyDescent="0.25">
      <c r="B162" s="98"/>
      <c r="C162" s="98"/>
      <c r="D162" s="99"/>
      <c r="E162" s="99"/>
      <c r="F162" s="99"/>
    </row>
    <row r="163" spans="2:6" x14ac:dyDescent="0.25">
      <c r="B163" s="98"/>
      <c r="C163" s="98"/>
      <c r="D163" s="99"/>
      <c r="E163" s="99"/>
      <c r="F163" s="99"/>
    </row>
    <row r="164" spans="2:6" x14ac:dyDescent="0.25">
      <c r="B164" s="98"/>
      <c r="C164" s="98"/>
      <c r="D164" s="99"/>
      <c r="E164" s="99"/>
      <c r="F164" s="99"/>
    </row>
    <row r="165" spans="2:6" x14ac:dyDescent="0.25">
      <c r="B165" s="98"/>
      <c r="C165" s="98"/>
      <c r="D165" s="99"/>
      <c r="E165" s="99"/>
      <c r="F165" s="99"/>
    </row>
    <row r="166" spans="2:6" x14ac:dyDescent="0.25">
      <c r="B166" s="98"/>
      <c r="C166" s="98"/>
      <c r="D166" s="99"/>
      <c r="E166" s="99"/>
      <c r="F166" s="99"/>
    </row>
    <row r="167" spans="2:6" x14ac:dyDescent="0.25">
      <c r="B167" s="98"/>
      <c r="C167" s="98"/>
      <c r="D167" s="99"/>
      <c r="E167" s="99"/>
      <c r="F167" s="99"/>
    </row>
    <row r="168" spans="2:6" x14ac:dyDescent="0.25">
      <c r="B168" s="98"/>
      <c r="C168" s="98"/>
      <c r="D168" s="99"/>
      <c r="E168" s="99"/>
      <c r="F168" s="99"/>
    </row>
    <row r="169" spans="2:6" x14ac:dyDescent="0.25">
      <c r="B169" s="98"/>
      <c r="C169" s="98"/>
      <c r="D169" s="99"/>
      <c r="E169" s="99"/>
      <c r="F169" s="99"/>
    </row>
    <row r="170" spans="2:6" x14ac:dyDescent="0.25">
      <c r="B170" s="98"/>
      <c r="C170" s="98"/>
      <c r="D170" s="99"/>
      <c r="E170" s="99"/>
      <c r="F170" s="99"/>
    </row>
    <row r="171" spans="2:6" x14ac:dyDescent="0.25">
      <c r="B171" s="98"/>
      <c r="C171" s="98"/>
      <c r="D171" s="99"/>
      <c r="E171" s="99"/>
      <c r="F171" s="99"/>
    </row>
    <row r="172" spans="2:6" x14ac:dyDescent="0.25">
      <c r="B172" s="98"/>
      <c r="C172" s="98"/>
      <c r="D172" s="99"/>
      <c r="E172" s="99"/>
      <c r="F172" s="99"/>
    </row>
    <row r="173" spans="2:6" x14ac:dyDescent="0.25">
      <c r="B173" s="98"/>
      <c r="C173" s="98"/>
      <c r="D173" s="99"/>
      <c r="E173" s="99"/>
      <c r="F173" s="99"/>
    </row>
    <row r="174" spans="2:6" x14ac:dyDescent="0.25">
      <c r="B174" s="98"/>
      <c r="C174" s="98"/>
      <c r="D174" s="99"/>
      <c r="E174" s="99"/>
      <c r="F174" s="99"/>
    </row>
    <row r="175" spans="2:6" x14ac:dyDescent="0.25">
      <c r="B175" s="98"/>
      <c r="C175" s="98"/>
      <c r="D175" s="99"/>
      <c r="E175" s="99"/>
      <c r="F175" s="99"/>
    </row>
    <row r="176" spans="2: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row r="203" spans="2:6" x14ac:dyDescent="0.25">
      <c r="B203" s="98"/>
      <c r="C203" s="98"/>
      <c r="D203" s="99"/>
      <c r="E203" s="99"/>
      <c r="F203" s="99"/>
    </row>
    <row r="204" spans="2:6" x14ac:dyDescent="0.25">
      <c r="B204" s="98"/>
      <c r="C204" s="98"/>
      <c r="D204" s="99"/>
      <c r="E204" s="99"/>
      <c r="F204" s="99"/>
    </row>
    <row r="205" spans="2:6" x14ac:dyDescent="0.25">
      <c r="B205" s="98"/>
      <c r="C205" s="98"/>
      <c r="D205" s="99"/>
      <c r="E205" s="99"/>
      <c r="F205" s="99"/>
    </row>
    <row r="206" spans="2:6" x14ac:dyDescent="0.25">
      <c r="B206" s="98"/>
      <c r="C206" s="98"/>
      <c r="D206" s="99"/>
      <c r="E206" s="99"/>
      <c r="F206" s="99"/>
    </row>
    <row r="207" spans="2:6" x14ac:dyDescent="0.25">
      <c r="B207" s="98"/>
      <c r="C207" s="98"/>
      <c r="D207" s="99"/>
      <c r="E207" s="99"/>
      <c r="F207" s="99"/>
    </row>
    <row r="208" spans="2:6" x14ac:dyDescent="0.25">
      <c r="B208" s="98"/>
      <c r="C208" s="98"/>
      <c r="D208" s="99"/>
      <c r="E208" s="99"/>
      <c r="F208" s="99"/>
    </row>
    <row r="209" spans="2:6" x14ac:dyDescent="0.25">
      <c r="B209" s="98"/>
      <c r="C209" s="98"/>
      <c r="D209" s="99"/>
      <c r="E209" s="99"/>
      <c r="F209" s="99"/>
    </row>
    <row r="210" spans="2:6" x14ac:dyDescent="0.25">
      <c r="B210" s="98"/>
      <c r="C210" s="98"/>
      <c r="D210" s="99"/>
      <c r="E210" s="99"/>
      <c r="F210" s="99"/>
    </row>
    <row r="211" spans="2:6" x14ac:dyDescent="0.25">
      <c r="B211" s="98"/>
      <c r="C211" s="98"/>
      <c r="D211" s="99"/>
      <c r="E211" s="99"/>
      <c r="F211" s="99"/>
    </row>
    <row r="212" spans="2:6" x14ac:dyDescent="0.25">
      <c r="B212" s="98"/>
      <c r="C212" s="98"/>
      <c r="D212" s="99"/>
      <c r="E212" s="99"/>
      <c r="F212" s="99"/>
    </row>
    <row r="213" spans="2:6" x14ac:dyDescent="0.25">
      <c r="B213" s="98"/>
      <c r="C213" s="98"/>
      <c r="D213" s="99"/>
      <c r="E213" s="99"/>
      <c r="F213" s="99"/>
    </row>
    <row r="214" spans="2:6" x14ac:dyDescent="0.25">
      <c r="B214" s="98"/>
      <c r="C214" s="98"/>
      <c r="D214" s="99"/>
      <c r="E214" s="99"/>
      <c r="F214" s="99"/>
    </row>
    <row r="215" spans="2:6" x14ac:dyDescent="0.25">
      <c r="B215" s="98"/>
      <c r="C215" s="98"/>
      <c r="D215" s="99"/>
      <c r="E215" s="99"/>
      <c r="F215" s="99"/>
    </row>
    <row r="216" spans="2:6" x14ac:dyDescent="0.25">
      <c r="B216" s="98"/>
      <c r="C216" s="98"/>
      <c r="D216" s="99"/>
      <c r="E216" s="99"/>
      <c r="F216" s="99"/>
    </row>
    <row r="217" spans="2:6" x14ac:dyDescent="0.25">
      <c r="B217" s="98"/>
      <c r="C217" s="98"/>
      <c r="D217" s="99"/>
      <c r="E217" s="99"/>
      <c r="F217" s="99"/>
    </row>
    <row r="218" spans="2:6" x14ac:dyDescent="0.25">
      <c r="B218" s="98"/>
      <c r="C218" s="98"/>
      <c r="D218" s="99"/>
      <c r="E218" s="99"/>
      <c r="F218" s="99"/>
    </row>
    <row r="219" spans="2:6" x14ac:dyDescent="0.25">
      <c r="B219" s="98"/>
      <c r="C219" s="98"/>
      <c r="D219" s="99"/>
      <c r="E219" s="99"/>
      <c r="F219" s="99"/>
    </row>
    <row r="220" spans="2:6" x14ac:dyDescent="0.25">
      <c r="B220" s="98"/>
      <c r="C220" s="98"/>
      <c r="D220" s="99"/>
      <c r="E220" s="99"/>
      <c r="F220" s="99"/>
    </row>
    <row r="221" spans="2:6" x14ac:dyDescent="0.25">
      <c r="B221" s="98"/>
      <c r="C221" s="98"/>
      <c r="D221" s="99"/>
      <c r="E221" s="99"/>
      <c r="F221" s="99"/>
    </row>
    <row r="222" spans="2:6" x14ac:dyDescent="0.25">
      <c r="B222" s="98"/>
      <c r="C222" s="98"/>
      <c r="D222" s="99"/>
      <c r="E222" s="99"/>
      <c r="F222" s="99"/>
    </row>
    <row r="223" spans="2:6" x14ac:dyDescent="0.25">
      <c r="B223" s="98"/>
      <c r="C223" s="98"/>
      <c r="D223" s="99"/>
      <c r="E223" s="99"/>
      <c r="F223" s="99"/>
    </row>
    <row r="224" spans="2:6" x14ac:dyDescent="0.25">
      <c r="B224" s="98"/>
      <c r="C224" s="98"/>
      <c r="D224" s="99"/>
      <c r="E224" s="99"/>
      <c r="F224" s="99"/>
    </row>
    <row r="225" spans="2:6" x14ac:dyDescent="0.25">
      <c r="B225" s="98"/>
      <c r="C225" s="98"/>
      <c r="D225" s="99"/>
      <c r="E225" s="99"/>
      <c r="F225" s="99"/>
    </row>
    <row r="226" spans="2:6" x14ac:dyDescent="0.25">
      <c r="B226" s="98"/>
      <c r="C226" s="98"/>
      <c r="D226" s="99"/>
      <c r="E226" s="99"/>
      <c r="F226" s="99"/>
    </row>
    <row r="227" spans="2:6" x14ac:dyDescent="0.25">
      <c r="B227" s="98"/>
      <c r="C227" s="98"/>
      <c r="D227" s="99"/>
      <c r="E227" s="99"/>
      <c r="F227" s="99"/>
    </row>
    <row r="228" spans="2:6" x14ac:dyDescent="0.25">
      <c r="B228" s="98"/>
      <c r="C228" s="98"/>
      <c r="D228" s="99"/>
      <c r="E228" s="99"/>
      <c r="F228" s="99"/>
    </row>
    <row r="229" spans="2:6" x14ac:dyDescent="0.25">
      <c r="B229" s="98"/>
      <c r="C229" s="98"/>
      <c r="D229" s="99"/>
      <c r="E229" s="99"/>
      <c r="F229" s="99"/>
    </row>
    <row r="230" spans="2:6" x14ac:dyDescent="0.25">
      <c r="B230" s="98"/>
      <c r="C230" s="98"/>
      <c r="D230" s="99"/>
      <c r="E230" s="99"/>
      <c r="F230" s="99"/>
    </row>
    <row r="231" spans="2:6" x14ac:dyDescent="0.25">
      <c r="B231" s="98"/>
      <c r="C231" s="98"/>
      <c r="D231" s="99"/>
      <c r="E231" s="99"/>
      <c r="F231" s="99"/>
    </row>
    <row r="232" spans="2:6" x14ac:dyDescent="0.25">
      <c r="B232" s="98"/>
      <c r="C232" s="98"/>
      <c r="D232" s="99"/>
      <c r="E232" s="99"/>
      <c r="F232"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324"/>
  <sheetViews>
    <sheetView workbookViewId="0"/>
  </sheetViews>
  <sheetFormatPr defaultColWidth="11" defaultRowHeight="15.75" x14ac:dyDescent="0.25"/>
  <cols>
    <col min="1" max="1" width="27" customWidth="1"/>
    <col min="2" max="2" width="13.875" customWidth="1"/>
    <col min="3" max="3" width="18.125" customWidth="1"/>
    <col min="4" max="4" width="17.5" customWidth="1"/>
    <col min="5" max="5" width="43" customWidth="1"/>
    <col min="6" max="6" width="41.125" customWidth="1"/>
  </cols>
  <sheetData>
    <row r="1" spans="1:13" ht="18" customHeight="1" x14ac:dyDescent="0.3">
      <c r="A1" s="1" t="s">
        <v>839</v>
      </c>
    </row>
    <row r="2" spans="1:13" x14ac:dyDescent="0.25">
      <c r="A2" s="2" t="s">
        <v>989</v>
      </c>
    </row>
    <row r="3" spans="1:13" x14ac:dyDescent="0.25">
      <c r="A3" s="2" t="s">
        <v>250</v>
      </c>
    </row>
    <row r="4" spans="1:13" ht="24" customHeight="1" x14ac:dyDescent="0.25">
      <c r="A4" s="3" t="s">
        <v>251</v>
      </c>
    </row>
    <row r="5" spans="1:13" ht="32.1" customHeight="1" x14ac:dyDescent="0.25">
      <c r="A5" s="54" t="s">
        <v>63</v>
      </c>
      <c r="B5" s="43" t="s">
        <v>235</v>
      </c>
      <c r="C5" s="43" t="s">
        <v>207</v>
      </c>
      <c r="D5" s="41" t="s">
        <v>236</v>
      </c>
      <c r="E5" s="41"/>
      <c r="F5" s="41"/>
      <c r="G5" s="16"/>
      <c r="H5" s="16"/>
      <c r="I5" s="16"/>
      <c r="J5" s="16"/>
      <c r="K5" s="16"/>
      <c r="L5" s="16"/>
      <c r="M5" s="16"/>
    </row>
    <row r="6" spans="1:13" x14ac:dyDescent="0.25">
      <c r="A6" s="2" t="s">
        <v>64</v>
      </c>
      <c r="B6" s="18">
        <v>27</v>
      </c>
      <c r="C6" s="18">
        <v>128858</v>
      </c>
      <c r="D6" s="42">
        <v>21</v>
      </c>
    </row>
    <row r="7" spans="1:13" x14ac:dyDescent="0.25">
      <c r="A7" s="2" t="s">
        <v>65</v>
      </c>
      <c r="B7" s="18">
        <v>16</v>
      </c>
      <c r="C7" s="18">
        <v>77418</v>
      </c>
      <c r="D7" s="42">
        <v>20.7</v>
      </c>
    </row>
    <row r="8" spans="1:13" x14ac:dyDescent="0.25">
      <c r="A8" s="2" t="s">
        <v>66</v>
      </c>
      <c r="B8" s="18">
        <v>24</v>
      </c>
      <c r="C8" s="18">
        <v>132840</v>
      </c>
      <c r="D8" s="42">
        <v>18.100000000000001</v>
      </c>
    </row>
    <row r="9" spans="1:13" x14ac:dyDescent="0.25">
      <c r="A9" s="2" t="s">
        <v>67</v>
      </c>
      <c r="B9" s="18">
        <v>18</v>
      </c>
      <c r="C9" s="18">
        <v>106906</v>
      </c>
      <c r="D9" s="42">
        <v>16.8</v>
      </c>
    </row>
    <row r="10" spans="1:13" x14ac:dyDescent="0.25">
      <c r="A10" s="2" t="s">
        <v>68</v>
      </c>
      <c r="B10" s="18">
        <v>20</v>
      </c>
      <c r="C10" s="18">
        <v>131156</v>
      </c>
      <c r="D10" s="42">
        <v>15.2</v>
      </c>
    </row>
    <row r="11" spans="1:13" x14ac:dyDescent="0.25">
      <c r="A11" s="2" t="s">
        <v>69</v>
      </c>
      <c r="B11" s="18">
        <v>28</v>
      </c>
      <c r="C11" s="18">
        <v>203139</v>
      </c>
      <c r="D11" s="42">
        <v>13.8</v>
      </c>
    </row>
    <row r="12" spans="1:13" x14ac:dyDescent="0.25">
      <c r="A12" s="2" t="s">
        <v>70</v>
      </c>
      <c r="B12" s="18">
        <v>13</v>
      </c>
      <c r="C12" s="18">
        <v>74639</v>
      </c>
      <c r="D12" s="42">
        <v>17.399999999999999</v>
      </c>
    </row>
    <row r="13" spans="1:13" x14ac:dyDescent="0.25">
      <c r="A13" s="2" t="s">
        <v>71</v>
      </c>
      <c r="B13" s="18">
        <v>17</v>
      </c>
      <c r="C13" s="18">
        <v>146573</v>
      </c>
      <c r="D13" s="42">
        <v>11.6</v>
      </c>
    </row>
    <row r="14" spans="1:13" x14ac:dyDescent="0.25">
      <c r="A14" s="2" t="s">
        <v>72</v>
      </c>
      <c r="B14" s="18">
        <v>25</v>
      </c>
      <c r="C14" s="18">
        <v>111475</v>
      </c>
      <c r="D14" s="42">
        <v>22.4</v>
      </c>
    </row>
    <row r="15" spans="1:13" x14ac:dyDescent="0.25">
      <c r="A15" s="2" t="s">
        <v>73</v>
      </c>
      <c r="B15" s="18">
        <v>13</v>
      </c>
      <c r="C15" s="18">
        <v>91415</v>
      </c>
      <c r="D15" s="42">
        <v>14.2</v>
      </c>
    </row>
    <row r="16" spans="1:13" x14ac:dyDescent="0.25">
      <c r="A16" s="2" t="s">
        <v>74</v>
      </c>
      <c r="B16" s="18">
        <v>12</v>
      </c>
      <c r="C16" s="18">
        <v>76661</v>
      </c>
      <c r="D16" s="42">
        <v>15.7</v>
      </c>
    </row>
    <row r="17" spans="1:6" x14ac:dyDescent="0.25">
      <c r="A17" s="2" t="s">
        <v>75</v>
      </c>
      <c r="B17" s="18">
        <v>32</v>
      </c>
      <c r="C17" s="18">
        <v>154364</v>
      </c>
      <c r="D17" s="42">
        <v>20.7</v>
      </c>
    </row>
    <row r="18" spans="1:6" x14ac:dyDescent="0.25">
      <c r="A18" s="2" t="s">
        <v>76</v>
      </c>
      <c r="B18" s="18">
        <v>24</v>
      </c>
      <c r="C18" s="18">
        <v>113346</v>
      </c>
      <c r="D18" s="42">
        <v>21.2</v>
      </c>
    </row>
    <row r="19" spans="1:6" x14ac:dyDescent="0.25">
      <c r="A19" s="2" t="s">
        <v>77</v>
      </c>
      <c r="B19" s="18">
        <v>12</v>
      </c>
      <c r="C19" s="18">
        <v>81093</v>
      </c>
      <c r="D19" s="42">
        <v>14.8</v>
      </c>
    </row>
    <row r="20" spans="1:6" x14ac:dyDescent="0.25">
      <c r="A20" s="2" t="s">
        <v>78</v>
      </c>
      <c r="B20" s="18">
        <v>17</v>
      </c>
      <c r="C20" s="18">
        <v>117828</v>
      </c>
      <c r="D20" s="42">
        <v>14.4</v>
      </c>
    </row>
    <row r="21" spans="1:6" x14ac:dyDescent="0.25">
      <c r="A21" s="2" t="s">
        <v>79</v>
      </c>
      <c r="B21" s="18">
        <v>22</v>
      </c>
      <c r="C21" s="18">
        <v>119244</v>
      </c>
      <c r="D21" s="42">
        <v>18.399999999999999</v>
      </c>
    </row>
    <row r="22" spans="1:6" x14ac:dyDescent="0.25">
      <c r="A22" s="2" t="s">
        <v>80</v>
      </c>
      <c r="B22" s="18">
        <v>17</v>
      </c>
      <c r="C22" s="18">
        <v>92946</v>
      </c>
      <c r="D22" s="42">
        <v>18.3</v>
      </c>
    </row>
    <row r="23" spans="1:6" x14ac:dyDescent="0.25">
      <c r="A23" s="2" t="s">
        <v>81</v>
      </c>
      <c r="B23" s="18">
        <v>4</v>
      </c>
      <c r="C23" s="18">
        <v>7201</v>
      </c>
      <c r="D23" s="42">
        <v>55.5</v>
      </c>
    </row>
    <row r="24" spans="1:6" x14ac:dyDescent="0.25">
      <c r="A24" s="3" t="s">
        <v>23</v>
      </c>
      <c r="B24" s="19">
        <v>341</v>
      </c>
      <c r="C24" s="19">
        <v>1967102</v>
      </c>
      <c r="D24" s="48">
        <v>17.3</v>
      </c>
      <c r="E24" s="48"/>
      <c r="F24" s="48"/>
    </row>
    <row r="26" spans="1:6" x14ac:dyDescent="0.25">
      <c r="A26" s="3" t="s">
        <v>252</v>
      </c>
    </row>
    <row r="27" spans="1:6" ht="46.9" customHeight="1" x14ac:dyDescent="0.25">
      <c r="A27" s="54" t="s">
        <v>63</v>
      </c>
      <c r="B27" s="43" t="s">
        <v>235</v>
      </c>
      <c r="C27" s="43" t="s">
        <v>207</v>
      </c>
      <c r="D27" s="41" t="s">
        <v>236</v>
      </c>
      <c r="E27" s="41" t="s">
        <v>253</v>
      </c>
      <c r="F27" s="41" t="s">
        <v>254</v>
      </c>
    </row>
    <row r="28" spans="1:6" x14ac:dyDescent="0.25">
      <c r="A28" s="2" t="s">
        <v>64</v>
      </c>
      <c r="B28" s="18">
        <v>26</v>
      </c>
      <c r="C28" s="18">
        <v>129403</v>
      </c>
      <c r="D28" s="42">
        <v>20.100000000000001</v>
      </c>
      <c r="E28" s="42">
        <v>-4.3</v>
      </c>
      <c r="F28" s="42">
        <v>-4.3</v>
      </c>
    </row>
    <row r="29" spans="1:6" x14ac:dyDescent="0.25">
      <c r="A29" s="2" t="s">
        <v>65</v>
      </c>
      <c r="B29" s="18">
        <v>16</v>
      </c>
      <c r="C29" s="18">
        <v>77728</v>
      </c>
      <c r="D29" s="42">
        <v>20.6</v>
      </c>
      <c r="E29" s="42">
        <v>-0.5</v>
      </c>
      <c r="F29" s="42">
        <v>-0.5</v>
      </c>
    </row>
    <row r="30" spans="1:6" x14ac:dyDescent="0.25">
      <c r="A30" s="2" t="s">
        <v>66</v>
      </c>
      <c r="B30" s="18">
        <v>24</v>
      </c>
      <c r="C30" s="18">
        <v>133892</v>
      </c>
      <c r="D30" s="42">
        <v>17.899999999999999</v>
      </c>
      <c r="E30" s="42">
        <v>-1.1000000000000001</v>
      </c>
      <c r="F30" s="42">
        <v>-1.1000000000000001</v>
      </c>
    </row>
    <row r="31" spans="1:6" x14ac:dyDescent="0.25">
      <c r="A31" s="2" t="s">
        <v>67</v>
      </c>
      <c r="B31" s="18">
        <v>18</v>
      </c>
      <c r="C31" s="18">
        <v>107168</v>
      </c>
      <c r="D31" s="42">
        <v>16.8</v>
      </c>
      <c r="E31" s="42">
        <v>0</v>
      </c>
      <c r="F31" s="42">
        <v>0</v>
      </c>
    </row>
    <row r="32" spans="1:6" x14ac:dyDescent="0.25">
      <c r="A32" s="2" t="s">
        <v>68</v>
      </c>
      <c r="B32" s="18">
        <v>20</v>
      </c>
      <c r="C32" s="18">
        <v>132007</v>
      </c>
      <c r="D32" s="42">
        <v>15.2</v>
      </c>
      <c r="E32" s="42">
        <v>0</v>
      </c>
      <c r="F32" s="42">
        <v>0</v>
      </c>
    </row>
    <row r="33" spans="1:6" x14ac:dyDescent="0.25">
      <c r="A33" s="2" t="s">
        <v>69</v>
      </c>
      <c r="B33" s="18">
        <v>28</v>
      </c>
      <c r="C33" s="18">
        <v>203372</v>
      </c>
      <c r="D33" s="42">
        <v>13.8</v>
      </c>
      <c r="E33" s="42">
        <v>0</v>
      </c>
      <c r="F33" s="42">
        <v>0</v>
      </c>
    </row>
    <row r="34" spans="1:6" x14ac:dyDescent="0.25">
      <c r="A34" s="2" t="s">
        <v>70</v>
      </c>
      <c r="B34" s="18">
        <v>13</v>
      </c>
      <c r="C34" s="18">
        <v>75170</v>
      </c>
      <c r="D34" s="42">
        <v>17.3</v>
      </c>
      <c r="E34" s="42">
        <v>-0.6</v>
      </c>
      <c r="F34" s="42">
        <v>-0.6</v>
      </c>
    </row>
    <row r="35" spans="1:6" x14ac:dyDescent="0.25">
      <c r="A35" s="2" t="s">
        <v>71</v>
      </c>
      <c r="B35" s="18">
        <v>17</v>
      </c>
      <c r="C35" s="18">
        <v>147327</v>
      </c>
      <c r="D35" s="42">
        <v>11.5</v>
      </c>
      <c r="E35" s="42">
        <v>-0.9</v>
      </c>
      <c r="F35" s="42">
        <v>-0.9</v>
      </c>
    </row>
    <row r="36" spans="1:6" x14ac:dyDescent="0.25">
      <c r="A36" s="2" t="s">
        <v>72</v>
      </c>
      <c r="B36" s="18">
        <v>24</v>
      </c>
      <c r="C36" s="18">
        <v>112808</v>
      </c>
      <c r="D36" s="42">
        <v>21.3</v>
      </c>
      <c r="E36" s="42">
        <v>-4.9000000000000004</v>
      </c>
      <c r="F36" s="42">
        <v>-4.9000000000000004</v>
      </c>
    </row>
    <row r="37" spans="1:6" x14ac:dyDescent="0.25">
      <c r="A37" s="2" t="s">
        <v>73</v>
      </c>
      <c r="B37" s="18">
        <v>13</v>
      </c>
      <c r="C37" s="18">
        <v>92058</v>
      </c>
      <c r="D37" s="42">
        <v>14.1</v>
      </c>
      <c r="E37" s="42">
        <v>-0.7</v>
      </c>
      <c r="F37" s="42">
        <v>-0.7</v>
      </c>
    </row>
    <row r="38" spans="1:6" x14ac:dyDescent="0.25">
      <c r="A38" s="2" t="s">
        <v>74</v>
      </c>
      <c r="B38" s="18">
        <v>12</v>
      </c>
      <c r="C38" s="18">
        <v>77224</v>
      </c>
      <c r="D38" s="42">
        <v>15.5</v>
      </c>
      <c r="E38" s="42">
        <v>-1.3</v>
      </c>
      <c r="F38" s="42">
        <v>-1.3</v>
      </c>
    </row>
    <row r="39" spans="1:6" x14ac:dyDescent="0.25">
      <c r="A39" s="2" t="s">
        <v>75</v>
      </c>
      <c r="B39" s="18">
        <v>32</v>
      </c>
      <c r="C39" s="18">
        <v>155410</v>
      </c>
      <c r="D39" s="42">
        <v>20.6</v>
      </c>
      <c r="E39" s="42">
        <v>-0.5</v>
      </c>
      <c r="F39" s="42">
        <v>-0.5</v>
      </c>
    </row>
    <row r="40" spans="1:6" x14ac:dyDescent="0.25">
      <c r="A40" s="2" t="s">
        <v>76</v>
      </c>
      <c r="B40" s="18">
        <v>24</v>
      </c>
      <c r="C40" s="18">
        <v>112566</v>
      </c>
      <c r="D40" s="42">
        <v>21.3</v>
      </c>
      <c r="E40" s="42">
        <v>0.5</v>
      </c>
      <c r="F40" s="42">
        <v>0.5</v>
      </c>
    </row>
    <row r="41" spans="1:6" x14ac:dyDescent="0.25">
      <c r="A41" s="2" t="s">
        <v>77</v>
      </c>
      <c r="B41" s="18">
        <v>12</v>
      </c>
      <c r="C41" s="18">
        <v>81503</v>
      </c>
      <c r="D41" s="42">
        <v>14.7</v>
      </c>
      <c r="E41" s="42">
        <v>-0.7</v>
      </c>
      <c r="F41" s="42">
        <v>-0.7</v>
      </c>
    </row>
    <row r="42" spans="1:6" x14ac:dyDescent="0.25">
      <c r="A42" s="2" t="s">
        <v>78</v>
      </c>
      <c r="B42" s="18">
        <v>17</v>
      </c>
      <c r="C42" s="18">
        <v>117618</v>
      </c>
      <c r="D42" s="42">
        <v>14.5</v>
      </c>
      <c r="E42" s="42">
        <v>0.7</v>
      </c>
      <c r="F42" s="42">
        <v>0.7</v>
      </c>
    </row>
    <row r="43" spans="1:6" x14ac:dyDescent="0.25">
      <c r="A43" s="2" t="s">
        <v>79</v>
      </c>
      <c r="B43" s="18">
        <v>20</v>
      </c>
      <c r="C43" s="18">
        <v>125140</v>
      </c>
      <c r="D43" s="42">
        <v>16</v>
      </c>
      <c r="E43" s="42">
        <v>-13</v>
      </c>
      <c r="F43" s="42">
        <v>-13</v>
      </c>
    </row>
    <row r="44" spans="1:6" x14ac:dyDescent="0.25">
      <c r="A44" s="2" t="s">
        <v>80</v>
      </c>
      <c r="B44" s="18">
        <v>17</v>
      </c>
      <c r="C44" s="18">
        <v>92887</v>
      </c>
      <c r="D44" s="42">
        <v>18.3</v>
      </c>
      <c r="E44" s="42">
        <v>0</v>
      </c>
      <c r="F44" s="42">
        <v>0</v>
      </c>
    </row>
    <row r="45" spans="1:6" x14ac:dyDescent="0.25">
      <c r="A45" s="3" t="s">
        <v>23</v>
      </c>
      <c r="B45" s="19">
        <v>333</v>
      </c>
      <c r="C45" s="19">
        <v>1973281</v>
      </c>
      <c r="D45" s="48">
        <v>16.899999999999999</v>
      </c>
      <c r="E45" s="48">
        <v>-2.2999999999999998</v>
      </c>
      <c r="F45" s="48">
        <v>-2.2999999999999998</v>
      </c>
    </row>
    <row r="47" spans="1:6" x14ac:dyDescent="0.25">
      <c r="A47" s="3" t="s">
        <v>255</v>
      </c>
    </row>
    <row r="48" spans="1:6" ht="46.9" customHeight="1" x14ac:dyDescent="0.25">
      <c r="A48" s="54" t="s">
        <v>63</v>
      </c>
      <c r="B48" s="43" t="s">
        <v>235</v>
      </c>
      <c r="C48" s="43" t="s">
        <v>207</v>
      </c>
      <c r="D48" s="41" t="s">
        <v>236</v>
      </c>
      <c r="E48" s="41" t="s">
        <v>253</v>
      </c>
      <c r="F48" s="41" t="s">
        <v>254</v>
      </c>
    </row>
    <row r="49" spans="1:6" x14ac:dyDescent="0.25">
      <c r="A49" s="2" t="s">
        <v>64</v>
      </c>
      <c r="B49" s="18">
        <v>26</v>
      </c>
      <c r="C49" s="18">
        <v>130988</v>
      </c>
      <c r="D49" s="42">
        <v>19.8</v>
      </c>
      <c r="E49" s="42">
        <v>-1.5</v>
      </c>
      <c r="F49" s="42">
        <v>-5.7</v>
      </c>
    </row>
    <row r="50" spans="1:6" x14ac:dyDescent="0.25">
      <c r="A50" s="2" t="s">
        <v>65</v>
      </c>
      <c r="B50" s="18">
        <v>15</v>
      </c>
      <c r="C50" s="18">
        <v>78616</v>
      </c>
      <c r="D50" s="42">
        <v>19.100000000000001</v>
      </c>
      <c r="E50" s="42">
        <v>-7.3</v>
      </c>
      <c r="F50" s="42">
        <v>-7.7</v>
      </c>
    </row>
    <row r="51" spans="1:6" x14ac:dyDescent="0.25">
      <c r="A51" s="2" t="s">
        <v>66</v>
      </c>
      <c r="B51" s="18">
        <v>23</v>
      </c>
      <c r="C51" s="18">
        <v>135171</v>
      </c>
      <c r="D51" s="42">
        <v>17</v>
      </c>
      <c r="E51" s="42">
        <v>-5</v>
      </c>
      <c r="F51" s="42">
        <v>-6.1</v>
      </c>
    </row>
    <row r="52" spans="1:6" x14ac:dyDescent="0.25">
      <c r="A52" s="2" t="s">
        <v>67</v>
      </c>
      <c r="B52" s="18">
        <v>18</v>
      </c>
      <c r="C52" s="18">
        <v>107589</v>
      </c>
      <c r="D52" s="42">
        <v>16.7</v>
      </c>
      <c r="E52" s="42">
        <v>-0.6</v>
      </c>
      <c r="F52" s="42">
        <v>-0.6</v>
      </c>
    </row>
    <row r="53" spans="1:6" x14ac:dyDescent="0.25">
      <c r="A53" s="2" t="s">
        <v>68</v>
      </c>
      <c r="B53" s="18">
        <v>20</v>
      </c>
      <c r="C53" s="18">
        <v>133857</v>
      </c>
      <c r="D53" s="42">
        <v>14.9</v>
      </c>
      <c r="E53" s="42">
        <v>-2</v>
      </c>
      <c r="F53" s="42">
        <v>-2</v>
      </c>
    </row>
    <row r="54" spans="1:6" x14ac:dyDescent="0.25">
      <c r="A54" s="2" t="s">
        <v>69</v>
      </c>
      <c r="B54" s="18">
        <v>28</v>
      </c>
      <c r="C54" s="18">
        <v>204262</v>
      </c>
      <c r="D54" s="42">
        <v>13.7</v>
      </c>
      <c r="E54" s="42">
        <v>-0.7</v>
      </c>
      <c r="F54" s="42">
        <v>-0.7</v>
      </c>
    </row>
    <row r="55" spans="1:6" x14ac:dyDescent="0.25">
      <c r="A55" s="2" t="s">
        <v>70</v>
      </c>
      <c r="B55" s="18">
        <v>13</v>
      </c>
      <c r="C55" s="18">
        <v>76141</v>
      </c>
      <c r="D55" s="42">
        <v>17.100000000000001</v>
      </c>
      <c r="E55" s="42">
        <v>-1.2</v>
      </c>
      <c r="F55" s="42">
        <v>-1.7</v>
      </c>
    </row>
    <row r="56" spans="1:6" x14ac:dyDescent="0.25">
      <c r="A56" s="2" t="s">
        <v>71</v>
      </c>
      <c r="B56" s="18">
        <v>17</v>
      </c>
      <c r="C56" s="18">
        <v>148558</v>
      </c>
      <c r="D56" s="42">
        <v>11.4</v>
      </c>
      <c r="E56" s="42">
        <v>-0.9</v>
      </c>
      <c r="F56" s="42">
        <v>-1.7</v>
      </c>
    </row>
    <row r="57" spans="1:6" x14ac:dyDescent="0.25">
      <c r="A57" s="2" t="s">
        <v>72</v>
      </c>
      <c r="B57" s="18">
        <v>23</v>
      </c>
      <c r="C57" s="18">
        <v>113533</v>
      </c>
      <c r="D57" s="42">
        <v>20.3</v>
      </c>
      <c r="E57" s="42">
        <v>-4.7</v>
      </c>
      <c r="F57" s="42">
        <v>-9.4</v>
      </c>
    </row>
    <row r="58" spans="1:6" x14ac:dyDescent="0.25">
      <c r="A58" s="2" t="s">
        <v>73</v>
      </c>
      <c r="B58" s="18">
        <v>13</v>
      </c>
      <c r="C58" s="18">
        <v>93157</v>
      </c>
      <c r="D58" s="42">
        <v>14</v>
      </c>
      <c r="E58" s="42">
        <v>-0.7</v>
      </c>
      <c r="F58" s="42">
        <v>-1.4</v>
      </c>
    </row>
    <row r="59" spans="1:6" x14ac:dyDescent="0.25">
      <c r="A59" s="2" t="s">
        <v>74</v>
      </c>
      <c r="B59" s="18">
        <v>12</v>
      </c>
      <c r="C59" s="18">
        <v>78017</v>
      </c>
      <c r="D59" s="42">
        <v>15.4</v>
      </c>
      <c r="E59" s="42">
        <v>-0.6</v>
      </c>
      <c r="F59" s="42">
        <v>-1.9</v>
      </c>
    </row>
    <row r="60" spans="1:6" x14ac:dyDescent="0.25">
      <c r="A60" s="2" t="s">
        <v>75</v>
      </c>
      <c r="B60" s="18">
        <v>31</v>
      </c>
      <c r="C60" s="18">
        <v>156602</v>
      </c>
      <c r="D60" s="42">
        <v>19.8</v>
      </c>
      <c r="E60" s="42">
        <v>-3.9</v>
      </c>
      <c r="F60" s="42">
        <v>4.3</v>
      </c>
    </row>
    <row r="61" spans="1:6" x14ac:dyDescent="0.25">
      <c r="A61" s="2" t="s">
        <v>76</v>
      </c>
      <c r="B61" s="18">
        <v>23</v>
      </c>
      <c r="C61" s="18">
        <v>112523</v>
      </c>
      <c r="D61" s="42">
        <v>20.399999999999999</v>
      </c>
      <c r="E61" s="42">
        <v>-4.2</v>
      </c>
      <c r="F61" s="42">
        <v>-3.8</v>
      </c>
    </row>
    <row r="62" spans="1:6" x14ac:dyDescent="0.25">
      <c r="A62" s="2" t="s">
        <v>77</v>
      </c>
      <c r="B62" s="18">
        <v>12</v>
      </c>
      <c r="C62" s="18">
        <v>82255</v>
      </c>
      <c r="D62" s="42">
        <v>14.6</v>
      </c>
      <c r="E62" s="42">
        <v>-0.7</v>
      </c>
      <c r="F62" s="42">
        <v>-1.4</v>
      </c>
    </row>
    <row r="63" spans="1:6" x14ac:dyDescent="0.25">
      <c r="A63" s="2" t="s">
        <v>78</v>
      </c>
      <c r="B63" s="18">
        <v>16</v>
      </c>
      <c r="C63" s="18">
        <v>119391</v>
      </c>
      <c r="D63" s="42">
        <v>13.4</v>
      </c>
      <c r="E63" s="42">
        <v>-7.6</v>
      </c>
      <c r="F63" s="42">
        <v>-6.9</v>
      </c>
    </row>
    <row r="64" spans="1:6" x14ac:dyDescent="0.25">
      <c r="A64" s="2" t="s">
        <v>79</v>
      </c>
      <c r="B64" s="18">
        <v>20</v>
      </c>
      <c r="C64" s="18">
        <v>125954</v>
      </c>
      <c r="D64" s="42">
        <v>15.9</v>
      </c>
      <c r="E64" s="42">
        <v>-0.6</v>
      </c>
      <c r="F64" s="42">
        <v>-13.6</v>
      </c>
    </row>
    <row r="65" spans="1:6" x14ac:dyDescent="0.25">
      <c r="A65" s="2" t="s">
        <v>80</v>
      </c>
      <c r="B65" s="18">
        <v>17</v>
      </c>
      <c r="C65" s="18">
        <v>92991</v>
      </c>
      <c r="D65" s="42">
        <v>18.3</v>
      </c>
      <c r="E65" s="42">
        <v>0</v>
      </c>
      <c r="F65" s="42">
        <v>0</v>
      </c>
    </row>
    <row r="66" spans="1:6" x14ac:dyDescent="0.25">
      <c r="A66" s="3" t="s">
        <v>23</v>
      </c>
      <c r="B66" s="19">
        <v>327</v>
      </c>
      <c r="C66" s="19">
        <v>1989605</v>
      </c>
      <c r="D66" s="48">
        <v>16.399999999999999</v>
      </c>
      <c r="E66" s="48">
        <v>-3</v>
      </c>
      <c r="F66" s="48">
        <v>-5.2</v>
      </c>
    </row>
    <row r="68" spans="1:6" x14ac:dyDescent="0.25">
      <c r="A68" s="3" t="s">
        <v>256</v>
      </c>
    </row>
    <row r="69" spans="1:6" ht="46.9" customHeight="1" x14ac:dyDescent="0.25">
      <c r="A69" s="54" t="s">
        <v>63</v>
      </c>
      <c r="B69" s="43" t="s">
        <v>235</v>
      </c>
      <c r="C69" s="43" t="s">
        <v>207</v>
      </c>
      <c r="D69" s="41" t="s">
        <v>236</v>
      </c>
      <c r="E69" s="41" t="s">
        <v>253</v>
      </c>
      <c r="F69" s="41" t="s">
        <v>254</v>
      </c>
    </row>
    <row r="70" spans="1:6" x14ac:dyDescent="0.25">
      <c r="A70" s="2" t="s">
        <v>64</v>
      </c>
      <c r="B70" s="18">
        <v>26</v>
      </c>
      <c r="C70" s="18">
        <v>131934</v>
      </c>
      <c r="D70" s="42">
        <v>19.7</v>
      </c>
      <c r="E70" s="42">
        <v>-0.5</v>
      </c>
      <c r="F70" s="42">
        <v>-6.2</v>
      </c>
    </row>
    <row r="71" spans="1:6" x14ac:dyDescent="0.25">
      <c r="A71" s="2" t="s">
        <v>65</v>
      </c>
      <c r="B71" s="18">
        <v>13</v>
      </c>
      <c r="C71" s="18">
        <v>79086</v>
      </c>
      <c r="D71" s="42">
        <v>16.399999999999999</v>
      </c>
      <c r="E71" s="42">
        <v>-14.1</v>
      </c>
      <c r="F71" s="42">
        <v>-20.8</v>
      </c>
    </row>
    <row r="72" spans="1:6" x14ac:dyDescent="0.25">
      <c r="A72" s="2" t="s">
        <v>66</v>
      </c>
      <c r="B72" s="18">
        <v>23</v>
      </c>
      <c r="C72" s="18">
        <v>136401</v>
      </c>
      <c r="D72" s="42">
        <v>16.899999999999999</v>
      </c>
      <c r="E72" s="42">
        <v>-0.6</v>
      </c>
      <c r="F72" s="42">
        <v>-6.6</v>
      </c>
    </row>
    <row r="73" spans="1:6" x14ac:dyDescent="0.25">
      <c r="A73" s="2" t="s">
        <v>67</v>
      </c>
      <c r="B73" s="18">
        <v>18</v>
      </c>
      <c r="C73" s="18">
        <v>108139</v>
      </c>
      <c r="D73" s="42">
        <v>16.600000000000001</v>
      </c>
      <c r="E73" s="42">
        <v>-0.6</v>
      </c>
      <c r="F73" s="42">
        <v>-1.2</v>
      </c>
    </row>
    <row r="74" spans="1:6" x14ac:dyDescent="0.25">
      <c r="A74" s="2" t="s">
        <v>68</v>
      </c>
      <c r="B74" s="18">
        <v>20</v>
      </c>
      <c r="C74" s="18">
        <v>135645</v>
      </c>
      <c r="D74" s="42">
        <v>14.7</v>
      </c>
      <c r="E74" s="42">
        <v>-1.3</v>
      </c>
      <c r="F74" s="42">
        <v>-3.3</v>
      </c>
    </row>
    <row r="75" spans="1:6" x14ac:dyDescent="0.25">
      <c r="A75" s="2" t="s">
        <v>69</v>
      </c>
      <c r="B75" s="18">
        <v>28</v>
      </c>
      <c r="C75" s="18">
        <v>205179</v>
      </c>
      <c r="D75" s="42">
        <v>13.6</v>
      </c>
      <c r="E75" s="42">
        <v>-0.7</v>
      </c>
      <c r="F75" s="42">
        <v>-1.4</v>
      </c>
    </row>
    <row r="76" spans="1:6" x14ac:dyDescent="0.25">
      <c r="A76" s="2" t="s">
        <v>70</v>
      </c>
      <c r="B76" s="18">
        <v>13</v>
      </c>
      <c r="C76" s="18">
        <v>76685</v>
      </c>
      <c r="D76" s="42">
        <v>17</v>
      </c>
      <c r="E76" s="42">
        <v>-0.6</v>
      </c>
      <c r="F76" s="42">
        <v>-2.2999999999999998</v>
      </c>
    </row>
    <row r="77" spans="1:6" x14ac:dyDescent="0.25">
      <c r="A77" s="2" t="s">
        <v>71</v>
      </c>
      <c r="B77" s="18">
        <v>17</v>
      </c>
      <c r="C77" s="18">
        <v>149849</v>
      </c>
      <c r="D77" s="42">
        <v>11.3</v>
      </c>
      <c r="E77" s="42">
        <v>-0.9</v>
      </c>
      <c r="F77" s="42">
        <v>-2.6</v>
      </c>
    </row>
    <row r="78" spans="1:6" x14ac:dyDescent="0.25">
      <c r="A78" s="2" t="s">
        <v>72</v>
      </c>
      <c r="B78" s="18">
        <v>22</v>
      </c>
      <c r="C78" s="18">
        <v>113230</v>
      </c>
      <c r="D78" s="42">
        <v>19.399999999999999</v>
      </c>
      <c r="E78" s="42">
        <v>-4.4000000000000004</v>
      </c>
      <c r="F78" s="42">
        <v>-13.4</v>
      </c>
    </row>
    <row r="79" spans="1:6" x14ac:dyDescent="0.25">
      <c r="A79" s="2" t="s">
        <v>73</v>
      </c>
      <c r="B79" s="18">
        <v>13</v>
      </c>
      <c r="C79" s="18">
        <v>93645</v>
      </c>
      <c r="D79" s="42">
        <v>13.9</v>
      </c>
      <c r="E79" s="42">
        <v>-0.7</v>
      </c>
      <c r="F79" s="42">
        <v>-2.1</v>
      </c>
    </row>
    <row r="80" spans="1:6" x14ac:dyDescent="0.25">
      <c r="A80" s="2" t="s">
        <v>74</v>
      </c>
      <c r="B80" s="18">
        <v>12</v>
      </c>
      <c r="C80" s="18">
        <v>78651</v>
      </c>
      <c r="D80" s="42">
        <v>15.3</v>
      </c>
      <c r="E80" s="42">
        <v>-0.6</v>
      </c>
      <c r="F80" s="42">
        <v>-2.5</v>
      </c>
    </row>
    <row r="81" spans="1:6" x14ac:dyDescent="0.25">
      <c r="A81" s="2" t="s">
        <v>75</v>
      </c>
      <c r="B81" s="18">
        <v>31</v>
      </c>
      <c r="C81" s="18">
        <v>158020</v>
      </c>
      <c r="D81" s="42">
        <v>19.600000000000001</v>
      </c>
      <c r="E81" s="42">
        <v>-1</v>
      </c>
      <c r="F81" s="42">
        <v>-5.3</v>
      </c>
    </row>
    <row r="82" spans="1:6" x14ac:dyDescent="0.25">
      <c r="A82" s="2" t="s">
        <v>76</v>
      </c>
      <c r="B82" s="18">
        <v>23</v>
      </c>
      <c r="C82" s="18">
        <v>112621</v>
      </c>
      <c r="D82" s="42">
        <v>20.399999999999999</v>
      </c>
      <c r="E82" s="42">
        <v>0</v>
      </c>
      <c r="F82" s="42">
        <v>-3.8</v>
      </c>
    </row>
    <row r="83" spans="1:6" x14ac:dyDescent="0.25">
      <c r="A83" s="2" t="s">
        <v>77</v>
      </c>
      <c r="B83" s="18">
        <v>12</v>
      </c>
      <c r="C83" s="18">
        <v>83085</v>
      </c>
      <c r="D83" s="42">
        <v>14.4</v>
      </c>
      <c r="E83" s="42">
        <v>-1.4</v>
      </c>
      <c r="F83" s="42">
        <v>-2.7</v>
      </c>
    </row>
    <row r="84" spans="1:6" x14ac:dyDescent="0.25">
      <c r="A84" s="2" t="s">
        <v>78</v>
      </c>
      <c r="B84" s="18">
        <v>16</v>
      </c>
      <c r="C84" s="18">
        <v>120964</v>
      </c>
      <c r="D84" s="42">
        <v>13.2</v>
      </c>
      <c r="E84" s="42">
        <v>-1.5</v>
      </c>
      <c r="F84" s="42">
        <v>-8.3000000000000007</v>
      </c>
    </row>
    <row r="85" spans="1:6" x14ac:dyDescent="0.25">
      <c r="A85" s="2" t="s">
        <v>79</v>
      </c>
      <c r="B85" s="18">
        <v>20</v>
      </c>
      <c r="C85" s="18">
        <v>126587</v>
      </c>
      <c r="D85" s="42">
        <v>15.8</v>
      </c>
      <c r="E85" s="42">
        <v>-0.6</v>
      </c>
      <c r="F85" s="42">
        <v>-14.1</v>
      </c>
    </row>
    <row r="86" spans="1:6" x14ac:dyDescent="0.25">
      <c r="A86" s="2" t="s">
        <v>80</v>
      </c>
      <c r="B86" s="18">
        <v>16</v>
      </c>
      <c r="C86" s="18">
        <v>92987</v>
      </c>
      <c r="D86" s="42">
        <v>17.2</v>
      </c>
      <c r="E86" s="42">
        <v>-6</v>
      </c>
      <c r="F86" s="42">
        <v>-6</v>
      </c>
    </row>
    <row r="87" spans="1:6" x14ac:dyDescent="0.25">
      <c r="A87" s="3" t="s">
        <v>23</v>
      </c>
      <c r="B87" s="19">
        <v>323</v>
      </c>
      <c r="C87" s="19">
        <v>2002708</v>
      </c>
      <c r="D87" s="48">
        <v>16.100000000000001</v>
      </c>
      <c r="E87" s="48">
        <v>-1.8</v>
      </c>
      <c r="F87" s="48">
        <v>-6.9</v>
      </c>
    </row>
    <row r="89" spans="1:6" x14ac:dyDescent="0.25">
      <c r="A89" s="3" t="s">
        <v>257</v>
      </c>
    </row>
    <row r="90" spans="1:6" ht="46.9" customHeight="1" x14ac:dyDescent="0.25">
      <c r="A90" s="54" t="s">
        <v>63</v>
      </c>
      <c r="B90" s="43" t="s">
        <v>235</v>
      </c>
      <c r="C90" s="43" t="s">
        <v>207</v>
      </c>
      <c r="D90" s="41" t="s">
        <v>236</v>
      </c>
      <c r="E90" s="41" t="s">
        <v>253</v>
      </c>
      <c r="F90" s="41" t="s">
        <v>254</v>
      </c>
    </row>
    <row r="91" spans="1:6" x14ac:dyDescent="0.25">
      <c r="A91" s="2" t="s">
        <v>64</v>
      </c>
      <c r="B91" s="18">
        <v>26</v>
      </c>
      <c r="C91" s="18">
        <v>132495</v>
      </c>
      <c r="D91" s="42">
        <v>19.600000000000001</v>
      </c>
      <c r="E91" s="42">
        <v>-0.5</v>
      </c>
      <c r="F91" s="42">
        <v>-6.7</v>
      </c>
    </row>
    <row r="92" spans="1:6" x14ac:dyDescent="0.25">
      <c r="A92" s="2" t="s">
        <v>65</v>
      </c>
      <c r="B92" s="18">
        <v>12</v>
      </c>
      <c r="C92" s="18">
        <v>79631</v>
      </c>
      <c r="D92" s="42">
        <v>15.1</v>
      </c>
      <c r="E92" s="42">
        <v>-7.9</v>
      </c>
      <c r="F92" s="42">
        <v>-27.1</v>
      </c>
    </row>
    <row r="93" spans="1:6" x14ac:dyDescent="0.25">
      <c r="A93" s="2" t="s">
        <v>66</v>
      </c>
      <c r="B93" s="18">
        <v>23</v>
      </c>
      <c r="C93" s="18">
        <v>136639</v>
      </c>
      <c r="D93" s="42">
        <v>16.8</v>
      </c>
      <c r="E93" s="42">
        <v>-0.6</v>
      </c>
      <c r="F93" s="42">
        <v>-7.2</v>
      </c>
    </row>
    <row r="94" spans="1:6" x14ac:dyDescent="0.25">
      <c r="A94" s="2" t="s">
        <v>67</v>
      </c>
      <c r="B94" s="18">
        <v>18</v>
      </c>
      <c r="C94" s="18">
        <v>108525</v>
      </c>
      <c r="D94" s="42">
        <v>16.600000000000001</v>
      </c>
      <c r="E94" s="42">
        <v>0</v>
      </c>
      <c r="F94" s="42">
        <v>-1.2</v>
      </c>
    </row>
    <row r="95" spans="1:6" x14ac:dyDescent="0.25">
      <c r="A95" s="2" t="s">
        <v>68</v>
      </c>
      <c r="B95" s="18">
        <v>20</v>
      </c>
      <c r="C95" s="18">
        <v>136526</v>
      </c>
      <c r="D95" s="42">
        <v>14.6</v>
      </c>
      <c r="E95" s="42">
        <v>-0.7</v>
      </c>
      <c r="F95" s="42">
        <v>-3.9</v>
      </c>
    </row>
    <row r="96" spans="1:6" x14ac:dyDescent="0.25">
      <c r="A96" s="2" t="s">
        <v>69</v>
      </c>
      <c r="B96" s="18">
        <v>28</v>
      </c>
      <c r="C96" s="18">
        <v>205485</v>
      </c>
      <c r="D96" s="42">
        <v>13.6</v>
      </c>
      <c r="E96" s="42">
        <v>0</v>
      </c>
      <c r="F96" s="42">
        <v>-1.4</v>
      </c>
    </row>
    <row r="97" spans="1:6" x14ac:dyDescent="0.25">
      <c r="A97" s="2" t="s">
        <v>70</v>
      </c>
      <c r="B97" s="18">
        <v>13</v>
      </c>
      <c r="C97" s="18">
        <v>77297</v>
      </c>
      <c r="D97" s="42">
        <v>16.8</v>
      </c>
      <c r="E97" s="42">
        <v>-1.2</v>
      </c>
      <c r="F97" s="42">
        <v>-3.4</v>
      </c>
    </row>
    <row r="98" spans="1:6" x14ac:dyDescent="0.25">
      <c r="A98" s="2" t="s">
        <v>71</v>
      </c>
      <c r="B98" s="18">
        <v>17</v>
      </c>
      <c r="C98" s="18">
        <v>149851</v>
      </c>
      <c r="D98" s="42">
        <v>11.3</v>
      </c>
      <c r="E98" s="42">
        <v>0</v>
      </c>
      <c r="F98" s="42">
        <v>-2.6</v>
      </c>
    </row>
    <row r="99" spans="1:6" x14ac:dyDescent="0.25">
      <c r="A99" s="2" t="s">
        <v>72</v>
      </c>
      <c r="B99" s="18">
        <v>22</v>
      </c>
      <c r="C99" s="18">
        <v>113528</v>
      </c>
      <c r="D99" s="42">
        <v>19.399999999999999</v>
      </c>
      <c r="E99" s="42">
        <v>0</v>
      </c>
      <c r="F99" s="42">
        <v>-13.4</v>
      </c>
    </row>
    <row r="100" spans="1:6" x14ac:dyDescent="0.25">
      <c r="A100" s="2" t="s">
        <v>73</v>
      </c>
      <c r="B100" s="18">
        <v>12</v>
      </c>
      <c r="C100" s="18">
        <v>94088</v>
      </c>
      <c r="D100" s="42">
        <v>12.8</v>
      </c>
      <c r="E100" s="42">
        <v>-7.9</v>
      </c>
      <c r="F100" s="42">
        <v>-9.9</v>
      </c>
    </row>
    <row r="101" spans="1:6" x14ac:dyDescent="0.25">
      <c r="A101" s="2" t="s">
        <v>74</v>
      </c>
      <c r="B101" s="18">
        <v>12</v>
      </c>
      <c r="C101" s="18">
        <v>79242</v>
      </c>
      <c r="D101" s="42">
        <v>15.1</v>
      </c>
      <c r="E101" s="42">
        <v>-1.3</v>
      </c>
      <c r="F101" s="42">
        <v>-3.8</v>
      </c>
    </row>
    <row r="102" spans="1:6" x14ac:dyDescent="0.25">
      <c r="A102" s="2" t="s">
        <v>75</v>
      </c>
      <c r="B102" s="18">
        <v>31</v>
      </c>
      <c r="C102" s="18">
        <v>158563</v>
      </c>
      <c r="D102" s="42">
        <v>19.600000000000001</v>
      </c>
      <c r="E102" s="42">
        <v>0</v>
      </c>
      <c r="F102" s="42">
        <v>-5.3</v>
      </c>
    </row>
    <row r="103" spans="1:6" x14ac:dyDescent="0.25">
      <c r="A103" s="2" t="s">
        <v>76</v>
      </c>
      <c r="B103" s="18">
        <v>23</v>
      </c>
      <c r="C103" s="18">
        <v>112476</v>
      </c>
      <c r="D103" s="42">
        <v>20.399999999999999</v>
      </c>
      <c r="E103" s="42">
        <v>0</v>
      </c>
      <c r="F103" s="42">
        <v>-3.8</v>
      </c>
    </row>
    <row r="104" spans="1:6" x14ac:dyDescent="0.25">
      <c r="A104" s="2" t="s">
        <v>77</v>
      </c>
      <c r="B104" s="18">
        <v>12</v>
      </c>
      <c r="C104" s="18">
        <v>83225</v>
      </c>
      <c r="D104" s="42">
        <v>14.4</v>
      </c>
      <c r="E104" s="42">
        <v>0</v>
      </c>
      <c r="F104" s="42">
        <v>-2.7</v>
      </c>
    </row>
    <row r="105" spans="1:6" x14ac:dyDescent="0.25">
      <c r="A105" s="2" t="s">
        <v>78</v>
      </c>
      <c r="B105" s="18">
        <v>16</v>
      </c>
      <c r="C105" s="18">
        <v>119701</v>
      </c>
      <c r="D105" s="42">
        <v>13.4</v>
      </c>
      <c r="E105" s="42">
        <v>1.5</v>
      </c>
      <c r="F105" s="42">
        <v>-6.9</v>
      </c>
    </row>
    <row r="106" spans="1:6" x14ac:dyDescent="0.25">
      <c r="A106" s="2" t="s">
        <v>79</v>
      </c>
      <c r="B106" s="18">
        <v>20</v>
      </c>
      <c r="C106" s="18">
        <v>126885</v>
      </c>
      <c r="D106" s="42">
        <v>15.8</v>
      </c>
      <c r="E106" s="42">
        <v>0</v>
      </c>
      <c r="F106" s="42">
        <v>-14.1</v>
      </c>
    </row>
    <row r="107" spans="1:6" x14ac:dyDescent="0.25">
      <c r="A107" s="2" t="s">
        <v>80</v>
      </c>
      <c r="B107" s="18">
        <v>16</v>
      </c>
      <c r="C107" s="18">
        <v>92780</v>
      </c>
      <c r="D107" s="42">
        <v>17.2</v>
      </c>
      <c r="E107" s="42">
        <v>0</v>
      </c>
      <c r="F107" s="42">
        <v>-6</v>
      </c>
    </row>
    <row r="108" spans="1:6" x14ac:dyDescent="0.25">
      <c r="A108" s="3" t="s">
        <v>23</v>
      </c>
      <c r="B108" s="19">
        <v>321</v>
      </c>
      <c r="C108" s="19">
        <v>2006937</v>
      </c>
      <c r="D108" s="48">
        <v>16</v>
      </c>
      <c r="E108" s="48">
        <v>-0.6</v>
      </c>
      <c r="F108" s="48">
        <v>-7.5</v>
      </c>
    </row>
    <row r="110" spans="1:6" x14ac:dyDescent="0.25">
      <c r="A110" s="28" t="s">
        <v>585</v>
      </c>
    </row>
    <row r="111" spans="1:6" ht="31.5" customHeight="1" x14ac:dyDescent="0.25">
      <c r="A111" s="30" t="s">
        <v>494</v>
      </c>
      <c r="B111" s="29" t="s">
        <v>580</v>
      </c>
      <c r="C111" s="29" t="s">
        <v>569</v>
      </c>
      <c r="D111" s="29" t="s">
        <v>581</v>
      </c>
      <c r="E111" s="29" t="s">
        <v>582</v>
      </c>
      <c r="F111" s="29" t="s">
        <v>583</v>
      </c>
    </row>
    <row r="112" spans="1:6" x14ac:dyDescent="0.25">
      <c r="A112" t="s">
        <v>496</v>
      </c>
      <c r="B112" s="31">
        <v>26</v>
      </c>
      <c r="C112" s="31">
        <v>133576</v>
      </c>
      <c r="D112" s="32">
        <v>19.5</v>
      </c>
      <c r="E112" s="32">
        <v>-0.5</v>
      </c>
      <c r="F112" s="32">
        <v>-7.1</v>
      </c>
    </row>
    <row r="113" spans="1:6" x14ac:dyDescent="0.25">
      <c r="A113" t="s">
        <v>497</v>
      </c>
      <c r="B113" s="31">
        <v>12</v>
      </c>
      <c r="C113" s="31">
        <v>80599</v>
      </c>
      <c r="D113" s="32">
        <v>14.9</v>
      </c>
      <c r="E113" s="32">
        <v>-1.3</v>
      </c>
      <c r="F113" s="32">
        <v>-28</v>
      </c>
    </row>
    <row r="114" spans="1:6" x14ac:dyDescent="0.25">
      <c r="A114" t="s">
        <v>498</v>
      </c>
      <c r="B114" s="31">
        <v>23</v>
      </c>
      <c r="C114" s="31">
        <v>137395</v>
      </c>
      <c r="D114" s="32">
        <v>16.7</v>
      </c>
      <c r="E114" s="32">
        <v>-0.6</v>
      </c>
      <c r="F114" s="32">
        <v>-7.7</v>
      </c>
    </row>
    <row r="115" spans="1:6" x14ac:dyDescent="0.25">
      <c r="A115" t="s">
        <v>499</v>
      </c>
      <c r="B115" s="31">
        <v>18</v>
      </c>
      <c r="C115" s="31">
        <v>108842</v>
      </c>
      <c r="D115" s="32">
        <v>16.5</v>
      </c>
      <c r="E115" s="32">
        <v>-0.6</v>
      </c>
      <c r="F115" s="32">
        <v>-1.8</v>
      </c>
    </row>
    <row r="116" spans="1:6" x14ac:dyDescent="0.25">
      <c r="A116" t="s">
        <v>500</v>
      </c>
      <c r="B116" s="31">
        <v>20</v>
      </c>
      <c r="C116" s="31">
        <v>138241</v>
      </c>
      <c r="D116" s="32">
        <v>14.5</v>
      </c>
      <c r="E116" s="32">
        <v>-0.7</v>
      </c>
      <c r="F116" s="32">
        <v>-4.5999999999999996</v>
      </c>
    </row>
    <row r="117" spans="1:6" x14ac:dyDescent="0.25">
      <c r="A117" t="s">
        <v>501</v>
      </c>
      <c r="B117" s="31">
        <v>28</v>
      </c>
      <c r="C117" s="31">
        <v>206992</v>
      </c>
      <c r="D117" s="32">
        <v>13.5</v>
      </c>
      <c r="E117" s="32">
        <v>-0.7</v>
      </c>
      <c r="F117" s="32">
        <v>-2.2000000000000002</v>
      </c>
    </row>
    <row r="118" spans="1:6" x14ac:dyDescent="0.25">
      <c r="A118" t="s">
        <v>502</v>
      </c>
      <c r="B118" s="31">
        <v>13</v>
      </c>
      <c r="C118" s="31">
        <v>78087</v>
      </c>
      <c r="D118" s="32">
        <v>16.600000000000001</v>
      </c>
      <c r="E118" s="32">
        <v>-1.2</v>
      </c>
      <c r="F118" s="32">
        <v>-4.5999999999999996</v>
      </c>
    </row>
    <row r="119" spans="1:6" x14ac:dyDescent="0.25">
      <c r="A119" t="s">
        <v>503</v>
      </c>
      <c r="B119" s="31">
        <v>17</v>
      </c>
      <c r="C119" s="31">
        <v>150680</v>
      </c>
      <c r="D119" s="32">
        <v>11.3</v>
      </c>
      <c r="E119" s="32">
        <v>0</v>
      </c>
      <c r="F119" s="32">
        <v>-2.6</v>
      </c>
    </row>
    <row r="120" spans="1:6" x14ac:dyDescent="0.25">
      <c r="A120" t="s">
        <v>504</v>
      </c>
      <c r="B120" s="31">
        <v>22</v>
      </c>
      <c r="C120" s="31">
        <v>114092</v>
      </c>
      <c r="D120" s="32">
        <v>19.3</v>
      </c>
      <c r="E120" s="32">
        <v>-0.5</v>
      </c>
      <c r="F120" s="32">
        <v>-13.8</v>
      </c>
    </row>
    <row r="121" spans="1:6" x14ac:dyDescent="0.25">
      <c r="A121" t="s">
        <v>505</v>
      </c>
      <c r="B121" s="31">
        <v>12</v>
      </c>
      <c r="C121" s="31">
        <v>94843</v>
      </c>
      <c r="D121" s="32">
        <v>12.7</v>
      </c>
      <c r="E121" s="32">
        <v>-0.8</v>
      </c>
      <c r="F121" s="32">
        <v>-10.6</v>
      </c>
    </row>
    <row r="122" spans="1:6" x14ac:dyDescent="0.25">
      <c r="A122" t="s">
        <v>506</v>
      </c>
      <c r="B122" s="31">
        <v>12</v>
      </c>
      <c r="C122" s="31">
        <v>79925</v>
      </c>
      <c r="D122" s="32">
        <v>15</v>
      </c>
      <c r="E122" s="32">
        <v>-0.7</v>
      </c>
      <c r="F122" s="32">
        <v>-4.5</v>
      </c>
    </row>
    <row r="123" spans="1:6" x14ac:dyDescent="0.25">
      <c r="A123" t="s">
        <v>507</v>
      </c>
      <c r="B123" s="31">
        <v>29</v>
      </c>
      <c r="C123" s="31">
        <v>159999</v>
      </c>
      <c r="D123" s="32">
        <v>18.100000000000001</v>
      </c>
      <c r="E123" s="32">
        <v>-7.7</v>
      </c>
      <c r="F123" s="32">
        <v>-12.6</v>
      </c>
    </row>
    <row r="124" spans="1:6" x14ac:dyDescent="0.25">
      <c r="A124" t="s">
        <v>508</v>
      </c>
      <c r="B124" s="31">
        <v>23</v>
      </c>
      <c r="C124" s="31">
        <v>113096</v>
      </c>
      <c r="D124" s="32">
        <v>20.3</v>
      </c>
      <c r="E124" s="32">
        <v>-0.5</v>
      </c>
      <c r="F124" s="32">
        <v>-4.2</v>
      </c>
    </row>
    <row r="125" spans="1:6" x14ac:dyDescent="0.25">
      <c r="A125" t="s">
        <v>509</v>
      </c>
      <c r="B125" s="31">
        <v>12</v>
      </c>
      <c r="C125" s="31">
        <v>83946</v>
      </c>
      <c r="D125" s="32">
        <v>14.3</v>
      </c>
      <c r="E125" s="32">
        <v>-0.7</v>
      </c>
      <c r="F125" s="32">
        <v>-3.4</v>
      </c>
    </row>
    <row r="126" spans="1:6" x14ac:dyDescent="0.25">
      <c r="A126" t="s">
        <v>510</v>
      </c>
      <c r="B126" s="31">
        <v>16</v>
      </c>
      <c r="C126" s="31">
        <v>121775</v>
      </c>
      <c r="D126" s="32">
        <v>13.1</v>
      </c>
      <c r="E126" s="32">
        <v>-2.2000000000000002</v>
      </c>
      <c r="F126" s="32">
        <v>-9</v>
      </c>
    </row>
    <row r="127" spans="1:6" x14ac:dyDescent="0.25">
      <c r="A127" t="s">
        <v>511</v>
      </c>
      <c r="B127" s="31">
        <v>20</v>
      </c>
      <c r="C127" s="31">
        <v>127635</v>
      </c>
      <c r="D127" s="32">
        <v>15.7</v>
      </c>
      <c r="E127" s="32">
        <v>-0.6</v>
      </c>
      <c r="F127" s="32">
        <v>-14.7</v>
      </c>
    </row>
    <row r="128" spans="1:6" x14ac:dyDescent="0.25">
      <c r="A128" t="s">
        <v>512</v>
      </c>
      <c r="B128" s="31">
        <v>16</v>
      </c>
      <c r="C128" s="31">
        <v>92643</v>
      </c>
      <c r="D128" s="32">
        <v>17.3</v>
      </c>
      <c r="E128" s="32">
        <v>0.6</v>
      </c>
      <c r="F128" s="32">
        <v>-5.5</v>
      </c>
    </row>
    <row r="129" spans="1:6" x14ac:dyDescent="0.25">
      <c r="A129" s="30" t="s">
        <v>480</v>
      </c>
      <c r="B129" s="33">
        <v>319</v>
      </c>
      <c r="C129" s="33">
        <v>2022366</v>
      </c>
      <c r="D129" s="34">
        <v>15.8</v>
      </c>
      <c r="E129" s="34">
        <v>-1.3</v>
      </c>
      <c r="F129" s="34">
        <v>-8.6999999999999993</v>
      </c>
    </row>
    <row r="130" spans="1:6" x14ac:dyDescent="0.25">
      <c r="B130" s="31"/>
      <c r="C130" s="31"/>
      <c r="D130" s="32"/>
      <c r="E130" s="32"/>
      <c r="F130" s="32"/>
    </row>
    <row r="131" spans="1:6" x14ac:dyDescent="0.25">
      <c r="A131" s="28" t="s">
        <v>798</v>
      </c>
      <c r="B131" s="31"/>
      <c r="C131" s="31"/>
      <c r="D131" s="32"/>
      <c r="E131" s="32"/>
      <c r="F131" s="32"/>
    </row>
    <row r="132" spans="1:6" ht="31.5" customHeight="1" x14ac:dyDescent="0.25">
      <c r="A132" s="30" t="s">
        <v>704</v>
      </c>
      <c r="B132" s="29" t="s">
        <v>793</v>
      </c>
      <c r="C132" s="29" t="s">
        <v>779</v>
      </c>
      <c r="D132" s="29" t="s">
        <v>794</v>
      </c>
      <c r="E132" s="29" t="s">
        <v>795</v>
      </c>
      <c r="F132" s="29" t="s">
        <v>796</v>
      </c>
    </row>
    <row r="133" spans="1:6" x14ac:dyDescent="0.25">
      <c r="A133" t="s">
        <v>706</v>
      </c>
      <c r="B133" s="31">
        <v>26</v>
      </c>
      <c r="C133" s="31">
        <v>135041</v>
      </c>
      <c r="D133" s="32">
        <v>19.3</v>
      </c>
      <c r="E133" s="32">
        <v>-1</v>
      </c>
      <c r="F133" s="32">
        <v>-8.1</v>
      </c>
    </row>
    <row r="134" spans="1:6" x14ac:dyDescent="0.25">
      <c r="A134" t="s">
        <v>707</v>
      </c>
      <c r="B134" s="31">
        <v>12</v>
      </c>
      <c r="C134" s="31">
        <v>81378</v>
      </c>
      <c r="D134" s="32">
        <v>14.7</v>
      </c>
      <c r="E134" s="32">
        <v>-1.3</v>
      </c>
      <c r="F134" s="32">
        <v>-29</v>
      </c>
    </row>
    <row r="135" spans="1:6" x14ac:dyDescent="0.25">
      <c r="A135" t="s">
        <v>708</v>
      </c>
      <c r="B135" s="31">
        <v>23</v>
      </c>
      <c r="C135" s="31">
        <v>138835</v>
      </c>
      <c r="D135" s="32">
        <v>16.600000000000001</v>
      </c>
      <c r="E135" s="32">
        <v>-0.6</v>
      </c>
      <c r="F135" s="32">
        <v>-8.3000000000000007</v>
      </c>
    </row>
    <row r="136" spans="1:6" x14ac:dyDescent="0.25">
      <c r="A136" t="s">
        <v>709</v>
      </c>
      <c r="B136" s="31">
        <v>18</v>
      </c>
      <c r="C136" s="31">
        <v>109567</v>
      </c>
      <c r="D136" s="32">
        <v>16.399999999999999</v>
      </c>
      <c r="E136" s="32">
        <v>-0.6</v>
      </c>
      <c r="F136" s="32">
        <v>-2.4</v>
      </c>
    </row>
    <row r="137" spans="1:6" x14ac:dyDescent="0.25">
      <c r="A137" t="s">
        <v>710</v>
      </c>
      <c r="B137" s="31">
        <v>20</v>
      </c>
      <c r="C137" s="31">
        <v>140179</v>
      </c>
      <c r="D137" s="32">
        <v>14.3</v>
      </c>
      <c r="E137" s="32">
        <v>-1.4</v>
      </c>
      <c r="F137" s="32">
        <v>-5.9</v>
      </c>
    </row>
    <row r="138" spans="1:6" x14ac:dyDescent="0.25">
      <c r="A138" t="s">
        <v>711</v>
      </c>
      <c r="B138" s="31">
        <v>28</v>
      </c>
      <c r="C138" s="31">
        <v>208688</v>
      </c>
      <c r="D138" s="32">
        <v>13.4</v>
      </c>
      <c r="E138" s="32">
        <v>-0.7</v>
      </c>
      <c r="F138" s="32">
        <v>-2.9</v>
      </c>
    </row>
    <row r="139" spans="1:6" x14ac:dyDescent="0.25">
      <c r="A139" t="s">
        <v>712</v>
      </c>
      <c r="B139" s="31">
        <v>13</v>
      </c>
      <c r="C139" s="31">
        <v>78945</v>
      </c>
      <c r="D139" s="32">
        <v>16.5</v>
      </c>
      <c r="E139" s="32">
        <v>-0.6</v>
      </c>
      <c r="F139" s="32">
        <v>-5.2</v>
      </c>
    </row>
    <row r="140" spans="1:6" x14ac:dyDescent="0.25">
      <c r="A140" t="s">
        <v>713</v>
      </c>
      <c r="B140" s="31">
        <v>17</v>
      </c>
      <c r="C140" s="31">
        <v>152247</v>
      </c>
      <c r="D140" s="32">
        <v>11.2</v>
      </c>
      <c r="E140" s="32">
        <v>-0.9</v>
      </c>
      <c r="F140" s="32">
        <v>-3.4</v>
      </c>
    </row>
    <row r="141" spans="1:6" x14ac:dyDescent="0.25">
      <c r="A141" t="s">
        <v>714</v>
      </c>
      <c r="B141" s="31">
        <v>21</v>
      </c>
      <c r="C141" s="31">
        <v>115051</v>
      </c>
      <c r="D141" s="32">
        <v>18.3</v>
      </c>
      <c r="E141" s="32">
        <v>-5.2</v>
      </c>
      <c r="F141" s="32">
        <v>-18.3</v>
      </c>
    </row>
    <row r="142" spans="1:6" x14ac:dyDescent="0.25">
      <c r="A142" t="s">
        <v>715</v>
      </c>
      <c r="B142" s="31">
        <v>12</v>
      </c>
      <c r="C142" s="31">
        <v>95802</v>
      </c>
      <c r="D142" s="32">
        <v>12.5</v>
      </c>
      <c r="E142" s="32">
        <v>-1.6</v>
      </c>
      <c r="F142" s="32">
        <v>-12</v>
      </c>
    </row>
    <row r="143" spans="1:6" x14ac:dyDescent="0.25">
      <c r="A143" t="s">
        <v>716</v>
      </c>
      <c r="B143" s="31">
        <v>12</v>
      </c>
      <c r="C143" s="31">
        <v>80614</v>
      </c>
      <c r="D143" s="32">
        <v>14.9</v>
      </c>
      <c r="E143" s="32">
        <v>-0.7</v>
      </c>
      <c r="F143" s="32">
        <v>-5.0999999999999996</v>
      </c>
    </row>
    <row r="144" spans="1:6" x14ac:dyDescent="0.25">
      <c r="A144" t="s">
        <v>717</v>
      </c>
      <c r="B144" s="31">
        <v>29</v>
      </c>
      <c r="C144" s="31">
        <v>160949</v>
      </c>
      <c r="D144" s="32">
        <v>18</v>
      </c>
      <c r="E144" s="32">
        <v>-0.6</v>
      </c>
      <c r="F144" s="32">
        <v>-13</v>
      </c>
    </row>
    <row r="145" spans="1:6" x14ac:dyDescent="0.25">
      <c r="A145" t="s">
        <v>718</v>
      </c>
      <c r="B145" s="31">
        <v>22</v>
      </c>
      <c r="C145" s="31">
        <v>113806</v>
      </c>
      <c r="D145" s="32">
        <v>19.3</v>
      </c>
      <c r="E145" s="32">
        <v>-4.9000000000000004</v>
      </c>
      <c r="F145" s="32">
        <v>-9</v>
      </c>
    </row>
    <row r="146" spans="1:6" x14ac:dyDescent="0.25">
      <c r="A146" t="s">
        <v>719</v>
      </c>
      <c r="B146" s="31">
        <v>12</v>
      </c>
      <c r="C146" s="31">
        <v>84509</v>
      </c>
      <c r="D146" s="32">
        <v>14.2</v>
      </c>
      <c r="E146" s="32">
        <v>-0.7</v>
      </c>
      <c r="F146" s="32">
        <v>-4.0999999999999996</v>
      </c>
    </row>
    <row r="147" spans="1:6" x14ac:dyDescent="0.25">
      <c r="A147" t="s">
        <v>720</v>
      </c>
      <c r="B147" s="31">
        <v>16</v>
      </c>
      <c r="C147" s="31">
        <v>124761</v>
      </c>
      <c r="D147" s="32">
        <v>12.8</v>
      </c>
      <c r="E147" s="32">
        <v>-2.2999999999999998</v>
      </c>
      <c r="F147" s="32">
        <v>-11.1</v>
      </c>
    </row>
    <row r="148" spans="1:6" x14ac:dyDescent="0.25">
      <c r="A148" t="s">
        <v>721</v>
      </c>
      <c r="B148" s="31">
        <v>20</v>
      </c>
      <c r="C148" s="31">
        <v>128152</v>
      </c>
      <c r="D148" s="32">
        <v>15.6</v>
      </c>
      <c r="E148" s="32">
        <v>-0.6</v>
      </c>
      <c r="F148" s="32">
        <v>-15.2</v>
      </c>
    </row>
    <row r="149" spans="1:6" x14ac:dyDescent="0.25">
      <c r="A149" t="s">
        <v>722</v>
      </c>
      <c r="B149" s="31">
        <v>16</v>
      </c>
      <c r="C149" s="31">
        <v>92664</v>
      </c>
      <c r="D149" s="32">
        <v>17.3</v>
      </c>
      <c r="E149" s="32">
        <v>0</v>
      </c>
      <c r="F149" s="32">
        <v>-5.5</v>
      </c>
    </row>
    <row r="150" spans="1:6" x14ac:dyDescent="0.25">
      <c r="A150" s="30" t="s">
        <v>690</v>
      </c>
      <c r="B150" s="33">
        <v>317</v>
      </c>
      <c r="C150" s="33">
        <v>2041188</v>
      </c>
      <c r="D150" s="34">
        <v>15.5</v>
      </c>
      <c r="E150" s="34">
        <v>-1.9</v>
      </c>
      <c r="F150" s="34">
        <v>-10.4</v>
      </c>
    </row>
    <row r="151" spans="1:6" x14ac:dyDescent="0.25">
      <c r="B151" s="31"/>
      <c r="C151" s="31"/>
      <c r="D151" s="32"/>
      <c r="E151" s="32"/>
      <c r="F151" s="32"/>
    </row>
    <row r="152" spans="1:6" x14ac:dyDescent="0.25">
      <c r="A152" s="95" t="s">
        <v>1012</v>
      </c>
      <c r="B152" s="31"/>
      <c r="C152" s="31"/>
      <c r="D152" s="32"/>
      <c r="E152" s="32"/>
      <c r="F152" s="32"/>
    </row>
    <row r="153" spans="1:6" ht="31.5" x14ac:dyDescent="0.25">
      <c r="A153" s="97" t="s">
        <v>894</v>
      </c>
      <c r="B153" s="96" t="s">
        <v>1007</v>
      </c>
      <c r="C153" s="96" t="s">
        <v>992</v>
      </c>
      <c r="D153" s="96" t="s">
        <v>1008</v>
      </c>
      <c r="E153" s="96" t="s">
        <v>1009</v>
      </c>
      <c r="F153" s="96" t="s">
        <v>1010</v>
      </c>
    </row>
    <row r="154" spans="1:6" x14ac:dyDescent="0.25">
      <c r="A154" t="s">
        <v>896</v>
      </c>
      <c r="B154" s="98">
        <v>23</v>
      </c>
      <c r="C154" s="98">
        <v>136155</v>
      </c>
      <c r="D154" s="99">
        <v>16.899999999999999</v>
      </c>
      <c r="E154" s="99">
        <v>-12.4</v>
      </c>
      <c r="F154" s="99">
        <v>-19.5</v>
      </c>
    </row>
    <row r="155" spans="1:6" x14ac:dyDescent="0.25">
      <c r="A155" t="s">
        <v>897</v>
      </c>
      <c r="B155" s="98">
        <v>12</v>
      </c>
      <c r="C155" s="98">
        <v>82099</v>
      </c>
      <c r="D155" s="99">
        <v>14.6</v>
      </c>
      <c r="E155" s="99">
        <v>-0.7</v>
      </c>
      <c r="F155" s="99">
        <v>-29.5</v>
      </c>
    </row>
    <row r="156" spans="1:6" x14ac:dyDescent="0.25">
      <c r="A156" t="s">
        <v>898</v>
      </c>
      <c r="B156" s="98">
        <v>23</v>
      </c>
      <c r="C156" s="98">
        <v>140216</v>
      </c>
      <c r="D156" s="99">
        <v>16.399999999999999</v>
      </c>
      <c r="E156" s="99">
        <v>-1.2</v>
      </c>
      <c r="F156" s="99">
        <v>-9.4</v>
      </c>
    </row>
    <row r="157" spans="1:6" x14ac:dyDescent="0.25">
      <c r="A157" t="s">
        <v>899</v>
      </c>
      <c r="B157" s="98">
        <v>18</v>
      </c>
      <c r="C157" s="98">
        <v>110153</v>
      </c>
      <c r="D157" s="99">
        <v>16.3</v>
      </c>
      <c r="E157" s="99">
        <v>-0.6</v>
      </c>
      <c r="F157" s="99">
        <v>-3</v>
      </c>
    </row>
    <row r="158" spans="1:6" x14ac:dyDescent="0.25">
      <c r="A158" t="s">
        <v>900</v>
      </c>
      <c r="B158" s="98">
        <v>20</v>
      </c>
      <c r="C158" s="98">
        <v>141622</v>
      </c>
      <c r="D158" s="99">
        <v>14.1</v>
      </c>
      <c r="E158" s="99">
        <v>-1.4</v>
      </c>
      <c r="F158" s="99">
        <v>-7.2</v>
      </c>
    </row>
    <row r="159" spans="1:6" x14ac:dyDescent="0.25">
      <c r="A159" t="s">
        <v>901</v>
      </c>
      <c r="B159" s="98">
        <v>27</v>
      </c>
      <c r="C159" s="98">
        <v>210022</v>
      </c>
      <c r="D159" s="99">
        <v>12.9</v>
      </c>
      <c r="E159" s="99">
        <v>-3.7</v>
      </c>
      <c r="F159" s="99">
        <v>-6.5</v>
      </c>
    </row>
    <row r="160" spans="1:6" x14ac:dyDescent="0.25">
      <c r="A160" t="s">
        <v>902</v>
      </c>
      <c r="B160" s="98">
        <v>13</v>
      </c>
      <c r="C160" s="98">
        <v>79619</v>
      </c>
      <c r="D160" s="99">
        <v>16.3</v>
      </c>
      <c r="E160" s="99">
        <v>-1.2</v>
      </c>
      <c r="F160" s="99">
        <v>-6.3</v>
      </c>
    </row>
    <row r="161" spans="1:6" x14ac:dyDescent="0.25">
      <c r="A161" t="s">
        <v>903</v>
      </c>
      <c r="B161" s="98">
        <v>16</v>
      </c>
      <c r="C161" s="98">
        <v>153553</v>
      </c>
      <c r="D161" s="99">
        <v>10.4</v>
      </c>
      <c r="E161" s="99">
        <v>-7.1</v>
      </c>
      <c r="F161" s="99">
        <v>-10.3</v>
      </c>
    </row>
    <row r="162" spans="1:6" x14ac:dyDescent="0.25">
      <c r="A162" t="s">
        <v>904</v>
      </c>
      <c r="B162" s="98">
        <v>21</v>
      </c>
      <c r="C162" s="98">
        <v>115688</v>
      </c>
      <c r="D162" s="99">
        <v>18.2</v>
      </c>
      <c r="E162" s="99">
        <v>-0.5</v>
      </c>
      <c r="F162" s="99">
        <v>-18.8</v>
      </c>
    </row>
    <row r="163" spans="1:6" x14ac:dyDescent="0.25">
      <c r="A163" t="s">
        <v>905</v>
      </c>
      <c r="B163" s="98">
        <v>12</v>
      </c>
      <c r="C163" s="98">
        <v>96540</v>
      </c>
      <c r="D163" s="99">
        <v>12.4</v>
      </c>
      <c r="E163" s="99">
        <v>-0.8</v>
      </c>
      <c r="F163" s="99">
        <v>-12.7</v>
      </c>
    </row>
    <row r="164" spans="1:6" x14ac:dyDescent="0.25">
      <c r="A164" t="s">
        <v>906</v>
      </c>
      <c r="B164" s="98">
        <v>12</v>
      </c>
      <c r="C164" s="98">
        <v>81340</v>
      </c>
      <c r="D164" s="99">
        <v>14.8</v>
      </c>
      <c r="E164" s="99">
        <v>-0.7</v>
      </c>
      <c r="F164" s="99">
        <v>-5.7</v>
      </c>
    </row>
    <row r="165" spans="1:6" x14ac:dyDescent="0.25">
      <c r="A165" t="s">
        <v>907</v>
      </c>
      <c r="B165" s="98">
        <v>29</v>
      </c>
      <c r="C165" s="98">
        <v>161389</v>
      </c>
      <c r="D165" s="99">
        <v>18</v>
      </c>
      <c r="E165" s="99">
        <v>0</v>
      </c>
      <c r="F165" s="99">
        <v>-13</v>
      </c>
    </row>
    <row r="166" spans="1:6" x14ac:dyDescent="0.25">
      <c r="A166" t="s">
        <v>908</v>
      </c>
      <c r="B166" s="98">
        <v>22</v>
      </c>
      <c r="C166" s="98">
        <v>114128</v>
      </c>
      <c r="D166" s="99">
        <v>19.3</v>
      </c>
      <c r="E166" s="99">
        <v>0</v>
      </c>
      <c r="F166" s="99">
        <v>-9</v>
      </c>
    </row>
    <row r="167" spans="1:6" x14ac:dyDescent="0.25">
      <c r="A167" t="s">
        <v>909</v>
      </c>
      <c r="B167" s="98">
        <v>12</v>
      </c>
      <c r="C167" s="98">
        <v>84882</v>
      </c>
      <c r="D167" s="99">
        <v>14.1</v>
      </c>
      <c r="E167" s="99">
        <v>-0.7</v>
      </c>
      <c r="F167" s="99">
        <v>-4.7</v>
      </c>
    </row>
    <row r="168" spans="1:6" x14ac:dyDescent="0.25">
      <c r="A168" t="s">
        <v>910</v>
      </c>
      <c r="B168" s="98">
        <v>16</v>
      </c>
      <c r="C168" s="98">
        <v>125883</v>
      </c>
      <c r="D168" s="99">
        <v>12.7</v>
      </c>
      <c r="E168" s="99">
        <v>-0.8</v>
      </c>
      <c r="F168" s="99">
        <v>-11.8</v>
      </c>
    </row>
    <row r="169" spans="1:6" x14ac:dyDescent="0.25">
      <c r="A169" t="s">
        <v>911</v>
      </c>
      <c r="B169" s="98">
        <v>20</v>
      </c>
      <c r="C169" s="98">
        <v>128733</v>
      </c>
      <c r="D169" s="99">
        <v>15.5</v>
      </c>
      <c r="E169" s="99">
        <v>-0.6</v>
      </c>
      <c r="F169" s="99">
        <v>-15.8</v>
      </c>
    </row>
    <row r="170" spans="1:6" x14ac:dyDescent="0.25">
      <c r="A170" t="s">
        <v>912</v>
      </c>
      <c r="B170" s="98">
        <v>16</v>
      </c>
      <c r="C170" s="98">
        <v>92896</v>
      </c>
      <c r="D170" s="99">
        <v>17.2</v>
      </c>
      <c r="E170" s="99">
        <v>-0.6</v>
      </c>
      <c r="F170" s="99">
        <v>-6</v>
      </c>
    </row>
    <row r="171" spans="1:6" x14ac:dyDescent="0.25">
      <c r="A171" s="97" t="s">
        <v>879</v>
      </c>
      <c r="B171" s="100">
        <v>312</v>
      </c>
      <c r="C171" s="100">
        <v>2054918</v>
      </c>
      <c r="D171" s="101">
        <v>15.2</v>
      </c>
      <c r="E171" s="101">
        <v>-1.9</v>
      </c>
      <c r="F171" s="101">
        <v>-12.1</v>
      </c>
    </row>
    <row r="172" spans="1:6" x14ac:dyDescent="0.25">
      <c r="B172" s="98"/>
      <c r="C172" s="98"/>
      <c r="D172" s="99"/>
      <c r="E172" s="99"/>
      <c r="F172" s="99"/>
    </row>
    <row r="173" spans="1:6" x14ac:dyDescent="0.25">
      <c r="B173" s="98"/>
      <c r="C173" s="98"/>
      <c r="D173" s="99"/>
      <c r="E173" s="99"/>
      <c r="F173" s="99"/>
    </row>
    <row r="174" spans="1:6" x14ac:dyDescent="0.25">
      <c r="B174" s="98"/>
      <c r="C174" s="98"/>
      <c r="D174" s="99"/>
      <c r="E174" s="99"/>
      <c r="F174" s="99"/>
    </row>
    <row r="175" spans="1:6" x14ac:dyDescent="0.25">
      <c r="B175" s="98"/>
      <c r="C175" s="98"/>
      <c r="D175" s="99"/>
      <c r="E175" s="99"/>
      <c r="F175" s="99"/>
    </row>
    <row r="176" spans="1:6" x14ac:dyDescent="0.25">
      <c r="B176" s="98"/>
      <c r="C176" s="98"/>
      <c r="D176" s="99"/>
      <c r="E176" s="99"/>
      <c r="F176" s="99"/>
    </row>
    <row r="177" spans="2:6" x14ac:dyDescent="0.25">
      <c r="B177" s="98"/>
      <c r="C177" s="98"/>
      <c r="D177" s="99"/>
      <c r="E177" s="99"/>
      <c r="F177" s="99"/>
    </row>
    <row r="178" spans="2:6" x14ac:dyDescent="0.25">
      <c r="B178" s="98"/>
      <c r="C178" s="98"/>
      <c r="D178" s="99"/>
      <c r="E178" s="99"/>
      <c r="F178" s="99"/>
    </row>
    <row r="179" spans="2:6" x14ac:dyDescent="0.25">
      <c r="B179" s="98"/>
      <c r="C179" s="98"/>
      <c r="D179" s="99"/>
      <c r="E179" s="99"/>
      <c r="F179" s="99"/>
    </row>
    <row r="180" spans="2:6" x14ac:dyDescent="0.25">
      <c r="B180" s="98"/>
      <c r="C180" s="98"/>
      <c r="D180" s="99"/>
      <c r="E180" s="99"/>
      <c r="F180" s="99"/>
    </row>
    <row r="181" spans="2:6" x14ac:dyDescent="0.25">
      <c r="B181" s="98"/>
      <c r="C181" s="98"/>
      <c r="D181" s="99"/>
      <c r="E181" s="99"/>
      <c r="F181" s="99"/>
    </row>
    <row r="182" spans="2:6" x14ac:dyDescent="0.25">
      <c r="B182" s="98"/>
      <c r="C182" s="98"/>
      <c r="D182" s="99"/>
      <c r="E182" s="99"/>
      <c r="F182" s="99"/>
    </row>
    <row r="183" spans="2:6" x14ac:dyDescent="0.25">
      <c r="B183" s="98"/>
      <c r="C183" s="98"/>
      <c r="D183" s="99"/>
      <c r="E183" s="99"/>
      <c r="F183" s="99"/>
    </row>
    <row r="184" spans="2:6" x14ac:dyDescent="0.25">
      <c r="B184" s="98"/>
      <c r="C184" s="98"/>
      <c r="D184" s="99"/>
      <c r="E184" s="99"/>
      <c r="F184" s="99"/>
    </row>
    <row r="185" spans="2:6" x14ac:dyDescent="0.25">
      <c r="B185" s="98"/>
      <c r="C185" s="98"/>
      <c r="D185" s="99"/>
      <c r="E185" s="99"/>
      <c r="F185" s="99"/>
    </row>
    <row r="186" spans="2:6" x14ac:dyDescent="0.25">
      <c r="B186" s="98"/>
      <c r="C186" s="98"/>
      <c r="D186" s="99"/>
      <c r="E186" s="99"/>
      <c r="F186" s="99"/>
    </row>
    <row r="187" spans="2:6" x14ac:dyDescent="0.25">
      <c r="B187" s="98"/>
      <c r="C187" s="98"/>
      <c r="D187" s="99"/>
      <c r="E187" s="99"/>
      <c r="F187" s="99"/>
    </row>
    <row r="188" spans="2:6" x14ac:dyDescent="0.25">
      <c r="B188" s="98"/>
      <c r="C188" s="98"/>
      <c r="D188" s="99"/>
      <c r="E188" s="99"/>
      <c r="F188" s="99"/>
    </row>
    <row r="189" spans="2:6" x14ac:dyDescent="0.25">
      <c r="B189" s="98"/>
      <c r="C189" s="98"/>
      <c r="D189" s="99"/>
      <c r="E189" s="99"/>
      <c r="F189" s="99"/>
    </row>
    <row r="190" spans="2:6" x14ac:dyDescent="0.25">
      <c r="B190" s="98"/>
      <c r="C190" s="98"/>
      <c r="D190" s="99"/>
      <c r="E190" s="99"/>
      <c r="F190" s="99"/>
    </row>
    <row r="191" spans="2:6" x14ac:dyDescent="0.25">
      <c r="B191" s="98"/>
      <c r="C191" s="98"/>
      <c r="D191" s="99"/>
      <c r="E191" s="99"/>
      <c r="F191" s="99"/>
    </row>
    <row r="192" spans="2:6" x14ac:dyDescent="0.25">
      <c r="B192" s="98"/>
      <c r="C192" s="98"/>
      <c r="D192" s="99"/>
      <c r="E192" s="99"/>
      <c r="F192" s="99"/>
    </row>
    <row r="193" spans="2:6" x14ac:dyDescent="0.25">
      <c r="B193" s="98"/>
      <c r="C193" s="98"/>
      <c r="D193" s="99"/>
      <c r="E193" s="99"/>
      <c r="F193" s="99"/>
    </row>
    <row r="194" spans="2:6" x14ac:dyDescent="0.25">
      <c r="B194" s="98"/>
      <c r="C194" s="98"/>
      <c r="D194" s="99"/>
      <c r="E194" s="99"/>
      <c r="F194" s="99"/>
    </row>
    <row r="195" spans="2:6" x14ac:dyDescent="0.25">
      <c r="B195" s="98"/>
      <c r="C195" s="98"/>
      <c r="D195" s="99"/>
      <c r="E195" s="99"/>
      <c r="F195" s="99"/>
    </row>
    <row r="196" spans="2:6" x14ac:dyDescent="0.25">
      <c r="B196" s="98"/>
      <c r="C196" s="98"/>
      <c r="D196" s="99"/>
      <c r="E196" s="99"/>
      <c r="F196" s="99"/>
    </row>
    <row r="197" spans="2:6" x14ac:dyDescent="0.25">
      <c r="B197" s="98"/>
      <c r="C197" s="98"/>
      <c r="D197" s="99"/>
      <c r="E197" s="99"/>
      <c r="F197" s="99"/>
    </row>
    <row r="198" spans="2:6" x14ac:dyDescent="0.25">
      <c r="B198" s="98"/>
      <c r="C198" s="98"/>
      <c r="D198" s="99"/>
      <c r="E198" s="99"/>
      <c r="F198" s="99"/>
    </row>
    <row r="199" spans="2:6" x14ac:dyDescent="0.25">
      <c r="B199" s="98"/>
      <c r="C199" s="98"/>
      <c r="D199" s="99"/>
      <c r="E199" s="99"/>
      <c r="F199" s="99"/>
    </row>
    <row r="200" spans="2:6" x14ac:dyDescent="0.25">
      <c r="B200" s="98"/>
      <c r="C200" s="98"/>
      <c r="D200" s="99"/>
      <c r="E200" s="99"/>
      <c r="F200" s="99"/>
    </row>
    <row r="201" spans="2:6" x14ac:dyDescent="0.25">
      <c r="B201" s="98"/>
      <c r="C201" s="98"/>
      <c r="D201" s="99"/>
      <c r="E201" s="99"/>
      <c r="F201" s="99"/>
    </row>
    <row r="202" spans="2:6" x14ac:dyDescent="0.25">
      <c r="B202" s="98"/>
      <c r="C202" s="98"/>
      <c r="D202" s="99"/>
      <c r="E202" s="99"/>
      <c r="F202" s="99"/>
    </row>
    <row r="203" spans="2:6" x14ac:dyDescent="0.25">
      <c r="B203" s="98"/>
      <c r="C203" s="98"/>
      <c r="D203" s="99"/>
      <c r="E203" s="99"/>
      <c r="F203" s="99"/>
    </row>
    <row r="204" spans="2:6" x14ac:dyDescent="0.25">
      <c r="B204" s="98"/>
      <c r="C204" s="98"/>
      <c r="D204" s="99"/>
      <c r="E204" s="99"/>
      <c r="F204" s="99"/>
    </row>
    <row r="205" spans="2:6" x14ac:dyDescent="0.25">
      <c r="B205" s="98"/>
      <c r="C205" s="98"/>
      <c r="D205" s="99"/>
      <c r="E205" s="99"/>
      <c r="F205" s="99"/>
    </row>
    <row r="206" spans="2:6" x14ac:dyDescent="0.25">
      <c r="B206" s="98"/>
      <c r="C206" s="98"/>
      <c r="D206" s="99"/>
      <c r="E206" s="99"/>
      <c r="F206" s="99"/>
    </row>
    <row r="207" spans="2:6" x14ac:dyDescent="0.25">
      <c r="B207" s="98"/>
      <c r="C207" s="98"/>
      <c r="D207" s="99"/>
      <c r="E207" s="99"/>
      <c r="F207" s="99"/>
    </row>
    <row r="208" spans="2:6" x14ac:dyDescent="0.25">
      <c r="B208" s="98"/>
      <c r="C208" s="98"/>
      <c r="D208" s="99"/>
      <c r="E208" s="99"/>
      <c r="F208" s="99"/>
    </row>
    <row r="209" spans="2:6" x14ac:dyDescent="0.25">
      <c r="B209" s="98"/>
      <c r="C209" s="98"/>
      <c r="D209" s="99"/>
      <c r="E209" s="99"/>
      <c r="F209" s="99"/>
    </row>
    <row r="210" spans="2:6" x14ac:dyDescent="0.25">
      <c r="B210" s="98"/>
      <c r="C210" s="98"/>
      <c r="D210" s="99"/>
      <c r="E210" s="99"/>
      <c r="F210" s="99"/>
    </row>
    <row r="211" spans="2:6" x14ac:dyDescent="0.25">
      <c r="B211" s="98"/>
      <c r="C211" s="98"/>
      <c r="D211" s="99"/>
      <c r="E211" s="99"/>
      <c r="F211" s="99"/>
    </row>
    <row r="212" spans="2:6" x14ac:dyDescent="0.25">
      <c r="B212" s="98"/>
      <c r="C212" s="98"/>
      <c r="D212" s="99"/>
      <c r="E212" s="99"/>
      <c r="F212" s="99"/>
    </row>
    <row r="213" spans="2:6" x14ac:dyDescent="0.25">
      <c r="B213" s="98"/>
      <c r="C213" s="98"/>
      <c r="D213" s="99"/>
      <c r="E213" s="99"/>
      <c r="F213" s="99"/>
    </row>
    <row r="214" spans="2:6" x14ac:dyDescent="0.25">
      <c r="B214" s="98"/>
      <c r="C214" s="98"/>
      <c r="D214" s="99"/>
      <c r="E214" s="99"/>
      <c r="F214" s="99"/>
    </row>
    <row r="215" spans="2:6" x14ac:dyDescent="0.25">
      <c r="B215" s="98"/>
      <c r="C215" s="98"/>
      <c r="D215" s="99"/>
      <c r="E215" s="99"/>
      <c r="F215" s="99"/>
    </row>
    <row r="216" spans="2:6" x14ac:dyDescent="0.25">
      <c r="B216" s="98"/>
      <c r="C216" s="98"/>
      <c r="D216" s="99"/>
      <c r="E216" s="99"/>
      <c r="F216" s="99"/>
    </row>
    <row r="217" spans="2:6" x14ac:dyDescent="0.25">
      <c r="B217" s="98"/>
      <c r="C217" s="98"/>
      <c r="D217" s="99"/>
      <c r="E217" s="99"/>
      <c r="F217" s="99"/>
    </row>
    <row r="218" spans="2:6" x14ac:dyDescent="0.25">
      <c r="B218" s="98"/>
      <c r="C218" s="98"/>
      <c r="D218" s="99"/>
      <c r="E218" s="99"/>
      <c r="F218" s="99"/>
    </row>
    <row r="219" spans="2:6" x14ac:dyDescent="0.25">
      <c r="B219" s="98"/>
      <c r="C219" s="98"/>
      <c r="D219" s="99"/>
      <c r="E219" s="99"/>
      <c r="F219" s="99"/>
    </row>
    <row r="220" spans="2:6" x14ac:dyDescent="0.25">
      <c r="B220" s="98"/>
      <c r="C220" s="98"/>
      <c r="D220" s="99"/>
      <c r="E220" s="99"/>
      <c r="F220" s="99"/>
    </row>
    <row r="221" spans="2:6" x14ac:dyDescent="0.25">
      <c r="B221" s="98"/>
      <c r="C221" s="98"/>
      <c r="D221" s="99"/>
      <c r="E221" s="99"/>
      <c r="F221" s="99"/>
    </row>
    <row r="222" spans="2:6" x14ac:dyDescent="0.25">
      <c r="B222" s="98"/>
      <c r="C222" s="98"/>
      <c r="D222" s="99"/>
      <c r="E222" s="99"/>
      <c r="F222" s="99"/>
    </row>
    <row r="223" spans="2:6" x14ac:dyDescent="0.25">
      <c r="B223" s="98"/>
      <c r="C223" s="98"/>
      <c r="D223" s="99"/>
      <c r="E223" s="99"/>
      <c r="F223" s="99"/>
    </row>
    <row r="224" spans="2:6" x14ac:dyDescent="0.25">
      <c r="B224" s="98"/>
      <c r="C224" s="98"/>
      <c r="D224" s="99"/>
      <c r="E224" s="99"/>
      <c r="F224" s="99"/>
    </row>
    <row r="225" spans="2:6" x14ac:dyDescent="0.25">
      <c r="B225" s="98"/>
      <c r="C225" s="98"/>
      <c r="D225" s="99"/>
      <c r="E225" s="99"/>
      <c r="F225" s="99"/>
    </row>
    <row r="226" spans="2:6" x14ac:dyDescent="0.25">
      <c r="B226" s="98"/>
      <c r="C226" s="98"/>
      <c r="D226" s="99"/>
      <c r="E226" s="99"/>
      <c r="F226" s="99"/>
    </row>
    <row r="227" spans="2:6" x14ac:dyDescent="0.25">
      <c r="B227" s="98"/>
      <c r="C227" s="98"/>
      <c r="D227" s="99"/>
      <c r="E227" s="99"/>
      <c r="F227" s="99"/>
    </row>
    <row r="228" spans="2:6" x14ac:dyDescent="0.25">
      <c r="B228" s="98"/>
      <c r="C228" s="98"/>
      <c r="D228" s="99"/>
      <c r="E228" s="99"/>
      <c r="F228" s="99"/>
    </row>
    <row r="229" spans="2:6" x14ac:dyDescent="0.25">
      <c r="B229" s="98"/>
      <c r="C229" s="98"/>
      <c r="D229" s="99"/>
      <c r="E229" s="99"/>
      <c r="F229" s="99"/>
    </row>
    <row r="230" spans="2:6" x14ac:dyDescent="0.25">
      <c r="B230" s="98"/>
      <c r="C230" s="98"/>
      <c r="D230" s="99"/>
      <c r="E230" s="99"/>
      <c r="F230" s="99"/>
    </row>
    <row r="231" spans="2:6" x14ac:dyDescent="0.25">
      <c r="B231" s="98"/>
      <c r="C231" s="98"/>
      <c r="D231" s="99"/>
      <c r="E231" s="99"/>
      <c r="F231" s="99"/>
    </row>
    <row r="232" spans="2:6" x14ac:dyDescent="0.25">
      <c r="B232" s="98"/>
      <c r="C232" s="98"/>
      <c r="D232" s="99"/>
      <c r="E232" s="99"/>
      <c r="F232" s="99"/>
    </row>
    <row r="233" spans="2:6" x14ac:dyDescent="0.25">
      <c r="B233" s="98"/>
      <c r="C233" s="98"/>
      <c r="D233" s="99"/>
      <c r="E233" s="99"/>
      <c r="F233" s="99"/>
    </row>
    <row r="234" spans="2:6" x14ac:dyDescent="0.25">
      <c r="B234" s="98"/>
      <c r="C234" s="98"/>
      <c r="D234" s="99"/>
      <c r="E234" s="99"/>
      <c r="F234" s="99"/>
    </row>
    <row r="235" spans="2:6" x14ac:dyDescent="0.25">
      <c r="B235" s="98"/>
      <c r="C235" s="98"/>
      <c r="D235" s="99"/>
      <c r="E235" s="99"/>
      <c r="F235" s="99"/>
    </row>
    <row r="236" spans="2:6" x14ac:dyDescent="0.25">
      <c r="B236" s="98"/>
      <c r="C236" s="98"/>
      <c r="D236" s="99"/>
      <c r="E236" s="99"/>
      <c r="F236" s="99"/>
    </row>
    <row r="237" spans="2:6" x14ac:dyDescent="0.25">
      <c r="B237" s="98"/>
      <c r="C237" s="98"/>
      <c r="D237" s="99"/>
      <c r="E237" s="99"/>
      <c r="F237" s="99"/>
    </row>
    <row r="238" spans="2:6" x14ac:dyDescent="0.25">
      <c r="B238" s="98"/>
      <c r="C238" s="98"/>
      <c r="D238" s="99"/>
      <c r="E238" s="99"/>
      <c r="F238" s="99"/>
    </row>
    <row r="239" spans="2:6" x14ac:dyDescent="0.25">
      <c r="B239" s="98"/>
      <c r="C239" s="98"/>
      <c r="D239" s="99"/>
      <c r="E239" s="99"/>
      <c r="F239" s="99"/>
    </row>
    <row r="240" spans="2:6" x14ac:dyDescent="0.25">
      <c r="B240" s="98"/>
      <c r="C240" s="98"/>
      <c r="D240" s="99"/>
      <c r="E240" s="99"/>
      <c r="F240" s="99"/>
    </row>
    <row r="241" spans="2:6" x14ac:dyDescent="0.25">
      <c r="B241" s="98"/>
      <c r="C241" s="98"/>
      <c r="D241" s="99"/>
      <c r="E241" s="99"/>
      <c r="F241" s="99"/>
    </row>
    <row r="242" spans="2:6" x14ac:dyDescent="0.25">
      <c r="B242" s="98"/>
      <c r="C242" s="98"/>
      <c r="D242" s="99"/>
      <c r="E242" s="99"/>
      <c r="F242" s="99"/>
    </row>
    <row r="243" spans="2:6" x14ac:dyDescent="0.25">
      <c r="B243" s="98"/>
      <c r="C243" s="98"/>
      <c r="D243" s="99"/>
      <c r="E243" s="99"/>
      <c r="F243" s="99"/>
    </row>
    <row r="244" spans="2:6" x14ac:dyDescent="0.25">
      <c r="B244" s="98"/>
      <c r="C244" s="98"/>
      <c r="D244" s="99"/>
      <c r="E244" s="99"/>
      <c r="F244" s="99"/>
    </row>
    <row r="245" spans="2:6" x14ac:dyDescent="0.25">
      <c r="B245" s="98"/>
      <c r="C245" s="98"/>
      <c r="D245" s="99"/>
      <c r="E245" s="99"/>
      <c r="F245" s="99"/>
    </row>
    <row r="246" spans="2:6" x14ac:dyDescent="0.25">
      <c r="B246" s="98"/>
      <c r="C246" s="98"/>
      <c r="D246" s="99"/>
      <c r="E246" s="99"/>
      <c r="F246" s="99"/>
    </row>
    <row r="247" spans="2:6" x14ac:dyDescent="0.25">
      <c r="B247" s="98"/>
      <c r="C247" s="98"/>
      <c r="D247" s="99"/>
      <c r="E247" s="99"/>
      <c r="F247" s="99"/>
    </row>
    <row r="248" spans="2:6" x14ac:dyDescent="0.25">
      <c r="B248" s="98"/>
      <c r="C248" s="98"/>
      <c r="D248" s="99"/>
      <c r="E248" s="99"/>
      <c r="F248" s="99"/>
    </row>
    <row r="249" spans="2:6" x14ac:dyDescent="0.25">
      <c r="B249" s="98"/>
      <c r="C249" s="98"/>
      <c r="D249" s="99"/>
      <c r="E249" s="99"/>
      <c r="F249" s="99"/>
    </row>
    <row r="250" spans="2:6" x14ac:dyDescent="0.25">
      <c r="B250" s="98"/>
      <c r="C250" s="98"/>
      <c r="D250" s="99"/>
      <c r="E250" s="99"/>
      <c r="F250" s="99"/>
    </row>
    <row r="251" spans="2:6" x14ac:dyDescent="0.25">
      <c r="B251" s="98"/>
      <c r="C251" s="98"/>
      <c r="D251" s="99"/>
      <c r="E251" s="99"/>
      <c r="F251" s="99"/>
    </row>
    <row r="252" spans="2:6" x14ac:dyDescent="0.25">
      <c r="B252" s="98"/>
      <c r="C252" s="98"/>
      <c r="D252" s="99"/>
      <c r="E252" s="99"/>
      <c r="F252" s="99"/>
    </row>
    <row r="253" spans="2:6" x14ac:dyDescent="0.25">
      <c r="B253" s="98"/>
      <c r="C253" s="98"/>
      <c r="D253" s="99"/>
      <c r="E253" s="99"/>
      <c r="F253" s="99"/>
    </row>
    <row r="254" spans="2:6" x14ac:dyDescent="0.25">
      <c r="B254" s="98"/>
      <c r="C254" s="98"/>
      <c r="D254" s="99"/>
      <c r="E254" s="99"/>
      <c r="F254" s="99"/>
    </row>
    <row r="255" spans="2:6" x14ac:dyDescent="0.25">
      <c r="B255" s="98"/>
      <c r="C255" s="98"/>
      <c r="D255" s="99"/>
      <c r="E255" s="99"/>
      <c r="F255" s="99"/>
    </row>
    <row r="256" spans="2:6" x14ac:dyDescent="0.25">
      <c r="B256" s="98"/>
      <c r="C256" s="98"/>
      <c r="D256" s="99"/>
      <c r="E256" s="99"/>
      <c r="F256" s="99"/>
    </row>
    <row r="257" spans="2:6" x14ac:dyDescent="0.25">
      <c r="B257" s="98"/>
      <c r="C257" s="98"/>
      <c r="D257" s="99"/>
      <c r="E257" s="99"/>
      <c r="F257" s="99"/>
    </row>
    <row r="258" spans="2:6" x14ac:dyDescent="0.25">
      <c r="B258" s="98"/>
      <c r="C258" s="98"/>
      <c r="D258" s="99"/>
      <c r="E258" s="99"/>
      <c r="F258" s="99"/>
    </row>
    <row r="259" spans="2:6" x14ac:dyDescent="0.25">
      <c r="B259" s="98"/>
      <c r="C259" s="98"/>
      <c r="D259" s="99"/>
      <c r="E259" s="99"/>
      <c r="F259" s="99"/>
    </row>
    <row r="260" spans="2:6" x14ac:dyDescent="0.25">
      <c r="B260" s="98"/>
      <c r="C260" s="98"/>
      <c r="D260" s="99"/>
      <c r="E260" s="99"/>
      <c r="F260" s="99"/>
    </row>
    <row r="261" spans="2:6" x14ac:dyDescent="0.25">
      <c r="B261" s="98"/>
      <c r="C261" s="98"/>
      <c r="D261" s="99"/>
      <c r="E261" s="99"/>
      <c r="F261" s="99"/>
    </row>
    <row r="262" spans="2:6" x14ac:dyDescent="0.25">
      <c r="B262" s="98"/>
      <c r="C262" s="98"/>
      <c r="D262" s="99"/>
      <c r="E262" s="99"/>
      <c r="F262" s="99"/>
    </row>
    <row r="263" spans="2:6" x14ac:dyDescent="0.25">
      <c r="B263" s="98"/>
      <c r="C263" s="98"/>
      <c r="D263" s="99"/>
      <c r="E263" s="99"/>
      <c r="F263" s="99"/>
    </row>
    <row r="264" spans="2:6" x14ac:dyDescent="0.25">
      <c r="B264" s="98"/>
      <c r="C264" s="98"/>
      <c r="D264" s="99"/>
      <c r="E264" s="99"/>
      <c r="F264" s="99"/>
    </row>
    <row r="265" spans="2:6" x14ac:dyDescent="0.25">
      <c r="B265" s="98"/>
      <c r="C265" s="98"/>
      <c r="D265" s="99"/>
      <c r="E265" s="99"/>
      <c r="F265" s="99"/>
    </row>
    <row r="266" spans="2:6" x14ac:dyDescent="0.25">
      <c r="B266" s="98"/>
      <c r="C266" s="98"/>
      <c r="D266" s="99"/>
      <c r="E266" s="99"/>
      <c r="F266" s="99"/>
    </row>
    <row r="267" spans="2:6" x14ac:dyDescent="0.25">
      <c r="B267" s="98"/>
      <c r="C267" s="98"/>
      <c r="D267" s="99"/>
      <c r="E267" s="99"/>
      <c r="F267" s="99"/>
    </row>
    <row r="268" spans="2:6" x14ac:dyDescent="0.25">
      <c r="B268" s="98"/>
      <c r="C268" s="98"/>
      <c r="D268" s="99"/>
      <c r="E268" s="99"/>
      <c r="F268" s="99"/>
    </row>
    <row r="269" spans="2:6" x14ac:dyDescent="0.25">
      <c r="B269" s="98"/>
      <c r="C269" s="98"/>
      <c r="D269" s="99"/>
      <c r="E269" s="99"/>
      <c r="F269" s="99"/>
    </row>
    <row r="270" spans="2:6" x14ac:dyDescent="0.25">
      <c r="B270" s="98"/>
      <c r="C270" s="98"/>
      <c r="D270" s="99"/>
      <c r="E270" s="99"/>
      <c r="F270" s="99"/>
    </row>
    <row r="271" spans="2:6" x14ac:dyDescent="0.25">
      <c r="B271" s="98"/>
      <c r="C271" s="98"/>
      <c r="D271" s="99"/>
      <c r="E271" s="99"/>
      <c r="F271" s="99"/>
    </row>
    <row r="272" spans="2:6" x14ac:dyDescent="0.25">
      <c r="B272" s="98"/>
      <c r="C272" s="98"/>
      <c r="D272" s="99"/>
      <c r="E272" s="99"/>
      <c r="F272" s="99"/>
    </row>
    <row r="273" spans="2:6" x14ac:dyDescent="0.25">
      <c r="B273" s="98"/>
      <c r="C273" s="98"/>
      <c r="D273" s="99"/>
      <c r="E273" s="99"/>
      <c r="F273" s="99"/>
    </row>
    <row r="274" spans="2:6" x14ac:dyDescent="0.25">
      <c r="B274" s="98"/>
      <c r="C274" s="98"/>
      <c r="D274" s="99"/>
      <c r="E274" s="99"/>
      <c r="F274" s="99"/>
    </row>
    <row r="275" spans="2:6" x14ac:dyDescent="0.25">
      <c r="B275" s="98"/>
      <c r="C275" s="98"/>
      <c r="D275" s="99"/>
      <c r="E275" s="99"/>
      <c r="F275" s="99"/>
    </row>
    <row r="276" spans="2:6" x14ac:dyDescent="0.25">
      <c r="B276" s="98"/>
      <c r="C276" s="98"/>
      <c r="D276" s="99"/>
      <c r="E276" s="99"/>
      <c r="F276" s="99"/>
    </row>
    <row r="277" spans="2:6" x14ac:dyDescent="0.25">
      <c r="B277" s="98"/>
      <c r="C277" s="98"/>
      <c r="D277" s="99"/>
      <c r="E277" s="99"/>
      <c r="F277" s="99"/>
    </row>
    <row r="278" spans="2:6" x14ac:dyDescent="0.25">
      <c r="B278" s="98"/>
      <c r="C278" s="98"/>
      <c r="D278" s="99"/>
      <c r="E278" s="99"/>
      <c r="F278" s="99"/>
    </row>
    <row r="279" spans="2:6" x14ac:dyDescent="0.25">
      <c r="B279" s="98"/>
      <c r="C279" s="98"/>
      <c r="D279" s="99"/>
      <c r="E279" s="99"/>
      <c r="F279" s="99"/>
    </row>
    <row r="280" spans="2:6" x14ac:dyDescent="0.25">
      <c r="B280" s="98"/>
      <c r="C280" s="98"/>
      <c r="D280" s="99"/>
      <c r="E280" s="99"/>
      <c r="F280" s="99"/>
    </row>
    <row r="281" spans="2:6" x14ac:dyDescent="0.25">
      <c r="B281" s="98"/>
      <c r="C281" s="98"/>
      <c r="D281" s="99"/>
      <c r="E281" s="99"/>
      <c r="F281" s="99"/>
    </row>
    <row r="282" spans="2:6" x14ac:dyDescent="0.25">
      <c r="B282" s="98"/>
      <c r="C282" s="98"/>
      <c r="D282" s="99"/>
      <c r="E282" s="99"/>
      <c r="F282" s="99"/>
    </row>
    <row r="283" spans="2:6" x14ac:dyDescent="0.25">
      <c r="B283" s="98"/>
      <c r="C283" s="98"/>
      <c r="D283" s="99"/>
      <c r="E283" s="99"/>
      <c r="F283" s="99"/>
    </row>
    <row r="284" spans="2:6" x14ac:dyDescent="0.25">
      <c r="B284" s="98"/>
      <c r="C284" s="98"/>
      <c r="D284" s="99"/>
      <c r="E284" s="99"/>
      <c r="F284" s="99"/>
    </row>
    <row r="285" spans="2:6" x14ac:dyDescent="0.25">
      <c r="B285" s="98"/>
      <c r="C285" s="98"/>
      <c r="D285" s="99"/>
      <c r="E285" s="99"/>
      <c r="F285" s="99"/>
    </row>
    <row r="286" spans="2:6" x14ac:dyDescent="0.25">
      <c r="B286" s="98"/>
      <c r="C286" s="98"/>
      <c r="D286" s="99"/>
      <c r="E286" s="99"/>
      <c r="F286" s="99"/>
    </row>
    <row r="287" spans="2:6" x14ac:dyDescent="0.25">
      <c r="B287" s="98"/>
      <c r="C287" s="98"/>
      <c r="D287" s="99"/>
      <c r="E287" s="99"/>
      <c r="F287" s="99"/>
    </row>
    <row r="288" spans="2:6" x14ac:dyDescent="0.25">
      <c r="B288" s="98"/>
      <c r="C288" s="98"/>
      <c r="D288" s="99"/>
      <c r="E288" s="99"/>
      <c r="F288" s="99"/>
    </row>
    <row r="289" spans="2:6" x14ac:dyDescent="0.25">
      <c r="B289" s="98"/>
      <c r="C289" s="98"/>
      <c r="D289" s="99"/>
      <c r="E289" s="99"/>
      <c r="F289" s="99"/>
    </row>
    <row r="290" spans="2:6" x14ac:dyDescent="0.25">
      <c r="B290" s="98"/>
      <c r="C290" s="98"/>
      <c r="D290" s="99"/>
      <c r="E290" s="99"/>
      <c r="F290" s="99"/>
    </row>
    <row r="291" spans="2:6" x14ac:dyDescent="0.25">
      <c r="B291" s="98"/>
      <c r="C291" s="98"/>
      <c r="D291" s="99"/>
      <c r="E291" s="99"/>
      <c r="F291" s="99"/>
    </row>
    <row r="292" spans="2:6" x14ac:dyDescent="0.25">
      <c r="B292" s="98"/>
      <c r="C292" s="98"/>
      <c r="D292" s="99"/>
      <c r="E292" s="99"/>
      <c r="F292" s="99"/>
    </row>
    <row r="293" spans="2:6" x14ac:dyDescent="0.25">
      <c r="B293" s="98"/>
      <c r="C293" s="98"/>
      <c r="D293" s="99"/>
      <c r="E293" s="99"/>
      <c r="F293" s="99"/>
    </row>
    <row r="294" spans="2:6" x14ac:dyDescent="0.25">
      <c r="B294" s="98"/>
      <c r="C294" s="98"/>
      <c r="D294" s="99"/>
      <c r="E294" s="99"/>
      <c r="F294" s="99"/>
    </row>
    <row r="295" spans="2:6" x14ac:dyDescent="0.25">
      <c r="B295" s="98"/>
      <c r="C295" s="98"/>
      <c r="D295" s="99"/>
      <c r="E295" s="99"/>
      <c r="F295" s="99"/>
    </row>
    <row r="296" spans="2:6" x14ac:dyDescent="0.25">
      <c r="B296" s="98"/>
      <c r="C296" s="98"/>
      <c r="D296" s="99"/>
      <c r="E296" s="99"/>
      <c r="F296" s="99"/>
    </row>
    <row r="297" spans="2:6" x14ac:dyDescent="0.25">
      <c r="B297" s="98"/>
      <c r="C297" s="98"/>
      <c r="D297" s="99"/>
      <c r="E297" s="99"/>
      <c r="F297" s="99"/>
    </row>
    <row r="298" spans="2:6" x14ac:dyDescent="0.25">
      <c r="B298" s="98"/>
      <c r="C298" s="98"/>
      <c r="D298" s="99"/>
      <c r="E298" s="99"/>
      <c r="F298" s="99"/>
    </row>
    <row r="299" spans="2:6" x14ac:dyDescent="0.25">
      <c r="B299" s="98"/>
      <c r="C299" s="98"/>
      <c r="D299" s="99"/>
      <c r="E299" s="99"/>
      <c r="F299" s="99"/>
    </row>
    <row r="300" spans="2:6" x14ac:dyDescent="0.25">
      <c r="B300" s="98"/>
      <c r="C300" s="98"/>
      <c r="D300" s="99"/>
      <c r="E300" s="99"/>
      <c r="F300" s="99"/>
    </row>
    <row r="301" spans="2:6" x14ac:dyDescent="0.25">
      <c r="B301" s="98"/>
      <c r="C301" s="98"/>
      <c r="D301" s="99"/>
      <c r="E301" s="99"/>
      <c r="F301" s="99"/>
    </row>
    <row r="302" spans="2:6" x14ac:dyDescent="0.25">
      <c r="B302" s="98"/>
      <c r="C302" s="98"/>
      <c r="D302" s="99"/>
      <c r="E302" s="99"/>
      <c r="F302" s="99"/>
    </row>
    <row r="303" spans="2:6" x14ac:dyDescent="0.25">
      <c r="B303" s="98"/>
      <c r="C303" s="98"/>
      <c r="D303" s="99"/>
      <c r="E303" s="99"/>
      <c r="F303" s="99"/>
    </row>
    <row r="304" spans="2:6" x14ac:dyDescent="0.25">
      <c r="B304" s="98"/>
      <c r="C304" s="98"/>
      <c r="D304" s="99"/>
      <c r="E304" s="99"/>
      <c r="F304" s="99"/>
    </row>
    <row r="305" spans="2:6" x14ac:dyDescent="0.25">
      <c r="B305" s="98"/>
      <c r="C305" s="98"/>
      <c r="D305" s="99"/>
      <c r="E305" s="99"/>
      <c r="F305" s="99"/>
    </row>
    <row r="306" spans="2:6" x14ac:dyDescent="0.25">
      <c r="B306" s="98"/>
      <c r="C306" s="98"/>
      <c r="D306" s="99"/>
      <c r="E306" s="99"/>
      <c r="F306" s="99"/>
    </row>
    <row r="307" spans="2:6" x14ac:dyDescent="0.25">
      <c r="B307" s="98"/>
      <c r="C307" s="98"/>
      <c r="D307" s="99"/>
      <c r="E307" s="99"/>
      <c r="F307" s="99"/>
    </row>
    <row r="308" spans="2:6" x14ac:dyDescent="0.25">
      <c r="B308" s="98"/>
      <c r="C308" s="98"/>
      <c r="D308" s="99"/>
      <c r="E308" s="99"/>
      <c r="F308" s="99"/>
    </row>
    <row r="309" spans="2:6" x14ac:dyDescent="0.25">
      <c r="B309" s="98"/>
      <c r="C309" s="98"/>
      <c r="D309" s="99"/>
      <c r="E309" s="99"/>
      <c r="F309" s="99"/>
    </row>
    <row r="310" spans="2:6" x14ac:dyDescent="0.25">
      <c r="B310" s="98"/>
      <c r="C310" s="98"/>
      <c r="D310" s="99"/>
      <c r="E310" s="99"/>
      <c r="F310" s="99"/>
    </row>
    <row r="311" spans="2:6" x14ac:dyDescent="0.25">
      <c r="B311" s="98"/>
      <c r="C311" s="98"/>
      <c r="D311" s="99"/>
      <c r="E311" s="99"/>
      <c r="F311" s="99"/>
    </row>
    <row r="312" spans="2:6" x14ac:dyDescent="0.25">
      <c r="B312" s="98"/>
      <c r="C312" s="98"/>
      <c r="D312" s="99"/>
      <c r="E312" s="99"/>
      <c r="F312" s="99"/>
    </row>
    <row r="313" spans="2:6" x14ac:dyDescent="0.25">
      <c r="B313" s="98"/>
      <c r="C313" s="98"/>
      <c r="D313" s="99"/>
      <c r="E313" s="99"/>
      <c r="F313" s="99"/>
    </row>
    <row r="314" spans="2:6" x14ac:dyDescent="0.25">
      <c r="B314" s="98"/>
      <c r="C314" s="98"/>
      <c r="D314" s="99"/>
      <c r="E314" s="99"/>
      <c r="F314" s="99"/>
    </row>
    <row r="315" spans="2:6" x14ac:dyDescent="0.25">
      <c r="B315" s="98"/>
      <c r="C315" s="98"/>
      <c r="D315" s="99"/>
      <c r="E315" s="99"/>
      <c r="F315" s="99"/>
    </row>
    <row r="316" spans="2:6" x14ac:dyDescent="0.25">
      <c r="B316" s="98"/>
      <c r="C316" s="98"/>
      <c r="D316" s="99"/>
      <c r="E316" s="99"/>
      <c r="F316" s="99"/>
    </row>
    <row r="317" spans="2:6" x14ac:dyDescent="0.25">
      <c r="B317" s="98"/>
      <c r="C317" s="98"/>
      <c r="D317" s="99"/>
      <c r="E317" s="99"/>
      <c r="F317" s="99"/>
    </row>
    <row r="318" spans="2:6" x14ac:dyDescent="0.25">
      <c r="B318" s="98"/>
      <c r="C318" s="98"/>
      <c r="D318" s="99"/>
      <c r="E318" s="99"/>
      <c r="F318" s="99"/>
    </row>
    <row r="319" spans="2:6" x14ac:dyDescent="0.25">
      <c r="B319" s="98"/>
      <c r="C319" s="98"/>
      <c r="D319" s="99"/>
      <c r="E319" s="99"/>
      <c r="F319" s="99"/>
    </row>
    <row r="320" spans="2:6" x14ac:dyDescent="0.25">
      <c r="B320" s="98"/>
      <c r="C320" s="98"/>
      <c r="D320" s="99"/>
      <c r="E320" s="99"/>
      <c r="F320" s="99"/>
    </row>
    <row r="321" spans="2:6" x14ac:dyDescent="0.25">
      <c r="B321" s="98"/>
      <c r="C321" s="98"/>
      <c r="D321" s="99"/>
      <c r="E321" s="99"/>
      <c r="F321" s="99"/>
    </row>
    <row r="322" spans="2:6" x14ac:dyDescent="0.25">
      <c r="B322" s="98"/>
      <c r="C322" s="98"/>
      <c r="D322" s="99"/>
      <c r="E322" s="99"/>
      <c r="F322" s="99"/>
    </row>
    <row r="323" spans="2:6" x14ac:dyDescent="0.25">
      <c r="B323" s="98"/>
      <c r="C323" s="98"/>
      <c r="D323" s="99"/>
      <c r="E323" s="99"/>
      <c r="F323" s="99"/>
    </row>
    <row r="324" spans="2:6" x14ac:dyDescent="0.25">
      <c r="B324" s="98"/>
      <c r="C324" s="98"/>
      <c r="D324" s="99"/>
      <c r="E324" s="99"/>
      <c r="F324"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124"/>
  <sheetViews>
    <sheetView zoomScaleNormal="100" workbookViewId="0"/>
  </sheetViews>
  <sheetFormatPr defaultColWidth="11" defaultRowHeight="15.75" x14ac:dyDescent="0.25"/>
  <cols>
    <col min="1" max="1" width="17.875" customWidth="1"/>
    <col min="2" max="2" width="35" customWidth="1"/>
    <col min="3" max="3" width="22" customWidth="1"/>
    <col min="4" max="4" width="30.5" customWidth="1"/>
    <col min="5" max="5" width="58.5" customWidth="1"/>
    <col min="6" max="6" width="53.125" customWidth="1"/>
  </cols>
  <sheetData>
    <row r="1" spans="1:6" ht="18" customHeight="1" x14ac:dyDescent="0.3">
      <c r="A1" s="1" t="s">
        <v>266</v>
      </c>
    </row>
    <row r="2" spans="1:6" x14ac:dyDescent="0.25">
      <c r="A2" s="2" t="s">
        <v>998</v>
      </c>
    </row>
    <row r="3" spans="1:6" x14ac:dyDescent="0.25">
      <c r="A3" s="2" t="s">
        <v>258</v>
      </c>
    </row>
    <row r="4" spans="1:6" ht="30.75" customHeight="1" x14ac:dyDescent="0.25">
      <c r="A4" s="3" t="s">
        <v>626</v>
      </c>
    </row>
    <row r="5" spans="1:6" x14ac:dyDescent="0.25">
      <c r="A5" s="54" t="s">
        <v>1</v>
      </c>
      <c r="B5" s="16" t="s">
        <v>259</v>
      </c>
      <c r="C5" s="16" t="s">
        <v>207</v>
      </c>
      <c r="D5" s="16" t="s">
        <v>260</v>
      </c>
      <c r="E5" s="15"/>
    </row>
    <row r="6" spans="1:6" x14ac:dyDescent="0.25">
      <c r="A6" s="17" t="s">
        <v>18</v>
      </c>
      <c r="B6" s="63">
        <v>56700000</v>
      </c>
      <c r="C6" s="18">
        <v>435879</v>
      </c>
      <c r="D6" s="63">
        <v>130</v>
      </c>
    </row>
    <row r="7" spans="1:6" x14ac:dyDescent="0.25">
      <c r="A7" s="17" t="s">
        <v>19</v>
      </c>
      <c r="B7" s="63">
        <v>57500000</v>
      </c>
      <c r="C7" s="18">
        <v>466759</v>
      </c>
      <c r="D7" s="63">
        <v>123</v>
      </c>
    </row>
    <row r="8" spans="1:6" x14ac:dyDescent="0.25">
      <c r="A8" s="17" t="s">
        <v>20</v>
      </c>
      <c r="B8" s="63">
        <v>38900000</v>
      </c>
      <c r="C8" s="18">
        <v>326459</v>
      </c>
      <c r="D8" s="63">
        <v>119</v>
      </c>
    </row>
    <row r="9" spans="1:6" x14ac:dyDescent="0.25">
      <c r="A9" s="17" t="s">
        <v>21</v>
      </c>
      <c r="B9" s="63">
        <v>48800000</v>
      </c>
      <c r="C9" s="18">
        <v>415672</v>
      </c>
      <c r="D9" s="63">
        <v>117</v>
      </c>
    </row>
    <row r="10" spans="1:6" x14ac:dyDescent="0.25">
      <c r="A10" s="17" t="s">
        <v>22</v>
      </c>
      <c r="B10" s="63">
        <v>43600000</v>
      </c>
      <c r="C10" s="18">
        <v>328512</v>
      </c>
      <c r="D10" s="63">
        <v>133</v>
      </c>
    </row>
    <row r="11" spans="1:6" x14ac:dyDescent="0.25">
      <c r="A11" s="7" t="s">
        <v>23</v>
      </c>
      <c r="B11" s="64">
        <v>245500000</v>
      </c>
      <c r="C11" s="19">
        <v>1973281</v>
      </c>
      <c r="D11" s="64">
        <v>124</v>
      </c>
    </row>
    <row r="13" spans="1:6" x14ac:dyDescent="0.25">
      <c r="A13" s="3" t="s">
        <v>261</v>
      </c>
    </row>
    <row r="14" spans="1:6" x14ac:dyDescent="0.25">
      <c r="A14" s="3" t="s">
        <v>1</v>
      </c>
      <c r="B14" s="16" t="s">
        <v>259</v>
      </c>
      <c r="C14" s="16" t="s">
        <v>207</v>
      </c>
      <c r="D14" s="16" t="s">
        <v>260</v>
      </c>
      <c r="E14" s="16" t="s">
        <v>262</v>
      </c>
      <c r="F14" s="16" t="s">
        <v>263</v>
      </c>
    </row>
    <row r="15" spans="1:6" x14ac:dyDescent="0.25">
      <c r="A15" s="17" t="s">
        <v>18</v>
      </c>
      <c r="B15" s="63">
        <v>59200000</v>
      </c>
      <c r="C15" s="18">
        <v>438438</v>
      </c>
      <c r="D15" s="63">
        <v>135</v>
      </c>
      <c r="E15" s="12">
        <v>3.8</v>
      </c>
      <c r="F15" s="12">
        <v>3.8</v>
      </c>
    </row>
    <row r="16" spans="1:6" x14ac:dyDescent="0.25">
      <c r="A16" s="17" t="s">
        <v>19</v>
      </c>
      <c r="B16" s="63">
        <v>59900000</v>
      </c>
      <c r="C16" s="18">
        <v>470885</v>
      </c>
      <c r="D16" s="63">
        <v>127</v>
      </c>
      <c r="E16" s="12">
        <v>3.3</v>
      </c>
      <c r="F16" s="12">
        <v>3.3</v>
      </c>
    </row>
    <row r="17" spans="1:6" x14ac:dyDescent="0.25">
      <c r="A17" s="17" t="s">
        <v>20</v>
      </c>
      <c r="B17" s="63">
        <v>41900000</v>
      </c>
      <c r="C17" s="18">
        <v>330169</v>
      </c>
      <c r="D17" s="63">
        <v>127</v>
      </c>
      <c r="E17" s="12">
        <v>6.7</v>
      </c>
      <c r="F17" s="12">
        <v>6.7</v>
      </c>
    </row>
    <row r="18" spans="1:6" x14ac:dyDescent="0.25">
      <c r="A18" s="17" t="s">
        <v>21</v>
      </c>
      <c r="B18" s="63">
        <v>51400000</v>
      </c>
      <c r="C18" s="18">
        <v>419897</v>
      </c>
      <c r="D18" s="63">
        <v>122</v>
      </c>
      <c r="E18" s="12">
        <v>4.3</v>
      </c>
      <c r="F18" s="12">
        <v>4.3</v>
      </c>
    </row>
    <row r="19" spans="1:6" x14ac:dyDescent="0.25">
      <c r="A19" s="17" t="s">
        <v>22</v>
      </c>
      <c r="B19" s="63">
        <v>46200000</v>
      </c>
      <c r="C19" s="18">
        <v>330216</v>
      </c>
      <c r="D19" s="63">
        <v>140</v>
      </c>
      <c r="E19" s="12">
        <v>5.3</v>
      </c>
      <c r="F19" s="12">
        <v>5.3</v>
      </c>
    </row>
    <row r="20" spans="1:6" x14ac:dyDescent="0.25">
      <c r="A20" s="7" t="s">
        <v>23</v>
      </c>
      <c r="B20" s="64">
        <v>258600000</v>
      </c>
      <c r="C20" s="19">
        <v>1989605</v>
      </c>
      <c r="D20" s="64">
        <v>130</v>
      </c>
      <c r="E20" s="48">
        <v>4.8</v>
      </c>
      <c r="F20" s="48">
        <v>4.8</v>
      </c>
    </row>
    <row r="22" spans="1:6" x14ac:dyDescent="0.25">
      <c r="A22" s="3" t="s">
        <v>264</v>
      </c>
    </row>
    <row r="23" spans="1:6" x14ac:dyDescent="0.25">
      <c r="A23" s="54" t="s">
        <v>1</v>
      </c>
      <c r="B23" s="16" t="s">
        <v>259</v>
      </c>
      <c r="C23" s="16" t="s">
        <v>207</v>
      </c>
      <c r="D23" s="16" t="s">
        <v>260</v>
      </c>
      <c r="E23" s="16" t="s">
        <v>262</v>
      </c>
      <c r="F23" s="16" t="s">
        <v>263</v>
      </c>
    </row>
    <row r="24" spans="1:6" x14ac:dyDescent="0.25">
      <c r="A24" s="17" t="s">
        <v>18</v>
      </c>
      <c r="B24" s="63">
        <v>64800000</v>
      </c>
      <c r="C24" s="18">
        <v>439802</v>
      </c>
      <c r="D24" s="63">
        <v>147</v>
      </c>
      <c r="E24" s="12">
        <v>8.9</v>
      </c>
      <c r="F24" s="12">
        <v>13.1</v>
      </c>
    </row>
    <row r="25" spans="1:6" x14ac:dyDescent="0.25">
      <c r="A25" s="17" t="s">
        <v>19</v>
      </c>
      <c r="B25" s="63">
        <v>64700000</v>
      </c>
      <c r="C25" s="18">
        <v>474376</v>
      </c>
      <c r="D25" s="63">
        <v>136</v>
      </c>
      <c r="E25" s="12">
        <v>7.1</v>
      </c>
      <c r="F25" s="12">
        <v>10.6</v>
      </c>
    </row>
    <row r="26" spans="1:6" x14ac:dyDescent="0.25">
      <c r="A26" s="17" t="s">
        <v>20</v>
      </c>
      <c r="B26" s="63">
        <v>46100000</v>
      </c>
      <c r="C26" s="18">
        <v>332501</v>
      </c>
      <c r="D26" s="63">
        <v>139</v>
      </c>
      <c r="E26" s="12">
        <v>9.4</v>
      </c>
      <c r="F26" s="12">
        <v>16.8</v>
      </c>
    </row>
    <row r="27" spans="1:6" x14ac:dyDescent="0.25">
      <c r="A27" s="17" t="s">
        <v>21</v>
      </c>
      <c r="B27" s="63">
        <v>58000000</v>
      </c>
      <c r="C27" s="18">
        <v>424263</v>
      </c>
      <c r="D27" s="63">
        <v>137</v>
      </c>
      <c r="E27" s="12">
        <v>12.3</v>
      </c>
      <c r="F27" s="12">
        <v>17.100000000000001</v>
      </c>
    </row>
    <row r="28" spans="1:6" x14ac:dyDescent="0.25">
      <c r="A28" s="17" t="s">
        <v>22</v>
      </c>
      <c r="B28" s="63">
        <v>52100000</v>
      </c>
      <c r="C28" s="18">
        <v>331766</v>
      </c>
      <c r="D28" s="63">
        <v>157</v>
      </c>
      <c r="E28" s="12">
        <v>12.1</v>
      </c>
      <c r="F28" s="12">
        <v>18</v>
      </c>
    </row>
    <row r="29" spans="1:6" x14ac:dyDescent="0.25">
      <c r="A29" s="7" t="s">
        <v>23</v>
      </c>
      <c r="B29" s="64">
        <v>285800000</v>
      </c>
      <c r="C29" s="19">
        <v>2002708</v>
      </c>
      <c r="D29" s="64">
        <v>143</v>
      </c>
      <c r="E29" s="48">
        <v>10</v>
      </c>
      <c r="F29" s="48">
        <v>15.3</v>
      </c>
    </row>
    <row r="31" spans="1:6" x14ac:dyDescent="0.25">
      <c r="A31" s="3" t="s">
        <v>265</v>
      </c>
    </row>
    <row r="32" spans="1:6" x14ac:dyDescent="0.25">
      <c r="A32" s="54" t="s">
        <v>1</v>
      </c>
      <c r="B32" s="16" t="s">
        <v>259</v>
      </c>
      <c r="C32" s="16" t="s">
        <v>207</v>
      </c>
      <c r="D32" s="16" t="s">
        <v>260</v>
      </c>
      <c r="E32" s="16" t="s">
        <v>262</v>
      </c>
      <c r="F32" s="16" t="s">
        <v>263</v>
      </c>
    </row>
    <row r="33" spans="1:6" x14ac:dyDescent="0.25">
      <c r="A33" s="17" t="s">
        <v>18</v>
      </c>
      <c r="B33" s="63">
        <v>70700000</v>
      </c>
      <c r="C33" s="18">
        <v>438485</v>
      </c>
      <c r="D33" s="63">
        <v>161</v>
      </c>
      <c r="E33" s="12">
        <v>9.5</v>
      </c>
      <c r="F33" s="12">
        <v>23.8</v>
      </c>
    </row>
    <row r="34" spans="1:6" x14ac:dyDescent="0.25">
      <c r="A34" s="17" t="s">
        <v>19</v>
      </c>
      <c r="B34" s="63">
        <v>73900000</v>
      </c>
      <c r="C34" s="18">
        <v>476015</v>
      </c>
      <c r="D34" s="63">
        <v>155</v>
      </c>
      <c r="E34" s="12">
        <v>14</v>
      </c>
      <c r="F34" s="12">
        <v>26</v>
      </c>
    </row>
    <row r="35" spans="1:6" x14ac:dyDescent="0.25">
      <c r="A35" s="17" t="s">
        <v>20</v>
      </c>
      <c r="B35" s="63">
        <v>50700000</v>
      </c>
      <c r="C35" s="18">
        <v>334241</v>
      </c>
      <c r="D35" s="63">
        <v>152</v>
      </c>
      <c r="E35" s="12">
        <v>9.4</v>
      </c>
      <c r="F35" s="12">
        <v>27.7</v>
      </c>
    </row>
    <row r="36" spans="1:6" x14ac:dyDescent="0.25">
      <c r="A36" s="17" t="s">
        <v>21</v>
      </c>
      <c r="B36" s="63">
        <v>63900000</v>
      </c>
      <c r="C36" s="18">
        <v>425826</v>
      </c>
      <c r="D36" s="63">
        <v>150</v>
      </c>
      <c r="E36" s="12">
        <v>9.5</v>
      </c>
      <c r="F36" s="12">
        <v>28.2</v>
      </c>
    </row>
    <row r="37" spans="1:6" x14ac:dyDescent="0.25">
      <c r="A37" s="17" t="s">
        <v>22</v>
      </c>
      <c r="B37" s="63">
        <v>57700000</v>
      </c>
      <c r="C37" s="18">
        <v>332370</v>
      </c>
      <c r="D37" s="63">
        <v>174</v>
      </c>
      <c r="E37" s="12">
        <v>10.8</v>
      </c>
      <c r="F37" s="12">
        <v>30.8</v>
      </c>
    </row>
    <row r="38" spans="1:6" x14ac:dyDescent="0.25">
      <c r="A38" s="7" t="s">
        <v>23</v>
      </c>
      <c r="B38" s="64">
        <v>316900000</v>
      </c>
      <c r="C38" s="22">
        <v>2006937</v>
      </c>
      <c r="D38" s="64">
        <v>158</v>
      </c>
      <c r="E38" s="48">
        <v>10.5</v>
      </c>
      <c r="F38" s="48">
        <v>27.4</v>
      </c>
    </row>
    <row r="40" spans="1:6" x14ac:dyDescent="0.25">
      <c r="A40" s="28" t="s">
        <v>586</v>
      </c>
    </row>
    <row r="41" spans="1:6" x14ac:dyDescent="0.25">
      <c r="A41" s="30" t="s">
        <v>448</v>
      </c>
      <c r="B41" s="29" t="s">
        <v>587</v>
      </c>
      <c r="C41" s="29" t="s">
        <v>569</v>
      </c>
      <c r="D41" s="29" t="s">
        <v>588</v>
      </c>
      <c r="E41" s="29" t="s">
        <v>589</v>
      </c>
      <c r="F41" s="29" t="s">
        <v>590</v>
      </c>
    </row>
    <row r="42" spans="1:6" x14ac:dyDescent="0.25">
      <c r="A42" t="s">
        <v>475</v>
      </c>
      <c r="B42" s="31">
        <v>75600000</v>
      </c>
      <c r="C42" s="31">
        <v>441606</v>
      </c>
      <c r="D42" s="31">
        <v>171</v>
      </c>
      <c r="E42" s="32">
        <v>6.2111801242236027</v>
      </c>
      <c r="F42" s="32">
        <v>31.538461538461537</v>
      </c>
    </row>
    <row r="43" spans="1:6" x14ac:dyDescent="0.25">
      <c r="A43" t="s">
        <v>476</v>
      </c>
      <c r="B43" s="31">
        <v>81000000</v>
      </c>
      <c r="C43" s="31">
        <v>479008</v>
      </c>
      <c r="D43" s="31">
        <v>169</v>
      </c>
      <c r="E43" s="32">
        <v>9</v>
      </c>
      <c r="F43" s="32">
        <v>37.4</v>
      </c>
    </row>
    <row r="44" spans="1:6" x14ac:dyDescent="0.25">
      <c r="A44" t="s">
        <v>477</v>
      </c>
      <c r="B44" s="31">
        <v>55500000</v>
      </c>
      <c r="C44" s="31">
        <v>337475</v>
      </c>
      <c r="D44" s="31">
        <v>164</v>
      </c>
      <c r="E44" s="32">
        <v>7.9</v>
      </c>
      <c r="F44" s="32">
        <v>37.799999999999997</v>
      </c>
    </row>
    <row r="45" spans="1:6" x14ac:dyDescent="0.25">
      <c r="A45" t="s">
        <v>478</v>
      </c>
      <c r="B45" s="31">
        <v>69100000</v>
      </c>
      <c r="C45" s="31">
        <v>429650</v>
      </c>
      <c r="D45" s="31">
        <v>161</v>
      </c>
      <c r="E45" s="32">
        <v>7.3</v>
      </c>
      <c r="F45" s="32">
        <v>37.6</v>
      </c>
    </row>
    <row r="46" spans="1:6" x14ac:dyDescent="0.25">
      <c r="A46" t="s">
        <v>479</v>
      </c>
      <c r="B46" s="31">
        <v>61500000</v>
      </c>
      <c r="C46" s="31">
        <v>334627</v>
      </c>
      <c r="D46" s="31">
        <v>184</v>
      </c>
      <c r="E46" s="32">
        <v>5.7</v>
      </c>
      <c r="F46" s="32">
        <v>38.299999999999997</v>
      </c>
    </row>
    <row r="47" spans="1:6" x14ac:dyDescent="0.25">
      <c r="A47" s="30" t="s">
        <v>480</v>
      </c>
      <c r="B47" s="33">
        <v>342700000</v>
      </c>
      <c r="C47" s="33">
        <v>2022366</v>
      </c>
      <c r="D47" s="33">
        <v>169</v>
      </c>
      <c r="E47" s="34">
        <v>7</v>
      </c>
      <c r="F47" s="34">
        <v>36.299999999999997</v>
      </c>
    </row>
    <row r="48" spans="1:6" x14ac:dyDescent="0.25">
      <c r="B48" s="31"/>
      <c r="C48" s="31"/>
      <c r="D48" s="31"/>
      <c r="E48" s="32"/>
      <c r="F48" s="32"/>
    </row>
    <row r="49" spans="1:6" x14ac:dyDescent="0.25">
      <c r="A49" s="28" t="s">
        <v>799</v>
      </c>
      <c r="B49" s="31"/>
      <c r="C49" s="31"/>
      <c r="D49" s="31"/>
      <c r="E49" s="32"/>
      <c r="F49" s="32"/>
    </row>
    <row r="50" spans="1:6" x14ac:dyDescent="0.25">
      <c r="A50" s="30" t="s">
        <v>658</v>
      </c>
      <c r="B50" s="29" t="s">
        <v>800</v>
      </c>
      <c r="C50" s="29" t="s">
        <v>779</v>
      </c>
      <c r="D50" s="29" t="s">
        <v>801</v>
      </c>
      <c r="E50" s="29" t="s">
        <v>802</v>
      </c>
      <c r="F50" s="29" t="s">
        <v>803</v>
      </c>
    </row>
    <row r="51" spans="1:6" x14ac:dyDescent="0.25">
      <c r="A51" t="s">
        <v>685</v>
      </c>
      <c r="B51" s="31">
        <v>73700000</v>
      </c>
      <c r="C51" s="31">
        <v>446282</v>
      </c>
      <c r="D51" s="31">
        <v>165</v>
      </c>
      <c r="E51" s="32">
        <v>-3.5</v>
      </c>
      <c r="F51" s="32">
        <v>26.9</v>
      </c>
    </row>
    <row r="52" spans="1:6" x14ac:dyDescent="0.25">
      <c r="A52" t="s">
        <v>686</v>
      </c>
      <c r="B52" s="31">
        <v>78400000</v>
      </c>
      <c r="C52" s="31">
        <v>483475</v>
      </c>
      <c r="D52" s="31">
        <v>162</v>
      </c>
      <c r="E52" s="32">
        <v>-4.0999999999999996</v>
      </c>
      <c r="F52" s="32">
        <v>31.7</v>
      </c>
    </row>
    <row r="53" spans="1:6" x14ac:dyDescent="0.25">
      <c r="A53" t="s">
        <v>687</v>
      </c>
      <c r="B53" s="31">
        <v>53600000</v>
      </c>
      <c r="C53" s="31">
        <v>340634</v>
      </c>
      <c r="D53" s="31">
        <v>157</v>
      </c>
      <c r="E53" s="32">
        <v>-4.3</v>
      </c>
      <c r="F53" s="32">
        <v>31.9</v>
      </c>
    </row>
    <row r="54" spans="1:6" x14ac:dyDescent="0.25">
      <c r="A54" t="s">
        <v>688</v>
      </c>
      <c r="B54" s="31">
        <v>68000000</v>
      </c>
      <c r="C54" s="31">
        <v>433957</v>
      </c>
      <c r="D54" s="31">
        <v>157</v>
      </c>
      <c r="E54" s="32">
        <v>-2.5</v>
      </c>
      <c r="F54" s="32">
        <v>34.200000000000003</v>
      </c>
    </row>
    <row r="55" spans="1:6" x14ac:dyDescent="0.25">
      <c r="A55" t="s">
        <v>689</v>
      </c>
      <c r="B55" s="31">
        <v>59300000</v>
      </c>
      <c r="C55" s="31">
        <v>336840</v>
      </c>
      <c r="D55" s="31">
        <v>176</v>
      </c>
      <c r="E55" s="32">
        <v>-4.3</v>
      </c>
      <c r="F55" s="32">
        <v>32.299999999999997</v>
      </c>
    </row>
    <row r="56" spans="1:6" x14ac:dyDescent="0.25">
      <c r="A56" s="30" t="s">
        <v>690</v>
      </c>
      <c r="B56" s="33">
        <v>333000000</v>
      </c>
      <c r="C56" s="33">
        <v>2041188</v>
      </c>
      <c r="D56" s="33">
        <v>163</v>
      </c>
      <c r="E56" s="34">
        <v>-3.6</v>
      </c>
      <c r="F56" s="34">
        <v>31.5</v>
      </c>
    </row>
    <row r="57" spans="1:6" x14ac:dyDescent="0.25">
      <c r="B57" s="31"/>
      <c r="C57" s="31"/>
      <c r="D57" s="31"/>
      <c r="E57" s="32"/>
      <c r="F57" s="32"/>
    </row>
    <row r="58" spans="1:6" x14ac:dyDescent="0.25">
      <c r="A58" s="95" t="s">
        <v>1013</v>
      </c>
      <c r="B58" s="31"/>
      <c r="C58" s="31"/>
      <c r="D58" s="31"/>
      <c r="E58" s="32"/>
      <c r="F58" s="32"/>
    </row>
    <row r="59" spans="1:6" x14ac:dyDescent="0.25">
      <c r="A59" s="97" t="s">
        <v>847</v>
      </c>
      <c r="B59" s="96" t="s">
        <v>1014</v>
      </c>
      <c r="C59" s="96" t="s">
        <v>992</v>
      </c>
      <c r="D59" s="96" t="s">
        <v>1015</v>
      </c>
      <c r="E59" s="96" t="s">
        <v>1016</v>
      </c>
      <c r="F59" s="96" t="s">
        <v>1017</v>
      </c>
    </row>
    <row r="60" spans="1:6" x14ac:dyDescent="0.25">
      <c r="A60" t="s">
        <v>874</v>
      </c>
      <c r="B60" s="98">
        <v>78800000</v>
      </c>
      <c r="C60" s="98">
        <v>448595</v>
      </c>
      <c r="D60" s="98">
        <v>176</v>
      </c>
      <c r="E60" s="99">
        <v>6.7</v>
      </c>
      <c r="F60" s="99">
        <v>35.4</v>
      </c>
    </row>
    <row r="61" spans="1:6" x14ac:dyDescent="0.25">
      <c r="A61" t="s">
        <v>875</v>
      </c>
      <c r="B61" s="98">
        <v>80400000</v>
      </c>
      <c r="C61" s="98">
        <v>487270</v>
      </c>
      <c r="D61" s="98">
        <v>165</v>
      </c>
      <c r="E61" s="99">
        <v>1.9</v>
      </c>
      <c r="F61" s="99">
        <v>34.1</v>
      </c>
    </row>
    <row r="62" spans="1:6" x14ac:dyDescent="0.25">
      <c r="A62" t="s">
        <v>876</v>
      </c>
      <c r="B62" s="98">
        <v>57500000</v>
      </c>
      <c r="C62" s="98">
        <v>343140</v>
      </c>
      <c r="D62" s="98">
        <v>168</v>
      </c>
      <c r="E62" s="99">
        <v>7</v>
      </c>
      <c r="F62" s="99">
        <v>41.2</v>
      </c>
    </row>
    <row r="63" spans="1:6" x14ac:dyDescent="0.25">
      <c r="A63" t="s">
        <v>877</v>
      </c>
      <c r="B63" s="98">
        <v>70000000</v>
      </c>
      <c r="C63" s="98">
        <v>437158</v>
      </c>
      <c r="D63" s="98">
        <v>160</v>
      </c>
      <c r="E63" s="99">
        <v>1.9</v>
      </c>
      <c r="F63" s="99">
        <v>36.799999999999997</v>
      </c>
    </row>
    <row r="64" spans="1:6" x14ac:dyDescent="0.25">
      <c r="A64" t="s">
        <v>878</v>
      </c>
      <c r="B64" s="98">
        <v>60300000</v>
      </c>
      <c r="C64" s="98">
        <v>338755</v>
      </c>
      <c r="D64" s="98">
        <v>178</v>
      </c>
      <c r="E64" s="99">
        <v>1.1000000000000001</v>
      </c>
      <c r="F64" s="99">
        <v>33.799999999999997</v>
      </c>
    </row>
    <row r="65" spans="1:6" x14ac:dyDescent="0.25">
      <c r="A65" s="97" t="s">
        <v>879</v>
      </c>
      <c r="B65" s="100">
        <v>347100000</v>
      </c>
      <c r="C65" s="100">
        <v>2054918</v>
      </c>
      <c r="D65" s="100">
        <v>169</v>
      </c>
      <c r="E65" s="101">
        <v>3.7</v>
      </c>
      <c r="F65" s="101">
        <v>36.299999999999997</v>
      </c>
    </row>
    <row r="66" spans="1:6" x14ac:dyDescent="0.25">
      <c r="B66" s="98"/>
      <c r="C66" s="98"/>
      <c r="D66" s="98"/>
      <c r="E66" s="99"/>
      <c r="F66" s="99"/>
    </row>
    <row r="67" spans="1:6" x14ac:dyDescent="0.25">
      <c r="B67" s="98"/>
      <c r="C67" s="98"/>
      <c r="D67" s="98"/>
      <c r="E67" s="99"/>
      <c r="F67" s="99"/>
    </row>
    <row r="68" spans="1:6" x14ac:dyDescent="0.25">
      <c r="B68" s="98"/>
      <c r="C68" s="98"/>
      <c r="D68" s="98"/>
      <c r="E68" s="99"/>
      <c r="F68" s="99"/>
    </row>
    <row r="69" spans="1:6" x14ac:dyDescent="0.25">
      <c r="B69" s="98"/>
      <c r="C69" s="98"/>
      <c r="D69" s="98"/>
      <c r="E69" s="99"/>
      <c r="F69" s="99"/>
    </row>
    <row r="70" spans="1:6" x14ac:dyDescent="0.25">
      <c r="B70" s="98"/>
      <c r="C70" s="98"/>
      <c r="D70" s="98"/>
      <c r="E70" s="99"/>
      <c r="F70" s="99"/>
    </row>
    <row r="71" spans="1:6" x14ac:dyDescent="0.25">
      <c r="B71" s="98"/>
      <c r="C71" s="98"/>
      <c r="D71" s="98"/>
      <c r="E71" s="99"/>
      <c r="F71" s="99"/>
    </row>
    <row r="72" spans="1:6" x14ac:dyDescent="0.25">
      <c r="B72" s="98"/>
      <c r="C72" s="98"/>
      <c r="D72" s="98"/>
      <c r="E72" s="99"/>
      <c r="F72" s="99"/>
    </row>
    <row r="73" spans="1:6" x14ac:dyDescent="0.25">
      <c r="B73" s="98"/>
      <c r="C73" s="98"/>
      <c r="D73" s="98"/>
      <c r="E73" s="99"/>
      <c r="F73" s="99"/>
    </row>
    <row r="74" spans="1:6" x14ac:dyDescent="0.25">
      <c r="B74" s="98"/>
      <c r="C74" s="98"/>
      <c r="D74" s="98"/>
      <c r="E74" s="99"/>
      <c r="F74" s="99"/>
    </row>
    <row r="75" spans="1:6" x14ac:dyDescent="0.25">
      <c r="B75" s="98"/>
      <c r="C75" s="98"/>
      <c r="D75" s="98"/>
      <c r="E75" s="99"/>
      <c r="F75" s="99"/>
    </row>
    <row r="76" spans="1:6" x14ac:dyDescent="0.25">
      <c r="B76" s="98"/>
      <c r="C76" s="98"/>
      <c r="D76" s="98"/>
      <c r="E76" s="99"/>
      <c r="F76" s="99"/>
    </row>
    <row r="77" spans="1:6" x14ac:dyDescent="0.25">
      <c r="B77" s="98"/>
      <c r="C77" s="98"/>
      <c r="D77" s="98"/>
      <c r="E77" s="99"/>
      <c r="F77" s="99"/>
    </row>
    <row r="78" spans="1:6" x14ac:dyDescent="0.25">
      <c r="B78" s="98"/>
      <c r="C78" s="98"/>
      <c r="D78" s="98"/>
      <c r="E78" s="99"/>
      <c r="F78" s="99"/>
    </row>
    <row r="79" spans="1:6" x14ac:dyDescent="0.25">
      <c r="B79" s="98"/>
      <c r="C79" s="98"/>
      <c r="D79" s="98"/>
      <c r="E79" s="99"/>
      <c r="F79" s="99"/>
    </row>
    <row r="80" spans="1:6" x14ac:dyDescent="0.25">
      <c r="B80" s="98"/>
      <c r="C80" s="98"/>
      <c r="D80" s="98"/>
      <c r="E80" s="99"/>
      <c r="F80" s="99"/>
    </row>
    <row r="81" spans="2:6" x14ac:dyDescent="0.25">
      <c r="B81" s="98"/>
      <c r="C81" s="98"/>
      <c r="D81" s="98"/>
      <c r="E81" s="99"/>
      <c r="F81" s="99"/>
    </row>
    <row r="82" spans="2:6" x14ac:dyDescent="0.25">
      <c r="B82" s="98"/>
      <c r="C82" s="98"/>
      <c r="D82" s="98"/>
      <c r="E82" s="99"/>
      <c r="F82" s="99"/>
    </row>
    <row r="83" spans="2:6" x14ac:dyDescent="0.25">
      <c r="B83" s="98"/>
      <c r="C83" s="98"/>
      <c r="D83" s="98"/>
      <c r="E83" s="99"/>
      <c r="F83" s="99"/>
    </row>
    <row r="84" spans="2:6" x14ac:dyDescent="0.25">
      <c r="B84" s="98"/>
      <c r="C84" s="98"/>
      <c r="D84" s="98"/>
      <c r="E84" s="99"/>
      <c r="F84" s="99"/>
    </row>
    <row r="85" spans="2:6" x14ac:dyDescent="0.25">
      <c r="B85" s="98"/>
      <c r="C85" s="98"/>
      <c r="D85" s="98"/>
      <c r="E85" s="99"/>
      <c r="F85" s="99"/>
    </row>
    <row r="86" spans="2:6" x14ac:dyDescent="0.25">
      <c r="B86" s="98"/>
      <c r="C86" s="98"/>
      <c r="D86" s="98"/>
      <c r="E86" s="99"/>
      <c r="F86" s="99"/>
    </row>
    <row r="87" spans="2:6" x14ac:dyDescent="0.25">
      <c r="B87" s="98"/>
      <c r="C87" s="98"/>
      <c r="D87" s="98"/>
      <c r="E87" s="99"/>
      <c r="F87" s="99"/>
    </row>
    <row r="88" spans="2:6" x14ac:dyDescent="0.25">
      <c r="B88" s="98"/>
      <c r="C88" s="98"/>
      <c r="D88" s="98"/>
      <c r="E88" s="99"/>
      <c r="F88" s="99"/>
    </row>
    <row r="89" spans="2:6" x14ac:dyDescent="0.25">
      <c r="B89" s="98"/>
      <c r="C89" s="98"/>
      <c r="D89" s="98"/>
      <c r="E89" s="99"/>
      <c r="F89" s="99"/>
    </row>
    <row r="90" spans="2:6" x14ac:dyDescent="0.25">
      <c r="B90" s="98"/>
      <c r="C90" s="98"/>
      <c r="D90" s="98"/>
      <c r="E90" s="99"/>
      <c r="F90" s="99"/>
    </row>
    <row r="91" spans="2:6" x14ac:dyDescent="0.25">
      <c r="B91" s="98"/>
      <c r="C91" s="98"/>
      <c r="D91" s="98"/>
      <c r="E91" s="99"/>
      <c r="F91" s="99"/>
    </row>
    <row r="92" spans="2:6" x14ac:dyDescent="0.25">
      <c r="B92" s="98"/>
      <c r="C92" s="98"/>
      <c r="D92" s="98"/>
      <c r="E92" s="99"/>
      <c r="F92" s="99"/>
    </row>
    <row r="93" spans="2:6" x14ac:dyDescent="0.25">
      <c r="B93" s="98"/>
      <c r="C93" s="98"/>
      <c r="D93" s="98"/>
      <c r="E93" s="99"/>
      <c r="F93" s="99"/>
    </row>
    <row r="94" spans="2:6" x14ac:dyDescent="0.25">
      <c r="B94" s="98"/>
      <c r="C94" s="98"/>
      <c r="D94" s="98"/>
      <c r="E94" s="99"/>
      <c r="F94" s="99"/>
    </row>
    <row r="95" spans="2:6" x14ac:dyDescent="0.25">
      <c r="B95" s="98"/>
      <c r="C95" s="98"/>
      <c r="D95" s="98"/>
      <c r="E95" s="99"/>
      <c r="F95" s="99"/>
    </row>
    <row r="96" spans="2:6" x14ac:dyDescent="0.25">
      <c r="B96" s="98"/>
      <c r="C96" s="98"/>
      <c r="D96" s="98"/>
      <c r="E96" s="99"/>
      <c r="F96" s="99"/>
    </row>
    <row r="97" spans="2:6" x14ac:dyDescent="0.25">
      <c r="B97" s="98"/>
      <c r="C97" s="98"/>
      <c r="D97" s="98"/>
      <c r="E97" s="99"/>
      <c r="F97" s="99"/>
    </row>
    <row r="98" spans="2:6" x14ac:dyDescent="0.25">
      <c r="B98" s="98"/>
      <c r="C98" s="98"/>
      <c r="D98" s="98"/>
      <c r="E98" s="99"/>
      <c r="F98" s="99"/>
    </row>
    <row r="99" spans="2:6" x14ac:dyDescent="0.25">
      <c r="B99" s="98"/>
      <c r="C99" s="98"/>
      <c r="D99" s="98"/>
      <c r="E99" s="99"/>
      <c r="F99" s="99"/>
    </row>
    <row r="100" spans="2:6" x14ac:dyDescent="0.25">
      <c r="B100" s="98"/>
      <c r="C100" s="98"/>
      <c r="D100" s="98"/>
      <c r="E100" s="99"/>
      <c r="F100" s="99"/>
    </row>
    <row r="101" spans="2:6" x14ac:dyDescent="0.25">
      <c r="B101" s="98"/>
      <c r="C101" s="98"/>
      <c r="D101" s="98"/>
      <c r="E101" s="99"/>
      <c r="F101" s="99"/>
    </row>
    <row r="102" spans="2:6" x14ac:dyDescent="0.25">
      <c r="B102" s="98"/>
      <c r="C102" s="98"/>
      <c r="D102" s="98"/>
      <c r="E102" s="99"/>
      <c r="F102" s="99"/>
    </row>
    <row r="103" spans="2:6" x14ac:dyDescent="0.25">
      <c r="B103" s="98"/>
      <c r="C103" s="98"/>
      <c r="D103" s="98"/>
      <c r="E103" s="99"/>
      <c r="F103" s="99"/>
    </row>
    <row r="104" spans="2:6" x14ac:dyDescent="0.25">
      <c r="B104" s="98"/>
      <c r="C104" s="98"/>
      <c r="D104" s="98"/>
      <c r="E104" s="99"/>
      <c r="F104" s="99"/>
    </row>
    <row r="105" spans="2:6" x14ac:dyDescent="0.25">
      <c r="B105" s="98"/>
      <c r="C105" s="98"/>
      <c r="D105" s="98"/>
      <c r="E105" s="99"/>
      <c r="F105" s="99"/>
    </row>
    <row r="106" spans="2:6" x14ac:dyDescent="0.25">
      <c r="B106" s="98"/>
      <c r="C106" s="98"/>
      <c r="D106" s="98"/>
      <c r="E106" s="99"/>
      <c r="F106" s="99"/>
    </row>
    <row r="107" spans="2:6" x14ac:dyDescent="0.25">
      <c r="B107" s="98"/>
      <c r="C107" s="98"/>
      <c r="D107" s="98"/>
      <c r="E107" s="99"/>
      <c r="F107" s="99"/>
    </row>
    <row r="108" spans="2:6" x14ac:dyDescent="0.25">
      <c r="B108" s="98"/>
      <c r="C108" s="98"/>
      <c r="D108" s="98"/>
      <c r="E108" s="99"/>
      <c r="F108" s="99"/>
    </row>
    <row r="109" spans="2:6" x14ac:dyDescent="0.25">
      <c r="B109" s="98"/>
      <c r="C109" s="98"/>
      <c r="D109" s="98"/>
      <c r="E109" s="99"/>
      <c r="F109" s="99"/>
    </row>
    <row r="110" spans="2:6" x14ac:dyDescent="0.25">
      <c r="B110" s="98"/>
      <c r="C110" s="98"/>
      <c r="D110" s="98"/>
      <c r="E110" s="99"/>
      <c r="F110" s="99"/>
    </row>
    <row r="111" spans="2:6" x14ac:dyDescent="0.25">
      <c r="B111" s="98"/>
      <c r="C111" s="98"/>
      <c r="D111" s="98"/>
      <c r="E111" s="99"/>
      <c r="F111" s="99"/>
    </row>
    <row r="112" spans="2: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sheetData>
  <pageMargins left="0.7" right="0.7" top="0.75" bottom="0.75" header="0.3" footer="0.3"/>
  <pageSetup paperSize="9" orientation="portrait"/>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96"/>
  <sheetViews>
    <sheetView zoomScaleNormal="100" workbookViewId="0"/>
  </sheetViews>
  <sheetFormatPr defaultColWidth="11" defaultRowHeight="15.75" x14ac:dyDescent="0.25"/>
  <cols>
    <col min="1" max="1" width="18.875" customWidth="1"/>
    <col min="2" max="2" width="12.125" customWidth="1"/>
    <col min="3" max="3" width="14.125" customWidth="1"/>
    <col min="4" max="4" width="15.5" customWidth="1"/>
    <col min="5" max="5" width="14.125" customWidth="1"/>
    <col min="6" max="6" width="14.375" customWidth="1"/>
    <col min="7" max="7" width="15.125" customWidth="1"/>
    <col min="8" max="8" width="12.625" customWidth="1"/>
    <col min="9" max="9" width="12.5" customWidth="1"/>
    <col min="10" max="10" width="14.5" customWidth="1"/>
    <col min="11" max="11" width="15.875" customWidth="1"/>
    <col min="12" max="12" width="16.125" customWidth="1"/>
    <col min="13" max="13" width="17.5" customWidth="1"/>
    <col min="14" max="14" width="16.5" customWidth="1"/>
    <col min="15" max="15" width="16.625" customWidth="1"/>
    <col min="16" max="16" width="13.625" customWidth="1"/>
    <col min="17" max="17" width="14.625" customWidth="1"/>
    <col min="18" max="18" width="18.625" customWidth="1"/>
    <col min="19" max="19" width="19.5" customWidth="1"/>
    <col min="20" max="20" width="20.875" customWidth="1"/>
    <col min="21" max="21" width="20.125" customWidth="1"/>
    <col min="22" max="22" width="21.625" customWidth="1"/>
    <col min="23" max="23" width="21.375" customWidth="1"/>
    <col min="24" max="24" width="17.5" customWidth="1"/>
    <col min="25" max="25" width="17.875" customWidth="1"/>
    <col min="26" max="26" width="29" customWidth="1"/>
    <col min="27" max="27" width="26.625" customWidth="1"/>
  </cols>
  <sheetData>
    <row r="1" spans="1:27" ht="18" customHeight="1" x14ac:dyDescent="0.3">
      <c r="A1" s="1" t="s">
        <v>610</v>
      </c>
    </row>
    <row r="2" spans="1:27" ht="15.6" customHeight="1" x14ac:dyDescent="0.25">
      <c r="A2" s="25" t="s">
        <v>845</v>
      </c>
      <c r="B2" s="2"/>
      <c r="C2" s="2"/>
      <c r="D2" s="2"/>
      <c r="E2" s="2"/>
      <c r="F2" s="2"/>
      <c r="G2" s="2"/>
      <c r="H2" s="2"/>
      <c r="I2" s="2"/>
      <c r="J2" s="2"/>
      <c r="K2" s="2"/>
      <c r="L2" s="2"/>
      <c r="M2" s="2"/>
      <c r="N2" s="2"/>
      <c r="O2" s="2"/>
      <c r="P2" s="2"/>
      <c r="Q2" s="2"/>
      <c r="R2" s="2"/>
      <c r="S2" s="2"/>
      <c r="T2" s="2"/>
      <c r="U2" s="2"/>
      <c r="V2" s="2"/>
      <c r="W2" s="2"/>
      <c r="X2" s="2"/>
      <c r="Y2" s="2"/>
      <c r="Z2" s="14"/>
      <c r="AA2" s="14"/>
    </row>
    <row r="3" spans="1:27" ht="15.6" customHeight="1" x14ac:dyDescent="0.25">
      <c r="A3" s="26" t="s">
        <v>0</v>
      </c>
      <c r="B3" s="2"/>
      <c r="C3" s="2"/>
      <c r="D3" s="2"/>
      <c r="E3" s="2"/>
      <c r="F3" s="2"/>
      <c r="G3" s="2"/>
      <c r="H3" s="2"/>
      <c r="I3" s="2"/>
      <c r="J3" s="2"/>
      <c r="K3" s="2"/>
      <c r="L3" s="2"/>
      <c r="M3" s="2"/>
      <c r="N3" s="2"/>
      <c r="O3" s="2"/>
      <c r="P3" s="2"/>
      <c r="Q3" s="2"/>
      <c r="R3" s="2"/>
      <c r="S3" s="2"/>
      <c r="T3" s="2"/>
      <c r="U3" s="2"/>
      <c r="V3" s="2"/>
      <c r="W3" s="2"/>
      <c r="X3" s="2"/>
      <c r="Y3" s="2"/>
      <c r="Z3" s="14"/>
      <c r="AA3" s="14"/>
    </row>
    <row r="4" spans="1:27" ht="31.5" customHeight="1" x14ac:dyDescent="0.25">
      <c r="A4" s="3" t="s">
        <v>611</v>
      </c>
      <c r="B4" s="2"/>
      <c r="C4" s="2"/>
      <c r="D4" s="2"/>
      <c r="E4" s="2"/>
      <c r="F4" s="2"/>
      <c r="G4" s="2"/>
      <c r="H4" s="2"/>
      <c r="I4" s="2"/>
      <c r="J4" s="2"/>
      <c r="K4" s="2"/>
      <c r="L4" s="2"/>
      <c r="M4" s="2"/>
      <c r="N4" s="2"/>
      <c r="O4" s="2"/>
      <c r="P4" s="2"/>
      <c r="Q4" s="2"/>
      <c r="R4" s="2"/>
      <c r="S4" s="2"/>
      <c r="T4" s="2"/>
      <c r="U4" s="2"/>
      <c r="V4" s="2"/>
      <c r="W4" s="2"/>
      <c r="X4" s="2"/>
      <c r="Y4" s="2"/>
      <c r="Z4" s="14"/>
      <c r="AA4" s="14"/>
    </row>
    <row r="5" spans="1:27" ht="42" customHeight="1" x14ac:dyDescent="0.25">
      <c r="A5" s="7" t="s">
        <v>1</v>
      </c>
      <c r="B5" s="27" t="s">
        <v>33</v>
      </c>
      <c r="C5" s="35" t="s">
        <v>34</v>
      </c>
      <c r="D5" s="27" t="s">
        <v>35</v>
      </c>
      <c r="E5" s="27" t="s">
        <v>36</v>
      </c>
      <c r="F5" s="27" t="s">
        <v>37</v>
      </c>
      <c r="G5" s="27" t="s">
        <v>38</v>
      </c>
      <c r="H5" s="27" t="s">
        <v>39</v>
      </c>
      <c r="I5" s="27" t="s">
        <v>40</v>
      </c>
      <c r="J5" s="27" t="s">
        <v>2</v>
      </c>
      <c r="K5" s="35" t="s">
        <v>3</v>
      </c>
      <c r="L5" s="27" t="s">
        <v>4</v>
      </c>
      <c r="M5" s="27" t="s">
        <v>5</v>
      </c>
      <c r="N5" s="27" t="s">
        <v>6</v>
      </c>
      <c r="O5" s="27" t="s">
        <v>7</v>
      </c>
      <c r="P5" s="27" t="s">
        <v>8</v>
      </c>
      <c r="Q5" s="27" t="s">
        <v>9</v>
      </c>
      <c r="R5" s="27" t="s">
        <v>10</v>
      </c>
      <c r="S5" s="35" t="s">
        <v>11</v>
      </c>
      <c r="T5" s="27" t="s">
        <v>12</v>
      </c>
      <c r="U5" s="27" t="s">
        <v>13</v>
      </c>
      <c r="V5" s="27" t="s">
        <v>14</v>
      </c>
      <c r="W5" s="27" t="s">
        <v>15</v>
      </c>
      <c r="X5" s="27" t="s">
        <v>16</v>
      </c>
      <c r="Y5" s="27" t="s">
        <v>17</v>
      </c>
      <c r="Z5" s="15"/>
      <c r="AA5" s="16"/>
    </row>
    <row r="6" spans="1:27" ht="15.6" customHeight="1" x14ac:dyDescent="0.25">
      <c r="A6" s="17" t="s">
        <v>18</v>
      </c>
      <c r="B6" s="18">
        <v>13868</v>
      </c>
      <c r="C6" s="18">
        <v>27300</v>
      </c>
      <c r="D6" s="18">
        <v>92887</v>
      </c>
      <c r="E6" s="18">
        <v>55326</v>
      </c>
      <c r="F6" s="18">
        <v>15026</v>
      </c>
      <c r="G6" s="18">
        <v>8512</v>
      </c>
      <c r="H6" s="18">
        <v>2520</v>
      </c>
      <c r="I6" s="19">
        <v>215439</v>
      </c>
      <c r="J6" s="18">
        <v>13224</v>
      </c>
      <c r="K6" s="18">
        <v>25871</v>
      </c>
      <c r="L6" s="18">
        <v>89604</v>
      </c>
      <c r="M6" s="18">
        <v>52967</v>
      </c>
      <c r="N6" s="18">
        <v>16724</v>
      </c>
      <c r="O6" s="18">
        <v>12289</v>
      </c>
      <c r="P6" s="18">
        <v>5506</v>
      </c>
      <c r="Q6" s="19">
        <v>216185</v>
      </c>
      <c r="R6" s="18">
        <v>27092</v>
      </c>
      <c r="S6" s="18">
        <v>53171</v>
      </c>
      <c r="T6" s="18">
        <v>182491</v>
      </c>
      <c r="U6" s="18">
        <v>108293</v>
      </c>
      <c r="V6" s="18">
        <v>31750</v>
      </c>
      <c r="W6" s="18">
        <v>20801</v>
      </c>
      <c r="X6" s="18">
        <v>8026</v>
      </c>
      <c r="Y6" s="19">
        <v>431624</v>
      </c>
      <c r="Z6" s="20"/>
      <c r="AA6" s="14"/>
    </row>
    <row r="7" spans="1:27" ht="15.6" customHeight="1" x14ac:dyDescent="0.25">
      <c r="A7" s="17" t="s">
        <v>19</v>
      </c>
      <c r="B7" s="18">
        <v>14547</v>
      </c>
      <c r="C7" s="18">
        <v>31843</v>
      </c>
      <c r="D7" s="18">
        <v>89329</v>
      </c>
      <c r="E7" s="18">
        <v>58423</v>
      </c>
      <c r="F7" s="18">
        <v>19420</v>
      </c>
      <c r="G7" s="18">
        <v>10242</v>
      </c>
      <c r="H7" s="18">
        <v>2808</v>
      </c>
      <c r="I7" s="19">
        <v>226612</v>
      </c>
      <c r="J7" s="18">
        <v>13955</v>
      </c>
      <c r="K7" s="18">
        <v>30462</v>
      </c>
      <c r="L7" s="18">
        <v>86034</v>
      </c>
      <c r="M7" s="18">
        <v>57476</v>
      </c>
      <c r="N7" s="18">
        <v>21191</v>
      </c>
      <c r="O7" s="18">
        <v>13245</v>
      </c>
      <c r="P7" s="18">
        <v>5747</v>
      </c>
      <c r="Q7" s="19">
        <v>228110</v>
      </c>
      <c r="R7" s="18">
        <v>28502</v>
      </c>
      <c r="S7" s="18">
        <v>62305</v>
      </c>
      <c r="T7" s="18">
        <v>175363</v>
      </c>
      <c r="U7" s="18">
        <v>115899</v>
      </c>
      <c r="V7" s="18">
        <v>40611</v>
      </c>
      <c r="W7" s="18">
        <v>23487</v>
      </c>
      <c r="X7" s="18">
        <v>8555</v>
      </c>
      <c r="Y7" s="19">
        <v>454722</v>
      </c>
      <c r="Z7" s="14"/>
      <c r="AA7" s="14"/>
    </row>
    <row r="8" spans="1:27" ht="15.6" customHeight="1" x14ac:dyDescent="0.25">
      <c r="A8" s="17" t="s">
        <v>20</v>
      </c>
      <c r="B8" s="18">
        <v>9950</v>
      </c>
      <c r="C8" s="18">
        <v>21701</v>
      </c>
      <c r="D8" s="18">
        <v>58458</v>
      </c>
      <c r="E8" s="18">
        <v>41251</v>
      </c>
      <c r="F8" s="18">
        <v>15314</v>
      </c>
      <c r="G8" s="18">
        <v>7519</v>
      </c>
      <c r="H8" s="18">
        <v>2094</v>
      </c>
      <c r="I8" s="19">
        <v>156287</v>
      </c>
      <c r="J8" s="18">
        <v>9605</v>
      </c>
      <c r="K8" s="18">
        <v>20474</v>
      </c>
      <c r="L8" s="18">
        <v>57834</v>
      </c>
      <c r="M8" s="18">
        <v>41908</v>
      </c>
      <c r="N8" s="18">
        <v>16578</v>
      </c>
      <c r="O8" s="18">
        <v>9778</v>
      </c>
      <c r="P8" s="18">
        <v>4639</v>
      </c>
      <c r="Q8" s="19">
        <v>160816</v>
      </c>
      <c r="R8" s="18">
        <v>19555</v>
      </c>
      <c r="S8" s="18">
        <v>42175</v>
      </c>
      <c r="T8" s="18">
        <v>116292</v>
      </c>
      <c r="U8" s="18">
        <v>83159</v>
      </c>
      <c r="V8" s="18">
        <v>31892</v>
      </c>
      <c r="W8" s="18">
        <v>17297</v>
      </c>
      <c r="X8" s="18">
        <v>6733</v>
      </c>
      <c r="Y8" s="19">
        <v>317103</v>
      </c>
      <c r="Z8" s="14"/>
      <c r="AA8" s="14"/>
    </row>
    <row r="9" spans="1:27" ht="15.6" customHeight="1" x14ac:dyDescent="0.25">
      <c r="A9" s="17" t="s">
        <v>21</v>
      </c>
      <c r="B9" s="18">
        <v>14235</v>
      </c>
      <c r="C9" s="18">
        <v>29875</v>
      </c>
      <c r="D9" s="18">
        <v>84863</v>
      </c>
      <c r="E9" s="18">
        <v>48601</v>
      </c>
      <c r="F9" s="18">
        <v>14509</v>
      </c>
      <c r="G9" s="18">
        <v>7388</v>
      </c>
      <c r="H9" s="18">
        <v>1889</v>
      </c>
      <c r="I9" s="19">
        <v>201360</v>
      </c>
      <c r="J9" s="18">
        <v>13734</v>
      </c>
      <c r="K9" s="18">
        <v>28353</v>
      </c>
      <c r="L9" s="18">
        <v>79005</v>
      </c>
      <c r="M9" s="18">
        <v>46553</v>
      </c>
      <c r="N9" s="18">
        <v>15409</v>
      </c>
      <c r="O9" s="18">
        <v>9646</v>
      </c>
      <c r="P9" s="18">
        <v>3971</v>
      </c>
      <c r="Q9" s="19">
        <v>196671</v>
      </c>
      <c r="R9" s="18">
        <v>27969</v>
      </c>
      <c r="S9" s="18">
        <v>58228</v>
      </c>
      <c r="T9" s="18">
        <v>163868</v>
      </c>
      <c r="U9" s="18">
        <v>95154</v>
      </c>
      <c r="V9" s="18">
        <v>29918</v>
      </c>
      <c r="W9" s="18">
        <v>17034</v>
      </c>
      <c r="X9" s="18">
        <v>5860</v>
      </c>
      <c r="Y9" s="19">
        <v>398031</v>
      </c>
      <c r="Z9" s="14"/>
      <c r="AA9" s="14"/>
    </row>
    <row r="10" spans="1:27" ht="15.6" customHeight="1" x14ac:dyDescent="0.25">
      <c r="A10" s="17" t="s">
        <v>22</v>
      </c>
      <c r="B10" s="18">
        <v>10391</v>
      </c>
      <c r="C10" s="18">
        <v>23649</v>
      </c>
      <c r="D10" s="18">
        <v>68333</v>
      </c>
      <c r="E10" s="18">
        <v>41554</v>
      </c>
      <c r="F10" s="18">
        <v>12389</v>
      </c>
      <c r="G10" s="18">
        <v>6036</v>
      </c>
      <c r="H10" s="18">
        <v>1528</v>
      </c>
      <c r="I10" s="19">
        <v>163880</v>
      </c>
      <c r="J10" s="18">
        <v>10070</v>
      </c>
      <c r="K10" s="18">
        <v>22287</v>
      </c>
      <c r="L10" s="18">
        <v>64256</v>
      </c>
      <c r="M10" s="18">
        <v>39740</v>
      </c>
      <c r="N10" s="18">
        <v>12710</v>
      </c>
      <c r="O10" s="18">
        <v>7447</v>
      </c>
      <c r="P10" s="18">
        <v>3165</v>
      </c>
      <c r="Q10" s="19">
        <v>159675</v>
      </c>
      <c r="R10" s="18">
        <v>20461</v>
      </c>
      <c r="S10" s="18">
        <v>45936</v>
      </c>
      <c r="T10" s="18">
        <v>132589</v>
      </c>
      <c r="U10" s="18">
        <v>81294</v>
      </c>
      <c r="V10" s="18">
        <v>25099</v>
      </c>
      <c r="W10" s="18">
        <v>13483</v>
      </c>
      <c r="X10" s="18">
        <v>4693</v>
      </c>
      <c r="Y10" s="19">
        <v>323555</v>
      </c>
      <c r="Z10" s="14"/>
      <c r="AA10" s="14"/>
    </row>
    <row r="11" spans="1:27" ht="15.6" customHeight="1" x14ac:dyDescent="0.25">
      <c r="A11" s="21" t="s">
        <v>23</v>
      </c>
      <c r="B11" s="22">
        <v>62991</v>
      </c>
      <c r="C11" s="22">
        <v>134368</v>
      </c>
      <c r="D11" s="22">
        <v>393870</v>
      </c>
      <c r="E11" s="22">
        <v>245155</v>
      </c>
      <c r="F11" s="22">
        <v>76658</v>
      </c>
      <c r="G11" s="22">
        <v>39697</v>
      </c>
      <c r="H11" s="22">
        <v>10839</v>
      </c>
      <c r="I11" s="22">
        <v>963578</v>
      </c>
      <c r="J11" s="22">
        <v>60588</v>
      </c>
      <c r="K11" s="22">
        <v>127447</v>
      </c>
      <c r="L11" s="22">
        <v>376733</v>
      </c>
      <c r="M11" s="22">
        <v>238644</v>
      </c>
      <c r="N11" s="22">
        <v>82612</v>
      </c>
      <c r="O11" s="22">
        <v>52405</v>
      </c>
      <c r="P11" s="22">
        <v>23028</v>
      </c>
      <c r="Q11" s="22">
        <v>961457</v>
      </c>
      <c r="R11" s="19">
        <v>123579</v>
      </c>
      <c r="S11" s="19">
        <v>261815</v>
      </c>
      <c r="T11" s="19">
        <v>770603</v>
      </c>
      <c r="U11" s="19">
        <v>483799</v>
      </c>
      <c r="V11" s="19">
        <v>159270</v>
      </c>
      <c r="W11" s="19">
        <v>92102</v>
      </c>
      <c r="X11" s="19">
        <v>33867</v>
      </c>
      <c r="Y11" s="22">
        <v>1925035</v>
      </c>
      <c r="Z11" s="14"/>
      <c r="AA11" s="14"/>
    </row>
    <row r="12" spans="1:27" ht="1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14"/>
      <c r="AA12" s="14"/>
    </row>
    <row r="13" spans="1:27" ht="20.25" customHeight="1" x14ac:dyDescent="0.25">
      <c r="A13" s="3" t="s">
        <v>24</v>
      </c>
      <c r="B13" s="2"/>
      <c r="C13" s="2"/>
      <c r="D13" s="2"/>
      <c r="E13" s="2"/>
      <c r="F13" s="2"/>
      <c r="G13" s="2"/>
      <c r="H13" s="2"/>
      <c r="I13" s="2"/>
      <c r="J13" s="2"/>
      <c r="K13" s="2"/>
      <c r="L13" s="2"/>
      <c r="M13" s="2"/>
      <c r="N13" s="2"/>
      <c r="O13" s="2"/>
      <c r="P13" s="2"/>
      <c r="Q13" s="2"/>
      <c r="R13" s="2"/>
      <c r="S13" s="2"/>
      <c r="T13" s="2"/>
      <c r="U13" s="2"/>
      <c r="V13" s="2"/>
      <c r="W13" s="2"/>
      <c r="X13" s="2"/>
      <c r="Y13" s="2"/>
      <c r="Z13" s="14"/>
      <c r="AA13" s="14"/>
    </row>
    <row r="14" spans="1:27" ht="45.75" customHeight="1" x14ac:dyDescent="0.25">
      <c r="A14" s="7" t="s">
        <v>1</v>
      </c>
      <c r="B14" s="27" t="s">
        <v>33</v>
      </c>
      <c r="C14" s="35" t="s">
        <v>34</v>
      </c>
      <c r="D14" s="27" t="s">
        <v>35</v>
      </c>
      <c r="E14" s="27" t="s">
        <v>36</v>
      </c>
      <c r="F14" s="27" t="s">
        <v>37</v>
      </c>
      <c r="G14" s="27" t="s">
        <v>38</v>
      </c>
      <c r="H14" s="27" t="s">
        <v>39</v>
      </c>
      <c r="I14" s="27" t="s">
        <v>40</v>
      </c>
      <c r="J14" s="27" t="s">
        <v>2</v>
      </c>
      <c r="K14" s="35" t="s">
        <v>3</v>
      </c>
      <c r="L14" s="27" t="s">
        <v>4</v>
      </c>
      <c r="M14" s="27" t="s">
        <v>5</v>
      </c>
      <c r="N14" s="27" t="s">
        <v>6</v>
      </c>
      <c r="O14" s="27" t="s">
        <v>7</v>
      </c>
      <c r="P14" s="27" t="s">
        <v>8</v>
      </c>
      <c r="Q14" s="27" t="s">
        <v>9</v>
      </c>
      <c r="R14" s="27" t="s">
        <v>10</v>
      </c>
      <c r="S14" s="35" t="s">
        <v>11</v>
      </c>
      <c r="T14" s="27" t="s">
        <v>12</v>
      </c>
      <c r="U14" s="27" t="s">
        <v>13</v>
      </c>
      <c r="V14" s="27" t="s">
        <v>14</v>
      </c>
      <c r="W14" s="27" t="s">
        <v>15</v>
      </c>
      <c r="X14" s="27" t="s">
        <v>16</v>
      </c>
      <c r="Y14" s="27" t="s">
        <v>17</v>
      </c>
      <c r="Z14" s="16" t="s">
        <v>25</v>
      </c>
      <c r="AA14" s="16" t="s">
        <v>26</v>
      </c>
    </row>
    <row r="15" spans="1:27" ht="15.6" customHeight="1" x14ac:dyDescent="0.25">
      <c r="A15" s="17" t="s">
        <v>18</v>
      </c>
      <c r="B15" s="18">
        <v>13898</v>
      </c>
      <c r="C15" s="18">
        <v>27540</v>
      </c>
      <c r="D15" s="18">
        <v>92961</v>
      </c>
      <c r="E15" s="18">
        <v>56242</v>
      </c>
      <c r="F15" s="18">
        <v>15250</v>
      </c>
      <c r="G15" s="18">
        <v>8555</v>
      </c>
      <c r="H15" s="18">
        <v>2599</v>
      </c>
      <c r="I15" s="19">
        <v>217045</v>
      </c>
      <c r="J15" s="18">
        <v>13202</v>
      </c>
      <c r="K15" s="18">
        <v>26115</v>
      </c>
      <c r="L15" s="18">
        <v>89427</v>
      </c>
      <c r="M15" s="18">
        <v>53824</v>
      </c>
      <c r="N15" s="18">
        <v>16787</v>
      </c>
      <c r="O15" s="18">
        <v>12051</v>
      </c>
      <c r="P15" s="18">
        <v>5620</v>
      </c>
      <c r="Q15" s="19">
        <v>217026</v>
      </c>
      <c r="R15" s="18">
        <v>27100</v>
      </c>
      <c r="S15" s="18">
        <v>53655</v>
      </c>
      <c r="T15" s="18">
        <v>182388</v>
      </c>
      <c r="U15" s="18">
        <v>110066</v>
      </c>
      <c r="V15" s="18">
        <v>32037</v>
      </c>
      <c r="W15" s="18">
        <v>20606</v>
      </c>
      <c r="X15" s="18">
        <v>8219</v>
      </c>
      <c r="Y15" s="19">
        <v>434071</v>
      </c>
      <c r="Z15" s="14">
        <v>0.6</v>
      </c>
      <c r="AA15" s="12">
        <v>0.6</v>
      </c>
    </row>
    <row r="16" spans="1:27" ht="15.6" customHeight="1" x14ac:dyDescent="0.25">
      <c r="A16" s="17" t="s">
        <v>19</v>
      </c>
      <c r="B16" s="18">
        <v>14535</v>
      </c>
      <c r="C16" s="18">
        <v>31989</v>
      </c>
      <c r="D16" s="18">
        <v>89256</v>
      </c>
      <c r="E16" s="18">
        <v>59439</v>
      </c>
      <c r="F16" s="18">
        <v>19892</v>
      </c>
      <c r="G16" s="18">
        <v>10522</v>
      </c>
      <c r="H16" s="18">
        <v>2950</v>
      </c>
      <c r="I16" s="19">
        <v>228583</v>
      </c>
      <c r="J16" s="18">
        <v>13821</v>
      </c>
      <c r="K16" s="18">
        <v>30578</v>
      </c>
      <c r="L16" s="18">
        <v>85581</v>
      </c>
      <c r="M16" s="18">
        <v>58477</v>
      </c>
      <c r="N16" s="18">
        <v>21539</v>
      </c>
      <c r="O16" s="18">
        <v>13556</v>
      </c>
      <c r="P16" s="18">
        <v>5864</v>
      </c>
      <c r="Q16" s="19">
        <v>229416</v>
      </c>
      <c r="R16" s="18">
        <v>28356</v>
      </c>
      <c r="S16" s="18">
        <v>62567</v>
      </c>
      <c r="T16" s="18">
        <v>174837</v>
      </c>
      <c r="U16" s="18">
        <v>117916</v>
      </c>
      <c r="V16" s="18">
        <v>41431</v>
      </c>
      <c r="W16" s="18">
        <v>24078</v>
      </c>
      <c r="X16" s="18">
        <v>8814</v>
      </c>
      <c r="Y16" s="19">
        <v>457999</v>
      </c>
      <c r="Z16" s="23">
        <v>0.7</v>
      </c>
      <c r="AA16" s="12">
        <v>0.7</v>
      </c>
    </row>
    <row r="17" spans="1:27" ht="15.6" customHeight="1" x14ac:dyDescent="0.25">
      <c r="A17" s="17" t="s">
        <v>20</v>
      </c>
      <c r="B17" s="18">
        <v>9922</v>
      </c>
      <c r="C17" s="18">
        <v>21914</v>
      </c>
      <c r="D17" s="18">
        <v>58512</v>
      </c>
      <c r="E17" s="18">
        <v>41656</v>
      </c>
      <c r="F17" s="18">
        <v>15822</v>
      </c>
      <c r="G17" s="18">
        <v>7781</v>
      </c>
      <c r="H17" s="18">
        <v>2141</v>
      </c>
      <c r="I17" s="19">
        <v>157748</v>
      </c>
      <c r="J17" s="18">
        <v>9469</v>
      </c>
      <c r="K17" s="18">
        <v>20676</v>
      </c>
      <c r="L17" s="18">
        <v>57647</v>
      </c>
      <c r="M17" s="18">
        <v>42339</v>
      </c>
      <c r="N17" s="18">
        <v>17078</v>
      </c>
      <c r="O17" s="18">
        <v>9921</v>
      </c>
      <c r="P17" s="18">
        <v>4679</v>
      </c>
      <c r="Q17" s="19">
        <v>161809</v>
      </c>
      <c r="R17" s="18">
        <v>19391</v>
      </c>
      <c r="S17" s="18">
        <v>42590</v>
      </c>
      <c r="T17" s="18">
        <v>116159</v>
      </c>
      <c r="U17" s="18">
        <v>83995</v>
      </c>
      <c r="V17" s="18">
        <v>32900</v>
      </c>
      <c r="W17" s="18">
        <v>17702</v>
      </c>
      <c r="X17" s="18">
        <v>6820</v>
      </c>
      <c r="Y17" s="19">
        <v>319557</v>
      </c>
      <c r="Z17" s="23">
        <v>0.8</v>
      </c>
      <c r="AA17" s="12">
        <v>0.8</v>
      </c>
    </row>
    <row r="18" spans="1:27" ht="15.6" customHeight="1" x14ac:dyDescent="0.25">
      <c r="A18" s="17" t="s">
        <v>21</v>
      </c>
      <c r="B18" s="18">
        <v>14267</v>
      </c>
      <c r="C18" s="18">
        <v>30283</v>
      </c>
      <c r="D18" s="18">
        <v>85466</v>
      </c>
      <c r="E18" s="18">
        <v>49596</v>
      </c>
      <c r="F18" s="18">
        <v>14991</v>
      </c>
      <c r="G18" s="18">
        <v>7615</v>
      </c>
      <c r="H18" s="18">
        <v>2014</v>
      </c>
      <c r="I18" s="19">
        <v>204232</v>
      </c>
      <c r="J18" s="18">
        <v>13655</v>
      </c>
      <c r="K18" s="18">
        <v>28853</v>
      </c>
      <c r="L18" s="18">
        <v>79145</v>
      </c>
      <c r="M18" s="18">
        <v>47328</v>
      </c>
      <c r="N18" s="18">
        <v>15861</v>
      </c>
      <c r="O18" s="18">
        <v>9782</v>
      </c>
      <c r="P18" s="18">
        <v>4065</v>
      </c>
      <c r="Q18" s="19">
        <v>198689</v>
      </c>
      <c r="R18" s="18">
        <v>27922</v>
      </c>
      <c r="S18" s="18">
        <v>59136</v>
      </c>
      <c r="T18" s="18">
        <v>164611</v>
      </c>
      <c r="U18" s="18">
        <v>96924</v>
      </c>
      <c r="V18" s="18">
        <v>30852</v>
      </c>
      <c r="W18" s="18">
        <v>17397</v>
      </c>
      <c r="X18" s="18">
        <v>6079</v>
      </c>
      <c r="Y18" s="19">
        <v>402921</v>
      </c>
      <c r="Z18" s="23">
        <v>1.2</v>
      </c>
      <c r="AA18" s="12">
        <v>1.2</v>
      </c>
    </row>
    <row r="19" spans="1:27" ht="15.6" customHeight="1" x14ac:dyDescent="0.25">
      <c r="A19" s="17" t="s">
        <v>22</v>
      </c>
      <c r="B19" s="18">
        <v>10230</v>
      </c>
      <c r="C19" s="18">
        <v>23682</v>
      </c>
      <c r="D19" s="18">
        <v>67943</v>
      </c>
      <c r="E19" s="18">
        <v>42155</v>
      </c>
      <c r="F19" s="18">
        <v>12842</v>
      </c>
      <c r="G19" s="18">
        <v>6249</v>
      </c>
      <c r="H19" s="18">
        <v>1625</v>
      </c>
      <c r="I19" s="19">
        <v>164726</v>
      </c>
      <c r="J19" s="18">
        <v>10063</v>
      </c>
      <c r="K19" s="18">
        <v>22162</v>
      </c>
      <c r="L19" s="18">
        <v>63758</v>
      </c>
      <c r="M19" s="18">
        <v>40301</v>
      </c>
      <c r="N19" s="18">
        <v>13129</v>
      </c>
      <c r="O19" s="18">
        <v>7593</v>
      </c>
      <c r="P19" s="18">
        <v>3169</v>
      </c>
      <c r="Q19" s="19">
        <v>160175</v>
      </c>
      <c r="R19" s="18">
        <v>20293</v>
      </c>
      <c r="S19" s="18">
        <v>45844</v>
      </c>
      <c r="T19" s="18">
        <v>131701</v>
      </c>
      <c r="U19" s="18">
        <v>82456</v>
      </c>
      <c r="V19" s="18">
        <v>25971</v>
      </c>
      <c r="W19" s="18">
        <v>13842</v>
      </c>
      <c r="X19" s="18">
        <v>4794</v>
      </c>
      <c r="Y19" s="19">
        <v>324901</v>
      </c>
      <c r="Z19" s="23">
        <v>0.4</v>
      </c>
      <c r="AA19" s="12">
        <v>0.4</v>
      </c>
    </row>
    <row r="20" spans="1:27" ht="15.6" customHeight="1" x14ac:dyDescent="0.25">
      <c r="A20" s="21" t="s">
        <v>23</v>
      </c>
      <c r="B20" s="22">
        <v>62852</v>
      </c>
      <c r="C20" s="22">
        <v>135408</v>
      </c>
      <c r="D20" s="22">
        <v>394138</v>
      </c>
      <c r="E20" s="22">
        <v>249088</v>
      </c>
      <c r="F20" s="22">
        <v>78797</v>
      </c>
      <c r="G20" s="22">
        <v>40722</v>
      </c>
      <c r="H20" s="22">
        <v>11329</v>
      </c>
      <c r="I20" s="22">
        <v>972334</v>
      </c>
      <c r="J20" s="22">
        <v>60210</v>
      </c>
      <c r="K20" s="22">
        <v>128384</v>
      </c>
      <c r="L20" s="22">
        <v>375558</v>
      </c>
      <c r="M20" s="22">
        <v>242269</v>
      </c>
      <c r="N20" s="22">
        <v>84394</v>
      </c>
      <c r="O20" s="22">
        <v>52903</v>
      </c>
      <c r="P20" s="22">
        <v>23397</v>
      </c>
      <c r="Q20" s="22">
        <v>967115</v>
      </c>
      <c r="R20" s="19">
        <v>123062</v>
      </c>
      <c r="S20" s="19">
        <v>263792</v>
      </c>
      <c r="T20" s="19">
        <v>769696</v>
      </c>
      <c r="U20" s="19">
        <v>491357</v>
      </c>
      <c r="V20" s="19">
        <v>163191</v>
      </c>
      <c r="W20" s="19">
        <v>93625</v>
      </c>
      <c r="X20" s="19">
        <v>34726</v>
      </c>
      <c r="Y20" s="22">
        <v>1939449</v>
      </c>
      <c r="Z20" s="24">
        <v>0.7</v>
      </c>
      <c r="AA20" s="13">
        <v>0.7</v>
      </c>
    </row>
    <row r="21" spans="1:27" ht="15.6"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14"/>
      <c r="AA21" s="14"/>
    </row>
    <row r="22" spans="1:27" ht="24.75" customHeight="1" x14ac:dyDescent="0.25">
      <c r="A22" s="3" t="s">
        <v>27</v>
      </c>
      <c r="B22" s="2"/>
      <c r="C22" s="2"/>
      <c r="D22" s="2"/>
      <c r="E22" s="2"/>
      <c r="F22" s="2"/>
      <c r="G22" s="2"/>
      <c r="H22" s="2"/>
      <c r="I22" s="2"/>
      <c r="J22" s="2"/>
      <c r="K22" s="2"/>
      <c r="L22" s="2"/>
      <c r="M22" s="2"/>
      <c r="N22" s="2"/>
      <c r="O22" s="2"/>
      <c r="P22" s="2"/>
      <c r="Q22" s="2"/>
      <c r="R22" s="2"/>
      <c r="S22" s="2"/>
      <c r="T22" s="2"/>
      <c r="U22" s="2"/>
      <c r="V22" s="2"/>
      <c r="W22" s="2"/>
      <c r="X22" s="2"/>
      <c r="Y22" s="2"/>
      <c r="Z22" s="14"/>
      <c r="AA22" s="14"/>
    </row>
    <row r="23" spans="1:27" ht="31.15" customHeight="1" x14ac:dyDescent="0.25">
      <c r="A23" s="7" t="s">
        <v>1</v>
      </c>
      <c r="B23" s="27" t="s">
        <v>33</v>
      </c>
      <c r="C23" s="35" t="s">
        <v>34</v>
      </c>
      <c r="D23" s="27" t="s">
        <v>35</v>
      </c>
      <c r="E23" s="27" t="s">
        <v>36</v>
      </c>
      <c r="F23" s="27" t="s">
        <v>37</v>
      </c>
      <c r="G23" s="27" t="s">
        <v>38</v>
      </c>
      <c r="H23" s="27" t="s">
        <v>39</v>
      </c>
      <c r="I23" s="27" t="s">
        <v>40</v>
      </c>
      <c r="J23" s="27" t="s">
        <v>2</v>
      </c>
      <c r="K23" s="35" t="s">
        <v>3</v>
      </c>
      <c r="L23" s="27" t="s">
        <v>4</v>
      </c>
      <c r="M23" s="27" t="s">
        <v>5</v>
      </c>
      <c r="N23" s="27" t="s">
        <v>6</v>
      </c>
      <c r="O23" s="27" t="s">
        <v>7</v>
      </c>
      <c r="P23" s="27" t="s">
        <v>8</v>
      </c>
      <c r="Q23" s="27" t="s">
        <v>9</v>
      </c>
      <c r="R23" s="27" t="s">
        <v>10</v>
      </c>
      <c r="S23" s="35" t="s">
        <v>11</v>
      </c>
      <c r="T23" s="27" t="s">
        <v>12</v>
      </c>
      <c r="U23" s="27" t="s">
        <v>13</v>
      </c>
      <c r="V23" s="27" t="s">
        <v>14</v>
      </c>
      <c r="W23" s="27" t="s">
        <v>15</v>
      </c>
      <c r="X23" s="27" t="s">
        <v>16</v>
      </c>
      <c r="Y23" s="27" t="s">
        <v>17</v>
      </c>
      <c r="Z23" s="16" t="s">
        <v>25</v>
      </c>
      <c r="AA23" s="16" t="s">
        <v>26</v>
      </c>
    </row>
    <row r="24" spans="1:27" ht="15.6" customHeight="1" x14ac:dyDescent="0.25">
      <c r="A24" s="17" t="s">
        <v>18</v>
      </c>
      <c r="B24" s="18">
        <v>13651</v>
      </c>
      <c r="C24" s="18">
        <v>27982</v>
      </c>
      <c r="D24" s="18">
        <v>92914</v>
      </c>
      <c r="E24" s="18">
        <v>57023</v>
      </c>
      <c r="F24" s="18">
        <v>15565</v>
      </c>
      <c r="G24" s="18">
        <v>8543</v>
      </c>
      <c r="H24" s="18">
        <v>2676</v>
      </c>
      <c r="I24" s="19">
        <v>218354</v>
      </c>
      <c r="J24" s="18">
        <v>12850</v>
      </c>
      <c r="K24" s="18">
        <v>26576</v>
      </c>
      <c r="L24" s="18">
        <v>88821</v>
      </c>
      <c r="M24" s="18">
        <v>54629</v>
      </c>
      <c r="N24" s="18">
        <v>16915</v>
      </c>
      <c r="O24" s="18">
        <v>11851</v>
      </c>
      <c r="P24" s="18">
        <v>5642</v>
      </c>
      <c r="Q24" s="19">
        <v>217284</v>
      </c>
      <c r="R24" s="18">
        <v>26501</v>
      </c>
      <c r="S24" s="18">
        <v>54558</v>
      </c>
      <c r="T24" s="18">
        <v>181735</v>
      </c>
      <c r="U24" s="18">
        <v>111652</v>
      </c>
      <c r="V24" s="18">
        <v>32480</v>
      </c>
      <c r="W24" s="18">
        <v>20394</v>
      </c>
      <c r="X24" s="18">
        <v>8318</v>
      </c>
      <c r="Y24" s="19">
        <v>435638</v>
      </c>
      <c r="Z24" s="23">
        <v>0.4</v>
      </c>
      <c r="AA24" s="12">
        <v>0.9</v>
      </c>
    </row>
    <row r="25" spans="1:27" ht="15.6" customHeight="1" x14ac:dyDescent="0.25">
      <c r="A25" s="17" t="s">
        <v>19</v>
      </c>
      <c r="B25" s="18">
        <v>14444</v>
      </c>
      <c r="C25" s="18">
        <v>32349</v>
      </c>
      <c r="D25" s="18">
        <v>89224</v>
      </c>
      <c r="E25" s="18">
        <v>60269</v>
      </c>
      <c r="F25" s="18">
        <v>20479</v>
      </c>
      <c r="G25" s="18">
        <v>10746</v>
      </c>
      <c r="H25" s="18">
        <v>3022</v>
      </c>
      <c r="I25" s="19">
        <v>230533</v>
      </c>
      <c r="J25" s="18">
        <v>13671</v>
      </c>
      <c r="K25" s="18">
        <v>30919</v>
      </c>
      <c r="L25" s="18">
        <v>85136</v>
      </c>
      <c r="M25" s="18">
        <v>59405</v>
      </c>
      <c r="N25" s="18">
        <v>21998</v>
      </c>
      <c r="O25" s="18">
        <v>13675</v>
      </c>
      <c r="P25" s="18">
        <v>6059</v>
      </c>
      <c r="Q25" s="19">
        <v>230863</v>
      </c>
      <c r="R25" s="18">
        <v>28115</v>
      </c>
      <c r="S25" s="18">
        <v>63268</v>
      </c>
      <c r="T25" s="18">
        <v>174360</v>
      </c>
      <c r="U25" s="18">
        <v>119674</v>
      </c>
      <c r="V25" s="18">
        <v>42477</v>
      </c>
      <c r="W25" s="18">
        <v>24421</v>
      </c>
      <c r="X25" s="18">
        <v>9081</v>
      </c>
      <c r="Y25" s="19">
        <v>461396</v>
      </c>
      <c r="Z25" s="23">
        <v>0.7</v>
      </c>
      <c r="AA25" s="12">
        <v>1.5</v>
      </c>
    </row>
    <row r="26" spans="1:27" ht="15.6" customHeight="1" x14ac:dyDescent="0.25">
      <c r="A26" s="17" t="s">
        <v>20</v>
      </c>
      <c r="B26" s="18">
        <v>9883</v>
      </c>
      <c r="C26" s="18">
        <v>22079</v>
      </c>
      <c r="D26" s="18">
        <v>58378</v>
      </c>
      <c r="E26" s="18">
        <v>42094</v>
      </c>
      <c r="F26" s="18">
        <v>16255</v>
      </c>
      <c r="G26" s="18">
        <v>8010</v>
      </c>
      <c r="H26" s="18">
        <v>2237</v>
      </c>
      <c r="I26" s="19">
        <v>158936</v>
      </c>
      <c r="J26" s="18">
        <v>9345</v>
      </c>
      <c r="K26" s="18">
        <v>20903</v>
      </c>
      <c r="L26" s="18">
        <v>57347</v>
      </c>
      <c r="M26" s="18">
        <v>42905</v>
      </c>
      <c r="N26" s="18">
        <v>17487</v>
      </c>
      <c r="O26" s="18">
        <v>10195</v>
      </c>
      <c r="P26" s="18">
        <v>4727</v>
      </c>
      <c r="Q26" s="19">
        <v>162909</v>
      </c>
      <c r="R26" s="18">
        <v>19228</v>
      </c>
      <c r="S26" s="18">
        <v>42982</v>
      </c>
      <c r="T26" s="18">
        <v>115725</v>
      </c>
      <c r="U26" s="18">
        <v>84999</v>
      </c>
      <c r="V26" s="18">
        <v>33742</v>
      </c>
      <c r="W26" s="18">
        <v>18205</v>
      </c>
      <c r="X26" s="18">
        <v>6964</v>
      </c>
      <c r="Y26" s="19">
        <v>321845</v>
      </c>
      <c r="Z26" s="23">
        <v>0.7</v>
      </c>
      <c r="AA26" s="12">
        <v>1.5</v>
      </c>
    </row>
    <row r="27" spans="1:27" ht="15.6" customHeight="1" x14ac:dyDescent="0.25">
      <c r="A27" s="17" t="s">
        <v>21</v>
      </c>
      <c r="B27" s="18">
        <v>14212</v>
      </c>
      <c r="C27" s="18">
        <v>30859</v>
      </c>
      <c r="D27" s="18">
        <v>85981</v>
      </c>
      <c r="E27" s="18">
        <v>50700</v>
      </c>
      <c r="F27" s="18">
        <v>15410</v>
      </c>
      <c r="G27" s="18">
        <v>7872</v>
      </c>
      <c r="H27" s="18">
        <v>2118</v>
      </c>
      <c r="I27" s="19">
        <v>207152</v>
      </c>
      <c r="J27" s="18">
        <v>13640</v>
      </c>
      <c r="K27" s="18">
        <v>29414</v>
      </c>
      <c r="L27" s="18">
        <v>79312</v>
      </c>
      <c r="M27" s="18">
        <v>48276</v>
      </c>
      <c r="N27" s="18">
        <v>16221</v>
      </c>
      <c r="O27" s="18">
        <v>9920</v>
      </c>
      <c r="P27" s="18">
        <v>4151</v>
      </c>
      <c r="Q27" s="19">
        <v>200934</v>
      </c>
      <c r="R27" s="18">
        <v>27852</v>
      </c>
      <c r="S27" s="18">
        <v>60273</v>
      </c>
      <c r="T27" s="18">
        <v>165293</v>
      </c>
      <c r="U27" s="18">
        <v>98976</v>
      </c>
      <c r="V27" s="18">
        <v>31631</v>
      </c>
      <c r="W27" s="18">
        <v>17792</v>
      </c>
      <c r="X27" s="18">
        <v>6269</v>
      </c>
      <c r="Y27" s="19">
        <v>408086</v>
      </c>
      <c r="Z27" s="23">
        <v>1.3</v>
      </c>
      <c r="AA27" s="12">
        <v>2.5</v>
      </c>
    </row>
    <row r="28" spans="1:27" ht="15.6" customHeight="1" x14ac:dyDescent="0.25">
      <c r="A28" s="17" t="s">
        <v>22</v>
      </c>
      <c r="B28" s="18">
        <v>10232</v>
      </c>
      <c r="C28" s="18">
        <v>23668</v>
      </c>
      <c r="D28" s="18">
        <v>67459</v>
      </c>
      <c r="E28" s="18">
        <v>42665</v>
      </c>
      <c r="F28" s="18">
        <v>13325</v>
      </c>
      <c r="G28" s="18">
        <v>6452</v>
      </c>
      <c r="H28" s="18">
        <v>1731</v>
      </c>
      <c r="I28" s="19">
        <v>165532</v>
      </c>
      <c r="J28" s="18">
        <v>9977</v>
      </c>
      <c r="K28" s="18">
        <v>22433</v>
      </c>
      <c r="L28" s="18">
        <v>63101</v>
      </c>
      <c r="M28" s="18">
        <v>40947</v>
      </c>
      <c r="N28" s="18">
        <v>13502</v>
      </c>
      <c r="O28" s="18">
        <v>7726</v>
      </c>
      <c r="P28" s="18">
        <v>3211</v>
      </c>
      <c r="Q28" s="19">
        <v>160897</v>
      </c>
      <c r="R28" s="18">
        <v>20209</v>
      </c>
      <c r="S28" s="18">
        <v>46101</v>
      </c>
      <c r="T28" s="18">
        <v>130560</v>
      </c>
      <c r="U28" s="18">
        <v>83612</v>
      </c>
      <c r="V28" s="18">
        <v>26827</v>
      </c>
      <c r="W28" s="18">
        <v>14178</v>
      </c>
      <c r="X28" s="18">
        <v>4942</v>
      </c>
      <c r="Y28" s="19">
        <v>326429</v>
      </c>
      <c r="Z28" s="23">
        <v>0.5</v>
      </c>
      <c r="AA28" s="12">
        <v>0.9</v>
      </c>
    </row>
    <row r="29" spans="1:27" ht="15.6" customHeight="1" x14ac:dyDescent="0.25">
      <c r="A29" s="21" t="s">
        <v>23</v>
      </c>
      <c r="B29" s="22">
        <v>62422</v>
      </c>
      <c r="C29" s="22">
        <v>136937</v>
      </c>
      <c r="D29" s="22">
        <v>393956</v>
      </c>
      <c r="E29" s="22">
        <v>252751</v>
      </c>
      <c r="F29" s="22">
        <v>81034</v>
      </c>
      <c r="G29" s="22">
        <v>41623</v>
      </c>
      <c r="H29" s="22">
        <v>11784</v>
      </c>
      <c r="I29" s="22">
        <v>980507</v>
      </c>
      <c r="J29" s="22">
        <v>59483</v>
      </c>
      <c r="K29" s="22">
        <v>130245</v>
      </c>
      <c r="L29" s="22">
        <v>373717</v>
      </c>
      <c r="M29" s="22">
        <v>246162</v>
      </c>
      <c r="N29" s="22">
        <v>86123</v>
      </c>
      <c r="O29" s="22">
        <v>53367</v>
      </c>
      <c r="P29" s="22">
        <v>23790</v>
      </c>
      <c r="Q29" s="22">
        <v>972887</v>
      </c>
      <c r="R29" s="19">
        <v>121905</v>
      </c>
      <c r="S29" s="19">
        <v>267182</v>
      </c>
      <c r="T29" s="19">
        <v>767673</v>
      </c>
      <c r="U29" s="19">
        <v>498913</v>
      </c>
      <c r="V29" s="19">
        <v>167157</v>
      </c>
      <c r="W29" s="19">
        <v>94990</v>
      </c>
      <c r="X29" s="19">
        <v>35574</v>
      </c>
      <c r="Y29" s="22">
        <v>1953394</v>
      </c>
      <c r="Z29" s="24">
        <v>0.7</v>
      </c>
      <c r="AA29" s="13">
        <v>1.5</v>
      </c>
    </row>
    <row r="30" spans="1:27" ht="15.6"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14"/>
      <c r="AA30" s="14"/>
    </row>
    <row r="31" spans="1:27" ht="15.6" customHeight="1" x14ac:dyDescent="0.25">
      <c r="A31" s="3" t="s">
        <v>28</v>
      </c>
      <c r="B31" s="2"/>
      <c r="C31" s="2"/>
      <c r="D31" s="2"/>
      <c r="E31" s="2"/>
      <c r="F31" s="2"/>
      <c r="G31" s="2"/>
      <c r="H31" s="2"/>
      <c r="I31" s="2"/>
      <c r="J31" s="2"/>
      <c r="K31" s="2"/>
      <c r="L31" s="2"/>
      <c r="M31" s="2"/>
      <c r="N31" s="2"/>
      <c r="O31" s="2"/>
      <c r="P31" s="2"/>
      <c r="Q31" s="2"/>
      <c r="R31" s="2"/>
      <c r="S31" s="2"/>
      <c r="T31" s="2"/>
      <c r="U31" s="2"/>
      <c r="V31" s="2"/>
      <c r="W31" s="2"/>
      <c r="X31" s="2"/>
      <c r="Y31" s="2"/>
      <c r="Z31" s="14"/>
      <c r="AA31" s="14"/>
    </row>
    <row r="32" spans="1:27" ht="31.15" customHeight="1" x14ac:dyDescent="0.25">
      <c r="A32" s="7" t="s">
        <v>1</v>
      </c>
      <c r="B32" s="27" t="s">
        <v>33</v>
      </c>
      <c r="C32" s="35" t="s">
        <v>34</v>
      </c>
      <c r="D32" s="27" t="s">
        <v>35</v>
      </c>
      <c r="E32" s="27" t="s">
        <v>36</v>
      </c>
      <c r="F32" s="27" t="s">
        <v>37</v>
      </c>
      <c r="G32" s="27" t="s">
        <v>38</v>
      </c>
      <c r="H32" s="27" t="s">
        <v>39</v>
      </c>
      <c r="I32" s="27" t="s">
        <v>40</v>
      </c>
      <c r="J32" s="27" t="s">
        <v>2</v>
      </c>
      <c r="K32" s="35" t="s">
        <v>3</v>
      </c>
      <c r="L32" s="27" t="s">
        <v>4</v>
      </c>
      <c r="M32" s="27" t="s">
        <v>5</v>
      </c>
      <c r="N32" s="27" t="s">
        <v>6</v>
      </c>
      <c r="O32" s="27" t="s">
        <v>7</v>
      </c>
      <c r="P32" s="27" t="s">
        <v>8</v>
      </c>
      <c r="Q32" s="27" t="s">
        <v>9</v>
      </c>
      <c r="R32" s="27" t="s">
        <v>10</v>
      </c>
      <c r="S32" s="35" t="s">
        <v>11</v>
      </c>
      <c r="T32" s="27" t="s">
        <v>12</v>
      </c>
      <c r="U32" s="27" t="s">
        <v>13</v>
      </c>
      <c r="V32" s="27" t="s">
        <v>14</v>
      </c>
      <c r="W32" s="27" t="s">
        <v>15</v>
      </c>
      <c r="X32" s="27" t="s">
        <v>16</v>
      </c>
      <c r="Y32" s="27" t="s">
        <v>17</v>
      </c>
      <c r="Z32" s="16" t="s">
        <v>25</v>
      </c>
      <c r="AA32" s="16" t="s">
        <v>26</v>
      </c>
    </row>
    <row r="33" spans="1:27" ht="15.6" customHeight="1" x14ac:dyDescent="0.25">
      <c r="A33" s="17" t="s">
        <v>18</v>
      </c>
      <c r="B33" s="18">
        <v>13613</v>
      </c>
      <c r="C33" s="18">
        <v>28592</v>
      </c>
      <c r="D33" s="18">
        <v>92628</v>
      </c>
      <c r="E33" s="18">
        <v>57614</v>
      </c>
      <c r="F33" s="18">
        <v>15800</v>
      </c>
      <c r="G33" s="18">
        <v>8621</v>
      </c>
      <c r="H33" s="18">
        <v>2704</v>
      </c>
      <c r="I33" s="19">
        <v>219572</v>
      </c>
      <c r="J33" s="18">
        <v>12679</v>
      </c>
      <c r="K33" s="18">
        <v>27003</v>
      </c>
      <c r="L33" s="18">
        <v>88403</v>
      </c>
      <c r="M33" s="18">
        <v>55019</v>
      </c>
      <c r="N33" s="18">
        <v>16914</v>
      </c>
      <c r="O33" s="18">
        <v>11805</v>
      </c>
      <c r="P33" s="18">
        <v>5652</v>
      </c>
      <c r="Q33" s="19">
        <v>217475</v>
      </c>
      <c r="R33" s="18">
        <v>26292</v>
      </c>
      <c r="S33" s="18">
        <v>55595</v>
      </c>
      <c r="T33" s="18">
        <v>181031</v>
      </c>
      <c r="U33" s="18">
        <v>112633</v>
      </c>
      <c r="V33" s="18">
        <v>32714</v>
      </c>
      <c r="W33" s="18">
        <v>20426</v>
      </c>
      <c r="X33" s="18">
        <v>8356</v>
      </c>
      <c r="Y33" s="19">
        <v>437047</v>
      </c>
      <c r="Z33" s="23">
        <v>0.3</v>
      </c>
      <c r="AA33" s="12">
        <v>1.3</v>
      </c>
    </row>
    <row r="34" spans="1:27" ht="15.6" customHeight="1" x14ac:dyDescent="0.25">
      <c r="A34" s="17" t="s">
        <v>19</v>
      </c>
      <c r="B34" s="18">
        <v>14450</v>
      </c>
      <c r="C34" s="18">
        <v>32649</v>
      </c>
      <c r="D34" s="18">
        <v>88832</v>
      </c>
      <c r="E34" s="18">
        <v>61308</v>
      </c>
      <c r="F34" s="18">
        <v>20880</v>
      </c>
      <c r="G34" s="18">
        <v>11045</v>
      </c>
      <c r="H34" s="18">
        <v>3144</v>
      </c>
      <c r="I34" s="19">
        <v>232308</v>
      </c>
      <c r="J34" s="18">
        <v>13618</v>
      </c>
      <c r="K34" s="18">
        <v>31281</v>
      </c>
      <c r="L34" s="18">
        <v>84698</v>
      </c>
      <c r="M34" s="18">
        <v>60300</v>
      </c>
      <c r="N34" s="18">
        <v>22229</v>
      </c>
      <c r="O34" s="18">
        <v>14025</v>
      </c>
      <c r="P34" s="18">
        <v>6103</v>
      </c>
      <c r="Q34" s="19">
        <v>232254</v>
      </c>
      <c r="R34" s="18">
        <v>28068</v>
      </c>
      <c r="S34" s="18">
        <v>63930</v>
      </c>
      <c r="T34" s="18">
        <v>173530</v>
      </c>
      <c r="U34" s="18">
        <v>121608</v>
      </c>
      <c r="V34" s="18">
        <v>43109</v>
      </c>
      <c r="W34" s="18">
        <v>25070</v>
      </c>
      <c r="X34" s="18">
        <v>9247</v>
      </c>
      <c r="Y34" s="19">
        <v>464562</v>
      </c>
      <c r="Z34" s="23">
        <v>0.7</v>
      </c>
      <c r="AA34" s="12">
        <v>2.2000000000000002</v>
      </c>
    </row>
    <row r="35" spans="1:27" ht="15.6" customHeight="1" x14ac:dyDescent="0.25">
      <c r="A35" s="17" t="s">
        <v>20</v>
      </c>
      <c r="B35" s="18">
        <v>9887</v>
      </c>
      <c r="C35" s="18">
        <v>22475</v>
      </c>
      <c r="D35" s="18">
        <v>58068</v>
      </c>
      <c r="E35" s="18">
        <v>42613</v>
      </c>
      <c r="F35" s="18">
        <v>16477</v>
      </c>
      <c r="G35" s="18">
        <v>8488</v>
      </c>
      <c r="H35" s="18">
        <v>2316</v>
      </c>
      <c r="I35" s="19">
        <v>160324</v>
      </c>
      <c r="J35" s="18">
        <v>9177</v>
      </c>
      <c r="K35" s="18">
        <v>21340</v>
      </c>
      <c r="L35" s="18">
        <v>57281</v>
      </c>
      <c r="M35" s="18">
        <v>43378</v>
      </c>
      <c r="N35" s="18">
        <v>17880</v>
      </c>
      <c r="O35" s="18">
        <v>10368</v>
      </c>
      <c r="P35" s="18">
        <v>4817</v>
      </c>
      <c r="Q35" s="19">
        <v>164241</v>
      </c>
      <c r="R35" s="18">
        <v>19064</v>
      </c>
      <c r="S35" s="18">
        <v>43815</v>
      </c>
      <c r="T35" s="18">
        <v>115349</v>
      </c>
      <c r="U35" s="18">
        <v>85991</v>
      </c>
      <c r="V35" s="18">
        <v>34357</v>
      </c>
      <c r="W35" s="18">
        <v>18856</v>
      </c>
      <c r="X35" s="18">
        <v>7133</v>
      </c>
      <c r="Y35" s="19">
        <v>324565</v>
      </c>
      <c r="Z35" s="23">
        <v>0.8</v>
      </c>
      <c r="AA35" s="12">
        <v>2.4</v>
      </c>
    </row>
    <row r="36" spans="1:27" ht="15.6" customHeight="1" x14ac:dyDescent="0.25">
      <c r="A36" s="17" t="s">
        <v>21</v>
      </c>
      <c r="B36" s="18">
        <v>14328</v>
      </c>
      <c r="C36" s="18">
        <v>31306</v>
      </c>
      <c r="D36" s="18">
        <v>86231</v>
      </c>
      <c r="E36" s="18">
        <v>51840</v>
      </c>
      <c r="F36" s="18">
        <v>15728</v>
      </c>
      <c r="G36" s="18">
        <v>8159</v>
      </c>
      <c r="H36" s="18">
        <v>2210</v>
      </c>
      <c r="I36" s="19">
        <v>209802</v>
      </c>
      <c r="J36" s="18">
        <v>13643</v>
      </c>
      <c r="K36" s="18">
        <v>30089</v>
      </c>
      <c r="L36" s="18">
        <v>79186</v>
      </c>
      <c r="M36" s="18">
        <v>49246</v>
      </c>
      <c r="N36" s="18">
        <v>16626</v>
      </c>
      <c r="O36" s="18">
        <v>10030</v>
      </c>
      <c r="P36" s="18">
        <v>4174</v>
      </c>
      <c r="Q36" s="19">
        <v>202994</v>
      </c>
      <c r="R36" s="18">
        <v>27971</v>
      </c>
      <c r="S36" s="18">
        <v>61395</v>
      </c>
      <c r="T36" s="18">
        <v>165417</v>
      </c>
      <c r="U36" s="18">
        <v>101086</v>
      </c>
      <c r="V36" s="18">
        <v>32354</v>
      </c>
      <c r="W36" s="18">
        <v>18189</v>
      </c>
      <c r="X36" s="18">
        <v>6384</v>
      </c>
      <c r="Y36" s="19">
        <v>412796</v>
      </c>
      <c r="Z36" s="23">
        <v>1.2</v>
      </c>
      <c r="AA36" s="12">
        <v>3.7</v>
      </c>
    </row>
    <row r="37" spans="1:27" ht="15.6" customHeight="1" x14ac:dyDescent="0.25">
      <c r="A37" s="17" t="s">
        <v>22</v>
      </c>
      <c r="B37" s="18">
        <v>10141</v>
      </c>
      <c r="C37" s="18">
        <v>23836</v>
      </c>
      <c r="D37" s="18">
        <v>66976</v>
      </c>
      <c r="E37" s="18">
        <v>43487</v>
      </c>
      <c r="F37" s="18">
        <v>13673</v>
      </c>
      <c r="G37" s="18">
        <v>6598</v>
      </c>
      <c r="H37" s="18">
        <v>1796</v>
      </c>
      <c r="I37" s="19">
        <v>166507</v>
      </c>
      <c r="J37" s="18">
        <v>9913</v>
      </c>
      <c r="K37" s="18">
        <v>22620</v>
      </c>
      <c r="L37" s="18">
        <v>62611</v>
      </c>
      <c r="M37" s="18">
        <v>41459</v>
      </c>
      <c r="N37" s="18">
        <v>13843</v>
      </c>
      <c r="O37" s="18">
        <v>7912</v>
      </c>
      <c r="P37" s="18">
        <v>3267</v>
      </c>
      <c r="Q37" s="19">
        <v>161625</v>
      </c>
      <c r="R37" s="18">
        <v>20054</v>
      </c>
      <c r="S37" s="18">
        <v>46456</v>
      </c>
      <c r="T37" s="18">
        <v>129587</v>
      </c>
      <c r="U37" s="18">
        <v>84946</v>
      </c>
      <c r="V37" s="18">
        <v>27516</v>
      </c>
      <c r="W37" s="18">
        <v>14510</v>
      </c>
      <c r="X37" s="18">
        <v>5063</v>
      </c>
      <c r="Y37" s="19">
        <v>328132</v>
      </c>
      <c r="Z37" s="23">
        <v>0.5</v>
      </c>
      <c r="AA37" s="12">
        <v>1.4</v>
      </c>
    </row>
    <row r="38" spans="1:27" ht="15.6" customHeight="1" x14ac:dyDescent="0.25">
      <c r="A38" s="21" t="s">
        <v>23</v>
      </c>
      <c r="B38" s="22">
        <v>62419</v>
      </c>
      <c r="C38" s="22">
        <v>138858</v>
      </c>
      <c r="D38" s="22">
        <v>392735</v>
      </c>
      <c r="E38" s="22">
        <v>256862</v>
      </c>
      <c r="F38" s="22">
        <v>82558</v>
      </c>
      <c r="G38" s="22">
        <v>42911</v>
      </c>
      <c r="H38" s="22">
        <v>12170</v>
      </c>
      <c r="I38" s="22">
        <v>988513</v>
      </c>
      <c r="J38" s="22">
        <v>59030</v>
      </c>
      <c r="K38" s="22">
        <v>132333</v>
      </c>
      <c r="L38" s="22">
        <v>372179</v>
      </c>
      <c r="M38" s="22">
        <v>249402</v>
      </c>
      <c r="N38" s="22">
        <v>87492</v>
      </c>
      <c r="O38" s="22">
        <v>54140</v>
      </c>
      <c r="P38" s="22">
        <v>24013</v>
      </c>
      <c r="Q38" s="22">
        <v>978589</v>
      </c>
      <c r="R38" s="19">
        <v>121449</v>
      </c>
      <c r="S38" s="19">
        <v>271191</v>
      </c>
      <c r="T38" s="19">
        <v>764914</v>
      </c>
      <c r="U38" s="19">
        <v>506264</v>
      </c>
      <c r="V38" s="19">
        <v>170050</v>
      </c>
      <c r="W38" s="19">
        <v>97051</v>
      </c>
      <c r="X38" s="19">
        <v>36183</v>
      </c>
      <c r="Y38" s="22">
        <v>1967102</v>
      </c>
      <c r="Z38" s="24">
        <v>0.7</v>
      </c>
      <c r="AA38" s="13">
        <v>2.2000000000000002</v>
      </c>
    </row>
    <row r="39" spans="1:27" ht="15.6"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14"/>
      <c r="AA39" s="14"/>
    </row>
    <row r="40" spans="1:27" ht="15.6" customHeight="1" x14ac:dyDescent="0.25">
      <c r="A40" s="3" t="s">
        <v>29</v>
      </c>
      <c r="B40" s="2"/>
      <c r="C40" s="2"/>
      <c r="D40" s="2"/>
      <c r="E40" s="2"/>
      <c r="F40" s="2"/>
      <c r="G40" s="2"/>
      <c r="H40" s="2"/>
      <c r="I40" s="2"/>
      <c r="J40" s="2"/>
      <c r="K40" s="2"/>
      <c r="L40" s="2"/>
      <c r="M40" s="2"/>
      <c r="N40" s="2"/>
      <c r="O40" s="2"/>
      <c r="P40" s="2"/>
      <c r="Q40" s="2"/>
      <c r="R40" s="2"/>
      <c r="S40" s="2"/>
      <c r="T40" s="2"/>
      <c r="U40" s="2"/>
      <c r="V40" s="2"/>
      <c r="W40" s="2"/>
      <c r="X40" s="2"/>
      <c r="Y40" s="2"/>
      <c r="Z40" s="14"/>
      <c r="AA40" s="14"/>
    </row>
    <row r="41" spans="1:27" ht="31.15" customHeight="1" x14ac:dyDescent="0.25">
      <c r="A41" s="7" t="s">
        <v>1</v>
      </c>
      <c r="B41" s="27" t="s">
        <v>33</v>
      </c>
      <c r="C41" s="35" t="s">
        <v>34</v>
      </c>
      <c r="D41" s="27" t="s">
        <v>35</v>
      </c>
      <c r="E41" s="27" t="s">
        <v>36</v>
      </c>
      <c r="F41" s="27" t="s">
        <v>37</v>
      </c>
      <c r="G41" s="27" t="s">
        <v>38</v>
      </c>
      <c r="H41" s="27" t="s">
        <v>39</v>
      </c>
      <c r="I41" s="27" t="s">
        <v>40</v>
      </c>
      <c r="J41" s="27" t="s">
        <v>2</v>
      </c>
      <c r="K41" s="35" t="s">
        <v>3</v>
      </c>
      <c r="L41" s="27" t="s">
        <v>4</v>
      </c>
      <c r="M41" s="27" t="s">
        <v>5</v>
      </c>
      <c r="N41" s="27" t="s">
        <v>6</v>
      </c>
      <c r="O41" s="27" t="s">
        <v>7</v>
      </c>
      <c r="P41" s="27" t="s">
        <v>8</v>
      </c>
      <c r="Q41" s="27" t="s">
        <v>9</v>
      </c>
      <c r="R41" s="27" t="s">
        <v>10</v>
      </c>
      <c r="S41" s="35" t="s">
        <v>11</v>
      </c>
      <c r="T41" s="27" t="s">
        <v>12</v>
      </c>
      <c r="U41" s="27" t="s">
        <v>13</v>
      </c>
      <c r="V41" s="27" t="s">
        <v>14</v>
      </c>
      <c r="W41" s="27" t="s">
        <v>15</v>
      </c>
      <c r="X41" s="27" t="s">
        <v>16</v>
      </c>
      <c r="Y41" s="27" t="s">
        <v>17</v>
      </c>
      <c r="Z41" s="16" t="s">
        <v>25</v>
      </c>
      <c r="AA41" s="16" t="s">
        <v>26</v>
      </c>
    </row>
    <row r="42" spans="1:27" ht="15.6" customHeight="1" x14ac:dyDescent="0.25">
      <c r="A42" s="17" t="s">
        <v>18</v>
      </c>
      <c r="B42" s="18">
        <v>13148</v>
      </c>
      <c r="C42" s="18">
        <v>28954</v>
      </c>
      <c r="D42" s="18">
        <v>91601</v>
      </c>
      <c r="E42" s="18">
        <v>57923</v>
      </c>
      <c r="F42" s="18">
        <v>16026</v>
      </c>
      <c r="G42" s="18">
        <v>8786</v>
      </c>
      <c r="H42" s="18">
        <v>2761</v>
      </c>
      <c r="I42" s="19">
        <v>219199</v>
      </c>
      <c r="J42" s="18">
        <v>12295</v>
      </c>
      <c r="K42" s="18">
        <v>27347</v>
      </c>
      <c r="L42" s="18">
        <v>87332</v>
      </c>
      <c r="M42" s="18">
        <v>55299</v>
      </c>
      <c r="N42" s="18">
        <v>16863</v>
      </c>
      <c r="O42" s="18">
        <v>11885</v>
      </c>
      <c r="P42" s="18">
        <v>5659</v>
      </c>
      <c r="Q42" s="19">
        <v>216680</v>
      </c>
      <c r="R42" s="18">
        <v>25443</v>
      </c>
      <c r="S42" s="18">
        <v>56301</v>
      </c>
      <c r="T42" s="18">
        <v>178933</v>
      </c>
      <c r="U42" s="18">
        <v>113222</v>
      </c>
      <c r="V42" s="18">
        <v>32889</v>
      </c>
      <c r="W42" s="18">
        <v>20671</v>
      </c>
      <c r="X42" s="18">
        <v>8420</v>
      </c>
      <c r="Y42" s="19">
        <v>435879</v>
      </c>
      <c r="Z42" s="23">
        <v>-0.3</v>
      </c>
      <c r="AA42" s="12">
        <v>1</v>
      </c>
    </row>
    <row r="43" spans="1:27" ht="15.6" customHeight="1" x14ac:dyDescent="0.25">
      <c r="A43" s="17" t="s">
        <v>19</v>
      </c>
      <c r="B43" s="18">
        <v>14219</v>
      </c>
      <c r="C43" s="18">
        <v>33043</v>
      </c>
      <c r="D43" s="18">
        <v>88196</v>
      </c>
      <c r="E43" s="18">
        <v>62254</v>
      </c>
      <c r="F43" s="18">
        <v>21097</v>
      </c>
      <c r="G43" s="18">
        <v>11560</v>
      </c>
      <c r="H43" s="18">
        <v>3273</v>
      </c>
      <c r="I43" s="19">
        <v>233642</v>
      </c>
      <c r="J43" s="18">
        <v>13358</v>
      </c>
      <c r="K43" s="18">
        <v>31716</v>
      </c>
      <c r="L43" s="18">
        <v>84073</v>
      </c>
      <c r="M43" s="18">
        <v>60979</v>
      </c>
      <c r="N43" s="18">
        <v>22379</v>
      </c>
      <c r="O43" s="18">
        <v>14462</v>
      </c>
      <c r="P43" s="18">
        <v>6150</v>
      </c>
      <c r="Q43" s="19">
        <v>233117</v>
      </c>
      <c r="R43" s="18">
        <v>27577</v>
      </c>
      <c r="S43" s="18">
        <v>64759</v>
      </c>
      <c r="T43" s="18">
        <v>172269</v>
      </c>
      <c r="U43" s="18">
        <v>123233</v>
      </c>
      <c r="V43" s="18">
        <v>43476</v>
      </c>
      <c r="W43" s="18">
        <v>26022</v>
      </c>
      <c r="X43" s="18">
        <v>9423</v>
      </c>
      <c r="Y43" s="19">
        <v>466759</v>
      </c>
      <c r="Z43" s="23">
        <v>0.5</v>
      </c>
      <c r="AA43" s="12">
        <v>2.6</v>
      </c>
    </row>
    <row r="44" spans="1:27" ht="15.6" customHeight="1" x14ac:dyDescent="0.25">
      <c r="A44" s="17" t="s">
        <v>20</v>
      </c>
      <c r="B44" s="18">
        <v>9699</v>
      </c>
      <c r="C44" s="18">
        <v>22836</v>
      </c>
      <c r="D44" s="18">
        <v>57817</v>
      </c>
      <c r="E44" s="18">
        <v>43072</v>
      </c>
      <c r="F44" s="18">
        <v>16557</v>
      </c>
      <c r="G44" s="18">
        <v>8940</v>
      </c>
      <c r="H44" s="18">
        <v>2415</v>
      </c>
      <c r="I44" s="19">
        <v>161336</v>
      </c>
      <c r="J44" s="18">
        <v>8957</v>
      </c>
      <c r="K44" s="18">
        <v>21647</v>
      </c>
      <c r="L44" s="18">
        <v>57036</v>
      </c>
      <c r="M44" s="18">
        <v>43841</v>
      </c>
      <c r="N44" s="18">
        <v>18043</v>
      </c>
      <c r="O44" s="18">
        <v>10762</v>
      </c>
      <c r="P44" s="18">
        <v>4837</v>
      </c>
      <c r="Q44" s="19">
        <v>165123</v>
      </c>
      <c r="R44" s="18">
        <v>18656</v>
      </c>
      <c r="S44" s="18">
        <v>44483</v>
      </c>
      <c r="T44" s="18">
        <v>114853</v>
      </c>
      <c r="U44" s="18">
        <v>86913</v>
      </c>
      <c r="V44" s="18">
        <v>34600</v>
      </c>
      <c r="W44" s="18">
        <v>19702</v>
      </c>
      <c r="X44" s="18">
        <v>7252</v>
      </c>
      <c r="Y44" s="19">
        <v>326459</v>
      </c>
      <c r="Z44" s="23">
        <v>0.6</v>
      </c>
      <c r="AA44" s="12">
        <v>3</v>
      </c>
    </row>
    <row r="45" spans="1:27" ht="15.6" customHeight="1" x14ac:dyDescent="0.25">
      <c r="A45" s="17" t="s">
        <v>21</v>
      </c>
      <c r="B45" s="18">
        <v>14163</v>
      </c>
      <c r="C45" s="18">
        <v>31840</v>
      </c>
      <c r="D45" s="18">
        <v>86056</v>
      </c>
      <c r="E45" s="18">
        <v>52676</v>
      </c>
      <c r="F45" s="18">
        <v>15977</v>
      </c>
      <c r="G45" s="18">
        <v>8494</v>
      </c>
      <c r="H45" s="18">
        <v>2261</v>
      </c>
      <c r="I45" s="19">
        <v>211467</v>
      </c>
      <c r="J45" s="18">
        <v>13431</v>
      </c>
      <c r="K45" s="18">
        <v>30661</v>
      </c>
      <c r="L45" s="18">
        <v>78805</v>
      </c>
      <c r="M45" s="18">
        <v>49920</v>
      </c>
      <c r="N45" s="18">
        <v>16774</v>
      </c>
      <c r="O45" s="18">
        <v>10322</v>
      </c>
      <c r="P45" s="18">
        <v>4292</v>
      </c>
      <c r="Q45" s="19">
        <v>204205</v>
      </c>
      <c r="R45" s="18">
        <v>27594</v>
      </c>
      <c r="S45" s="18">
        <v>62501</v>
      </c>
      <c r="T45" s="18">
        <v>164861</v>
      </c>
      <c r="U45" s="18">
        <v>102596</v>
      </c>
      <c r="V45" s="18">
        <v>32751</v>
      </c>
      <c r="W45" s="18">
        <v>18816</v>
      </c>
      <c r="X45" s="18">
        <v>6553</v>
      </c>
      <c r="Y45" s="19">
        <v>415672</v>
      </c>
      <c r="Z45" s="23">
        <v>0.7</v>
      </c>
      <c r="AA45" s="12">
        <v>4.4000000000000004</v>
      </c>
    </row>
    <row r="46" spans="1:27" ht="15.6" customHeight="1" x14ac:dyDescent="0.25">
      <c r="A46" s="17" t="s">
        <v>22</v>
      </c>
      <c r="B46" s="18">
        <v>9946</v>
      </c>
      <c r="C46" s="18">
        <v>23962</v>
      </c>
      <c r="D46" s="18">
        <v>66143</v>
      </c>
      <c r="E46" s="18">
        <v>44027</v>
      </c>
      <c r="F46" s="18">
        <v>14077</v>
      </c>
      <c r="G46" s="18">
        <v>6781</v>
      </c>
      <c r="H46" s="18">
        <v>1869</v>
      </c>
      <c r="I46" s="19">
        <v>166805</v>
      </c>
      <c r="J46" s="18">
        <v>9861</v>
      </c>
      <c r="K46" s="18">
        <v>22706</v>
      </c>
      <c r="L46" s="18">
        <v>61665</v>
      </c>
      <c r="M46" s="18">
        <v>41922</v>
      </c>
      <c r="N46" s="18">
        <v>14134</v>
      </c>
      <c r="O46" s="18">
        <v>8153</v>
      </c>
      <c r="P46" s="18">
        <v>3266</v>
      </c>
      <c r="Q46" s="19">
        <v>161707</v>
      </c>
      <c r="R46" s="18">
        <v>19807</v>
      </c>
      <c r="S46" s="18">
        <v>46668</v>
      </c>
      <c r="T46" s="18">
        <v>127808</v>
      </c>
      <c r="U46" s="18">
        <v>85949</v>
      </c>
      <c r="V46" s="18">
        <v>28211</v>
      </c>
      <c r="W46" s="18">
        <v>14934</v>
      </c>
      <c r="X46" s="18">
        <v>5135</v>
      </c>
      <c r="Y46" s="19">
        <v>328512</v>
      </c>
      <c r="Z46" s="23">
        <v>0.1</v>
      </c>
      <c r="AA46" s="12">
        <v>1.5</v>
      </c>
    </row>
    <row r="47" spans="1:27" ht="15.6" customHeight="1" x14ac:dyDescent="0.25">
      <c r="A47" s="21" t="s">
        <v>23</v>
      </c>
      <c r="B47" s="22">
        <v>61175</v>
      </c>
      <c r="C47" s="22">
        <v>140635</v>
      </c>
      <c r="D47" s="22">
        <v>389813</v>
      </c>
      <c r="E47" s="22">
        <v>259952</v>
      </c>
      <c r="F47" s="22">
        <v>83734</v>
      </c>
      <c r="G47" s="22">
        <v>44561</v>
      </c>
      <c r="H47" s="22">
        <v>12579</v>
      </c>
      <c r="I47" s="22">
        <v>992449</v>
      </c>
      <c r="J47" s="22">
        <v>57902</v>
      </c>
      <c r="K47" s="22">
        <v>134077</v>
      </c>
      <c r="L47" s="22">
        <v>368911</v>
      </c>
      <c r="M47" s="22">
        <v>251961</v>
      </c>
      <c r="N47" s="22">
        <v>88193</v>
      </c>
      <c r="O47" s="22">
        <v>55584</v>
      </c>
      <c r="P47" s="22">
        <v>24204</v>
      </c>
      <c r="Q47" s="22">
        <v>980832</v>
      </c>
      <c r="R47" s="19">
        <v>119077</v>
      </c>
      <c r="S47" s="19">
        <v>274712</v>
      </c>
      <c r="T47" s="19">
        <v>758724</v>
      </c>
      <c r="U47" s="19">
        <v>511913</v>
      </c>
      <c r="V47" s="19">
        <v>171927</v>
      </c>
      <c r="W47" s="19">
        <v>100145</v>
      </c>
      <c r="X47" s="19">
        <v>36783</v>
      </c>
      <c r="Y47" s="22">
        <v>1973281</v>
      </c>
      <c r="Z47" s="24">
        <v>0.3</v>
      </c>
      <c r="AA47" s="13">
        <v>2.5</v>
      </c>
    </row>
    <row r="48" spans="1:27" ht="15.6"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14"/>
      <c r="AA48" s="14"/>
    </row>
    <row r="49" spans="1:27" ht="15.6" customHeight="1" x14ac:dyDescent="0.25">
      <c r="A49" s="3" t="s">
        <v>30</v>
      </c>
      <c r="B49" s="2"/>
      <c r="C49" s="2"/>
      <c r="D49" s="2"/>
      <c r="E49" s="2"/>
      <c r="F49" s="2"/>
      <c r="G49" s="2"/>
      <c r="H49" s="2"/>
      <c r="I49" s="2"/>
      <c r="J49" s="2"/>
      <c r="K49" s="2"/>
      <c r="L49" s="2"/>
      <c r="M49" s="2"/>
      <c r="N49" s="2"/>
      <c r="O49" s="2"/>
      <c r="P49" s="2"/>
      <c r="Q49" s="2"/>
      <c r="R49" s="2"/>
      <c r="S49" s="2"/>
      <c r="T49" s="2"/>
      <c r="U49" s="2"/>
      <c r="V49" s="2"/>
      <c r="W49" s="2"/>
      <c r="X49" s="2"/>
      <c r="Y49" s="2"/>
      <c r="Z49" s="14"/>
      <c r="AA49" s="14"/>
    </row>
    <row r="50" spans="1:27" ht="31.15" customHeight="1" x14ac:dyDescent="0.25">
      <c r="A50" s="7" t="s">
        <v>1</v>
      </c>
      <c r="B50" s="27" t="s">
        <v>33</v>
      </c>
      <c r="C50" s="35" t="s">
        <v>34</v>
      </c>
      <c r="D50" s="27" t="s">
        <v>35</v>
      </c>
      <c r="E50" s="27" t="s">
        <v>36</v>
      </c>
      <c r="F50" s="27" t="s">
        <v>37</v>
      </c>
      <c r="G50" s="27" t="s">
        <v>38</v>
      </c>
      <c r="H50" s="27" t="s">
        <v>39</v>
      </c>
      <c r="I50" s="27" t="s">
        <v>40</v>
      </c>
      <c r="J50" s="27" t="s">
        <v>2</v>
      </c>
      <c r="K50" s="35" t="s">
        <v>3</v>
      </c>
      <c r="L50" s="27" t="s">
        <v>4</v>
      </c>
      <c r="M50" s="27" t="s">
        <v>5</v>
      </c>
      <c r="N50" s="27" t="s">
        <v>6</v>
      </c>
      <c r="O50" s="27" t="s">
        <v>7</v>
      </c>
      <c r="P50" s="27" t="s">
        <v>8</v>
      </c>
      <c r="Q50" s="27" t="s">
        <v>9</v>
      </c>
      <c r="R50" s="27" t="s">
        <v>10</v>
      </c>
      <c r="S50" s="35" t="s">
        <v>11</v>
      </c>
      <c r="T50" s="27" t="s">
        <v>12</v>
      </c>
      <c r="U50" s="27" t="s">
        <v>13</v>
      </c>
      <c r="V50" s="27" t="s">
        <v>14</v>
      </c>
      <c r="W50" s="27" t="s">
        <v>15</v>
      </c>
      <c r="X50" s="27" t="s">
        <v>16</v>
      </c>
      <c r="Y50" s="27" t="s">
        <v>17</v>
      </c>
      <c r="Z50" s="16" t="s">
        <v>25</v>
      </c>
      <c r="AA50" s="16" t="s">
        <v>26</v>
      </c>
    </row>
    <row r="51" spans="1:27" ht="15.6" customHeight="1" x14ac:dyDescent="0.25">
      <c r="A51" s="17" t="s">
        <v>18</v>
      </c>
      <c r="B51" s="18">
        <v>12986</v>
      </c>
      <c r="C51" s="18">
        <v>29398</v>
      </c>
      <c r="D51" s="18">
        <v>91816</v>
      </c>
      <c r="E51" s="18">
        <v>58415</v>
      </c>
      <c r="F51" s="18">
        <v>16262</v>
      </c>
      <c r="G51" s="18">
        <v>8984</v>
      </c>
      <c r="H51" s="18">
        <v>2898</v>
      </c>
      <c r="I51" s="19">
        <v>220759</v>
      </c>
      <c r="J51" s="18">
        <v>12196</v>
      </c>
      <c r="K51" s="18">
        <v>27779</v>
      </c>
      <c r="L51" s="18">
        <v>87568</v>
      </c>
      <c r="M51" s="18">
        <v>55572</v>
      </c>
      <c r="N51" s="18">
        <v>16846</v>
      </c>
      <c r="O51" s="18">
        <v>12027</v>
      </c>
      <c r="P51" s="18">
        <v>5691</v>
      </c>
      <c r="Q51" s="19">
        <v>217679</v>
      </c>
      <c r="R51" s="18">
        <v>25182</v>
      </c>
      <c r="S51" s="18">
        <v>57177</v>
      </c>
      <c r="T51" s="18">
        <v>179384</v>
      </c>
      <c r="U51" s="18">
        <v>113987</v>
      </c>
      <c r="V51" s="18">
        <v>33108</v>
      </c>
      <c r="W51" s="18">
        <v>21011</v>
      </c>
      <c r="X51" s="18">
        <v>8589</v>
      </c>
      <c r="Y51" s="19">
        <v>438438</v>
      </c>
      <c r="Z51" s="12">
        <v>0.6</v>
      </c>
      <c r="AA51" s="12">
        <v>1.6</v>
      </c>
    </row>
    <row r="52" spans="1:27" ht="15.6" customHeight="1" x14ac:dyDescent="0.25">
      <c r="A52" s="17" t="s">
        <v>19</v>
      </c>
      <c r="B52" s="18">
        <v>14121</v>
      </c>
      <c r="C52" s="18">
        <v>33464</v>
      </c>
      <c r="D52" s="18">
        <v>88089</v>
      </c>
      <c r="E52" s="18">
        <v>63111</v>
      </c>
      <c r="F52" s="18">
        <v>21395</v>
      </c>
      <c r="G52" s="18">
        <v>12184</v>
      </c>
      <c r="H52" s="18">
        <v>3446</v>
      </c>
      <c r="I52" s="19">
        <v>235810</v>
      </c>
      <c r="J52" s="18">
        <v>13185</v>
      </c>
      <c r="K52" s="18">
        <v>32044</v>
      </c>
      <c r="L52" s="18">
        <v>84255</v>
      </c>
      <c r="M52" s="18">
        <v>61847</v>
      </c>
      <c r="N52" s="18">
        <v>22473</v>
      </c>
      <c r="O52" s="18">
        <v>14977</v>
      </c>
      <c r="P52" s="18">
        <v>6294</v>
      </c>
      <c r="Q52" s="19">
        <v>235075</v>
      </c>
      <c r="R52" s="18">
        <v>27306</v>
      </c>
      <c r="S52" s="18">
        <v>65508</v>
      </c>
      <c r="T52" s="18">
        <v>172344</v>
      </c>
      <c r="U52" s="18">
        <v>124958</v>
      </c>
      <c r="V52" s="18">
        <v>43868</v>
      </c>
      <c r="W52" s="18">
        <v>27161</v>
      </c>
      <c r="X52" s="18">
        <v>9740</v>
      </c>
      <c r="Y52" s="19">
        <v>470885</v>
      </c>
      <c r="Z52" s="12">
        <v>0.9</v>
      </c>
      <c r="AA52" s="12">
        <v>3.6</v>
      </c>
    </row>
    <row r="53" spans="1:27" ht="15.6" customHeight="1" x14ac:dyDescent="0.25">
      <c r="A53" s="17" t="s">
        <v>20</v>
      </c>
      <c r="B53" s="18">
        <v>9620</v>
      </c>
      <c r="C53" s="18">
        <v>23219</v>
      </c>
      <c r="D53" s="18">
        <v>57953</v>
      </c>
      <c r="E53" s="18">
        <v>43406</v>
      </c>
      <c r="F53" s="18">
        <v>16759</v>
      </c>
      <c r="G53" s="18">
        <v>9585</v>
      </c>
      <c r="H53" s="18">
        <v>2557</v>
      </c>
      <c r="I53" s="19">
        <v>163099</v>
      </c>
      <c r="J53" s="18">
        <v>8876</v>
      </c>
      <c r="K53" s="18">
        <v>22045</v>
      </c>
      <c r="L53" s="18">
        <v>57279</v>
      </c>
      <c r="M53" s="18">
        <v>44376</v>
      </c>
      <c r="N53" s="18">
        <v>18163</v>
      </c>
      <c r="O53" s="18">
        <v>11346</v>
      </c>
      <c r="P53" s="18">
        <v>4985</v>
      </c>
      <c r="Q53" s="19">
        <v>167070</v>
      </c>
      <c r="R53" s="18">
        <v>18496</v>
      </c>
      <c r="S53" s="18">
        <v>45264</v>
      </c>
      <c r="T53" s="18">
        <v>115232</v>
      </c>
      <c r="U53" s="18">
        <v>87782</v>
      </c>
      <c r="V53" s="18">
        <v>34922</v>
      </c>
      <c r="W53" s="18">
        <v>20931</v>
      </c>
      <c r="X53" s="18">
        <v>7542</v>
      </c>
      <c r="Y53" s="19">
        <v>330169</v>
      </c>
      <c r="Z53" s="12">
        <v>1.1000000000000001</v>
      </c>
      <c r="AA53" s="12">
        <v>4.0999999999999996</v>
      </c>
    </row>
    <row r="54" spans="1:27" ht="15.6" customHeight="1" x14ac:dyDescent="0.25">
      <c r="A54" s="17" t="s">
        <v>21</v>
      </c>
      <c r="B54" s="18">
        <v>14199</v>
      </c>
      <c r="C54" s="18">
        <v>32417</v>
      </c>
      <c r="D54" s="18">
        <v>86052</v>
      </c>
      <c r="E54" s="18">
        <v>53494</v>
      </c>
      <c r="F54" s="18">
        <v>16256</v>
      </c>
      <c r="G54" s="18">
        <v>8852</v>
      </c>
      <c r="H54" s="18">
        <v>2368</v>
      </c>
      <c r="I54" s="19">
        <v>213638</v>
      </c>
      <c r="J54" s="18">
        <v>13331</v>
      </c>
      <c r="K54" s="18">
        <v>31133</v>
      </c>
      <c r="L54" s="18">
        <v>78933</v>
      </c>
      <c r="M54" s="18">
        <v>50782</v>
      </c>
      <c r="N54" s="18">
        <v>16949</v>
      </c>
      <c r="O54" s="18">
        <v>10719</v>
      </c>
      <c r="P54" s="18">
        <v>4412</v>
      </c>
      <c r="Q54" s="19">
        <v>206259</v>
      </c>
      <c r="R54" s="18">
        <v>27530</v>
      </c>
      <c r="S54" s="18">
        <v>63550</v>
      </c>
      <c r="T54" s="18">
        <v>164985</v>
      </c>
      <c r="U54" s="18">
        <v>104276</v>
      </c>
      <c r="V54" s="18">
        <v>33205</v>
      </c>
      <c r="W54" s="18">
        <v>19571</v>
      </c>
      <c r="X54" s="18">
        <v>6780</v>
      </c>
      <c r="Y54" s="19">
        <v>419897</v>
      </c>
      <c r="Z54" s="12">
        <v>1</v>
      </c>
      <c r="AA54" s="12">
        <v>5.5</v>
      </c>
    </row>
    <row r="55" spans="1:27" ht="15.6" customHeight="1" x14ac:dyDescent="0.25">
      <c r="A55" s="17" t="s">
        <v>22</v>
      </c>
      <c r="B55" s="18">
        <v>9986</v>
      </c>
      <c r="C55" s="18">
        <v>23936</v>
      </c>
      <c r="D55" s="18">
        <v>65735</v>
      </c>
      <c r="E55" s="18">
        <v>44566</v>
      </c>
      <c r="F55" s="18">
        <v>14348</v>
      </c>
      <c r="G55" s="18">
        <v>7202</v>
      </c>
      <c r="H55" s="18">
        <v>1925</v>
      </c>
      <c r="I55" s="19">
        <v>167698</v>
      </c>
      <c r="J55" s="18">
        <v>9797</v>
      </c>
      <c r="K55" s="18">
        <v>22842</v>
      </c>
      <c r="L55" s="18">
        <v>61289</v>
      </c>
      <c r="M55" s="18">
        <v>42378</v>
      </c>
      <c r="N55" s="18">
        <v>14432</v>
      </c>
      <c r="O55" s="18">
        <v>8405</v>
      </c>
      <c r="P55" s="18">
        <v>3375</v>
      </c>
      <c r="Q55" s="19">
        <v>162518</v>
      </c>
      <c r="R55" s="18">
        <v>19783</v>
      </c>
      <c r="S55" s="18">
        <v>46778</v>
      </c>
      <c r="T55" s="18">
        <v>127024</v>
      </c>
      <c r="U55" s="18">
        <v>86944</v>
      </c>
      <c r="V55" s="18">
        <v>28780</v>
      </c>
      <c r="W55" s="18">
        <v>15607</v>
      </c>
      <c r="X55" s="18">
        <v>5300</v>
      </c>
      <c r="Y55" s="19">
        <v>330216</v>
      </c>
      <c r="Z55" s="12">
        <v>0.5</v>
      </c>
      <c r="AA55" s="12">
        <v>2.1</v>
      </c>
    </row>
    <row r="56" spans="1:27" ht="15.6" customHeight="1" x14ac:dyDescent="0.25">
      <c r="A56" s="21" t="s">
        <v>23</v>
      </c>
      <c r="B56" s="22">
        <v>60912</v>
      </c>
      <c r="C56" s="22">
        <v>142434</v>
      </c>
      <c r="D56" s="22">
        <v>389645</v>
      </c>
      <c r="E56" s="22">
        <v>262992</v>
      </c>
      <c r="F56" s="22">
        <v>85020</v>
      </c>
      <c r="G56" s="22">
        <v>46807</v>
      </c>
      <c r="H56" s="22">
        <v>13194</v>
      </c>
      <c r="I56" s="19">
        <v>1001004</v>
      </c>
      <c r="J56" s="22">
        <v>57385</v>
      </c>
      <c r="K56" s="22">
        <v>135843</v>
      </c>
      <c r="L56" s="22">
        <v>369324</v>
      </c>
      <c r="M56" s="22">
        <v>254955</v>
      </c>
      <c r="N56" s="22">
        <v>88863</v>
      </c>
      <c r="O56" s="22">
        <v>57474</v>
      </c>
      <c r="P56" s="22">
        <v>24757</v>
      </c>
      <c r="Q56" s="19">
        <v>988601</v>
      </c>
      <c r="R56" s="19">
        <v>118297</v>
      </c>
      <c r="S56" s="19">
        <v>278277</v>
      </c>
      <c r="T56" s="19">
        <v>758969</v>
      </c>
      <c r="U56" s="19">
        <v>517947</v>
      </c>
      <c r="V56" s="19">
        <v>173883</v>
      </c>
      <c r="W56" s="19">
        <v>104281</v>
      </c>
      <c r="X56" s="19">
        <v>37951</v>
      </c>
      <c r="Y56" s="22">
        <v>1989605</v>
      </c>
      <c r="Z56" s="13">
        <v>0.8</v>
      </c>
      <c r="AA56" s="13">
        <v>3.4</v>
      </c>
    </row>
    <row r="57" spans="1:27" ht="15.6"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14"/>
      <c r="AA57" s="14"/>
    </row>
    <row r="58" spans="1:27" ht="15.6" customHeight="1" x14ac:dyDescent="0.25">
      <c r="A58" s="3" t="s">
        <v>31</v>
      </c>
      <c r="B58" s="2"/>
      <c r="C58" s="2"/>
      <c r="D58" s="2"/>
      <c r="E58" s="2"/>
      <c r="F58" s="2"/>
      <c r="G58" s="2"/>
      <c r="H58" s="2"/>
      <c r="I58" s="2"/>
      <c r="J58" s="2"/>
      <c r="K58" s="2"/>
      <c r="L58" s="2"/>
      <c r="M58" s="2"/>
      <c r="N58" s="2"/>
      <c r="O58" s="2"/>
      <c r="P58" s="2"/>
      <c r="Q58" s="2"/>
      <c r="R58" s="2"/>
      <c r="S58" s="2"/>
      <c r="T58" s="2"/>
      <c r="U58" s="2"/>
      <c r="V58" s="2"/>
      <c r="W58" s="2"/>
      <c r="X58" s="2"/>
      <c r="Y58" s="2"/>
      <c r="Z58" s="14"/>
      <c r="AA58" s="14"/>
    </row>
    <row r="59" spans="1:27" ht="31.15" customHeight="1" x14ac:dyDescent="0.25">
      <c r="A59" s="7" t="s">
        <v>1</v>
      </c>
      <c r="B59" s="27" t="s">
        <v>33</v>
      </c>
      <c r="C59" s="35" t="s">
        <v>34</v>
      </c>
      <c r="D59" s="27" t="s">
        <v>35</v>
      </c>
      <c r="E59" s="27" t="s">
        <v>36</v>
      </c>
      <c r="F59" s="27" t="s">
        <v>37</v>
      </c>
      <c r="G59" s="27" t="s">
        <v>38</v>
      </c>
      <c r="H59" s="27" t="s">
        <v>39</v>
      </c>
      <c r="I59" s="27" t="s">
        <v>40</v>
      </c>
      <c r="J59" s="27" t="s">
        <v>2</v>
      </c>
      <c r="K59" s="35" t="s">
        <v>3</v>
      </c>
      <c r="L59" s="27" t="s">
        <v>4</v>
      </c>
      <c r="M59" s="27" t="s">
        <v>5</v>
      </c>
      <c r="N59" s="27" t="s">
        <v>6</v>
      </c>
      <c r="O59" s="27" t="s">
        <v>7</v>
      </c>
      <c r="P59" s="27" t="s">
        <v>8</v>
      </c>
      <c r="Q59" s="27" t="s">
        <v>9</v>
      </c>
      <c r="R59" s="27" t="s">
        <v>10</v>
      </c>
      <c r="S59" s="35" t="s">
        <v>11</v>
      </c>
      <c r="T59" s="27" t="s">
        <v>12</v>
      </c>
      <c r="U59" s="27" t="s">
        <v>13</v>
      </c>
      <c r="V59" s="27" t="s">
        <v>14</v>
      </c>
      <c r="W59" s="27" t="s">
        <v>15</v>
      </c>
      <c r="X59" s="27" t="s">
        <v>16</v>
      </c>
      <c r="Y59" s="27" t="s">
        <v>17</v>
      </c>
      <c r="Z59" s="16" t="s">
        <v>25</v>
      </c>
      <c r="AA59" s="16" t="s">
        <v>26</v>
      </c>
    </row>
    <row r="60" spans="1:27" ht="15.6" customHeight="1" x14ac:dyDescent="0.25">
      <c r="A60" s="17" t="s">
        <v>18</v>
      </c>
      <c r="B60" s="18">
        <v>12660</v>
      </c>
      <c r="C60" s="18">
        <v>29680</v>
      </c>
      <c r="D60" s="18">
        <v>92117</v>
      </c>
      <c r="E60" s="18">
        <v>58654</v>
      </c>
      <c r="F60" s="18">
        <v>16529</v>
      </c>
      <c r="G60" s="18">
        <v>9138</v>
      </c>
      <c r="H60" s="18">
        <v>2882</v>
      </c>
      <c r="I60" s="19">
        <v>221660</v>
      </c>
      <c r="J60" s="18">
        <v>11944</v>
      </c>
      <c r="K60" s="18">
        <v>28067</v>
      </c>
      <c r="L60" s="18">
        <v>87712</v>
      </c>
      <c r="M60" s="18">
        <v>55673</v>
      </c>
      <c r="N60" s="18">
        <v>16958</v>
      </c>
      <c r="O60" s="18">
        <v>12080</v>
      </c>
      <c r="P60" s="18">
        <v>5708</v>
      </c>
      <c r="Q60" s="19">
        <v>218142</v>
      </c>
      <c r="R60" s="18">
        <v>24604</v>
      </c>
      <c r="S60" s="18">
        <v>57747</v>
      </c>
      <c r="T60" s="18">
        <v>179829</v>
      </c>
      <c r="U60" s="18">
        <v>114327</v>
      </c>
      <c r="V60" s="18">
        <v>33487</v>
      </c>
      <c r="W60" s="18">
        <v>21218</v>
      </c>
      <c r="X60" s="18">
        <v>8590</v>
      </c>
      <c r="Y60" s="19">
        <v>439802</v>
      </c>
      <c r="Z60" s="12">
        <v>0.3</v>
      </c>
      <c r="AA60" s="12">
        <v>1.9</v>
      </c>
    </row>
    <row r="61" spans="1:27" ht="15.6" customHeight="1" x14ac:dyDescent="0.25">
      <c r="A61" s="17" t="s">
        <v>19</v>
      </c>
      <c r="B61" s="18">
        <v>13845</v>
      </c>
      <c r="C61" s="18">
        <v>33821</v>
      </c>
      <c r="D61" s="18">
        <v>88237</v>
      </c>
      <c r="E61" s="18">
        <v>63824</v>
      </c>
      <c r="F61" s="18">
        <v>21697</v>
      </c>
      <c r="G61" s="18">
        <v>12617</v>
      </c>
      <c r="H61" s="18">
        <v>3601</v>
      </c>
      <c r="I61" s="19">
        <v>237642</v>
      </c>
      <c r="J61" s="18">
        <v>12999</v>
      </c>
      <c r="K61" s="18">
        <v>32293</v>
      </c>
      <c r="L61" s="18">
        <v>84339</v>
      </c>
      <c r="M61" s="18">
        <v>62627</v>
      </c>
      <c r="N61" s="18">
        <v>22595</v>
      </c>
      <c r="O61" s="18">
        <v>15404</v>
      </c>
      <c r="P61" s="18">
        <v>6477</v>
      </c>
      <c r="Q61" s="19">
        <v>236734</v>
      </c>
      <c r="R61" s="18">
        <v>26844</v>
      </c>
      <c r="S61" s="18">
        <v>66114</v>
      </c>
      <c r="T61" s="18">
        <v>172576</v>
      </c>
      <c r="U61" s="18">
        <v>126451</v>
      </c>
      <c r="V61" s="18">
        <v>44292</v>
      </c>
      <c r="W61" s="18">
        <v>28021</v>
      </c>
      <c r="X61" s="18">
        <v>10078</v>
      </c>
      <c r="Y61" s="19">
        <v>474376</v>
      </c>
      <c r="Z61" s="12">
        <v>0.7</v>
      </c>
      <c r="AA61" s="12">
        <v>4.3</v>
      </c>
    </row>
    <row r="62" spans="1:27" ht="15.6" customHeight="1" x14ac:dyDescent="0.25">
      <c r="A62" s="17" t="s">
        <v>20</v>
      </c>
      <c r="B62" s="18">
        <v>9381</v>
      </c>
      <c r="C62" s="18">
        <v>23512</v>
      </c>
      <c r="D62" s="18">
        <v>58093</v>
      </c>
      <c r="E62" s="18">
        <v>43735</v>
      </c>
      <c r="F62" s="18">
        <v>16764</v>
      </c>
      <c r="G62" s="18">
        <v>10033</v>
      </c>
      <c r="H62" s="18">
        <v>2716</v>
      </c>
      <c r="I62" s="19">
        <v>164234</v>
      </c>
      <c r="J62" s="18">
        <v>8686</v>
      </c>
      <c r="K62" s="18">
        <v>22180</v>
      </c>
      <c r="L62" s="18">
        <v>57607</v>
      </c>
      <c r="M62" s="18">
        <v>44781</v>
      </c>
      <c r="N62" s="18">
        <v>18103</v>
      </c>
      <c r="O62" s="18">
        <v>11897</v>
      </c>
      <c r="P62" s="18">
        <v>5013</v>
      </c>
      <c r="Q62" s="19">
        <v>168267</v>
      </c>
      <c r="R62" s="18">
        <v>18067</v>
      </c>
      <c r="S62" s="18">
        <v>45692</v>
      </c>
      <c r="T62" s="18">
        <v>115700</v>
      </c>
      <c r="U62" s="18">
        <v>88516</v>
      </c>
      <c r="V62" s="18">
        <v>34867</v>
      </c>
      <c r="W62" s="18">
        <v>21930</v>
      </c>
      <c r="X62" s="18">
        <v>7729</v>
      </c>
      <c r="Y62" s="19">
        <v>332501</v>
      </c>
      <c r="Z62" s="12">
        <v>0.7</v>
      </c>
      <c r="AA62" s="12">
        <v>4.9000000000000004</v>
      </c>
    </row>
    <row r="63" spans="1:27" ht="15.6" customHeight="1" x14ac:dyDescent="0.25">
      <c r="A63" s="17" t="s">
        <v>21</v>
      </c>
      <c r="B63" s="18">
        <v>14028</v>
      </c>
      <c r="C63" s="18">
        <v>32965</v>
      </c>
      <c r="D63" s="18">
        <v>86324</v>
      </c>
      <c r="E63" s="18">
        <v>54354</v>
      </c>
      <c r="F63" s="18">
        <v>16675</v>
      </c>
      <c r="G63" s="18">
        <v>9239</v>
      </c>
      <c r="H63" s="18">
        <v>2451</v>
      </c>
      <c r="I63" s="19">
        <v>216036</v>
      </c>
      <c r="J63" s="18">
        <v>13176</v>
      </c>
      <c r="K63" s="18">
        <v>31544</v>
      </c>
      <c r="L63" s="18">
        <v>79402</v>
      </c>
      <c r="M63" s="18">
        <v>51347</v>
      </c>
      <c r="N63" s="18">
        <v>17211</v>
      </c>
      <c r="O63" s="18">
        <v>11008</v>
      </c>
      <c r="P63" s="18">
        <v>4539</v>
      </c>
      <c r="Q63" s="19">
        <v>208227</v>
      </c>
      <c r="R63" s="18">
        <v>27204</v>
      </c>
      <c r="S63" s="18">
        <v>64509</v>
      </c>
      <c r="T63" s="18">
        <v>165726</v>
      </c>
      <c r="U63" s="18">
        <v>105701</v>
      </c>
      <c r="V63" s="18">
        <v>33886</v>
      </c>
      <c r="W63" s="18">
        <v>20247</v>
      </c>
      <c r="X63" s="18">
        <v>6990</v>
      </c>
      <c r="Y63" s="19">
        <v>424263</v>
      </c>
      <c r="Z63" s="12">
        <v>1</v>
      </c>
      <c r="AA63" s="12">
        <v>6.6</v>
      </c>
    </row>
    <row r="64" spans="1:27" ht="15.6" customHeight="1" x14ac:dyDescent="0.25">
      <c r="A64" s="17" t="s">
        <v>22</v>
      </c>
      <c r="B64" s="18">
        <v>9913</v>
      </c>
      <c r="C64" s="18">
        <v>23999</v>
      </c>
      <c r="D64" s="18">
        <v>65466</v>
      </c>
      <c r="E64" s="18">
        <v>45056</v>
      </c>
      <c r="F64" s="18">
        <v>14655</v>
      </c>
      <c r="G64" s="18">
        <v>7546</v>
      </c>
      <c r="H64" s="18">
        <v>1996</v>
      </c>
      <c r="I64" s="19">
        <v>168631</v>
      </c>
      <c r="J64" s="18">
        <v>9474</v>
      </c>
      <c r="K64" s="18">
        <v>23096</v>
      </c>
      <c r="L64" s="18">
        <v>61013</v>
      </c>
      <c r="M64" s="18">
        <v>42764</v>
      </c>
      <c r="N64" s="18">
        <v>14659</v>
      </c>
      <c r="O64" s="18">
        <v>8756</v>
      </c>
      <c r="P64" s="18">
        <v>3373</v>
      </c>
      <c r="Q64" s="19">
        <v>163135</v>
      </c>
      <c r="R64" s="18">
        <v>19387</v>
      </c>
      <c r="S64" s="18">
        <v>47095</v>
      </c>
      <c r="T64" s="18">
        <v>126479</v>
      </c>
      <c r="U64" s="18">
        <v>87820</v>
      </c>
      <c r="V64" s="18">
        <v>29314</v>
      </c>
      <c r="W64" s="18">
        <v>16302</v>
      </c>
      <c r="X64" s="18">
        <v>5369</v>
      </c>
      <c r="Y64" s="19">
        <v>331766</v>
      </c>
      <c r="Z64" s="12">
        <v>0.5</v>
      </c>
      <c r="AA64" s="12">
        <v>2.5</v>
      </c>
    </row>
    <row r="65" spans="1:27" ht="15.6" customHeight="1" x14ac:dyDescent="0.25">
      <c r="A65" s="21" t="s">
        <v>23</v>
      </c>
      <c r="B65" s="22">
        <v>59827</v>
      </c>
      <c r="C65" s="22">
        <v>143977</v>
      </c>
      <c r="D65" s="22">
        <v>390237</v>
      </c>
      <c r="E65" s="22">
        <v>265623</v>
      </c>
      <c r="F65" s="22">
        <v>86320</v>
      </c>
      <c r="G65" s="22">
        <v>48573</v>
      </c>
      <c r="H65" s="22">
        <v>13646</v>
      </c>
      <c r="I65" s="19">
        <v>1008203</v>
      </c>
      <c r="J65" s="22">
        <v>56279</v>
      </c>
      <c r="K65" s="22">
        <v>137180</v>
      </c>
      <c r="L65" s="22">
        <v>370073</v>
      </c>
      <c r="M65" s="22">
        <v>257192</v>
      </c>
      <c r="N65" s="22">
        <v>89526</v>
      </c>
      <c r="O65" s="22">
        <v>59145</v>
      </c>
      <c r="P65" s="22">
        <v>25110</v>
      </c>
      <c r="Q65" s="19">
        <v>994505</v>
      </c>
      <c r="R65" s="19">
        <v>116106</v>
      </c>
      <c r="S65" s="19">
        <v>281157</v>
      </c>
      <c r="T65" s="19">
        <v>760310</v>
      </c>
      <c r="U65" s="19">
        <v>522815</v>
      </c>
      <c r="V65" s="19">
        <v>175846</v>
      </c>
      <c r="W65" s="19">
        <v>107718</v>
      </c>
      <c r="X65" s="19">
        <v>38756</v>
      </c>
      <c r="Y65" s="22">
        <v>2002708</v>
      </c>
      <c r="Z65" s="13">
        <v>0.7</v>
      </c>
      <c r="AA65" s="13">
        <v>4</v>
      </c>
    </row>
    <row r="66" spans="1:27" ht="15.6"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14"/>
      <c r="AA66" s="14"/>
    </row>
    <row r="67" spans="1:27" ht="15.6" customHeight="1" x14ac:dyDescent="0.25">
      <c r="A67" s="3" t="s">
        <v>32</v>
      </c>
      <c r="B67" s="2"/>
      <c r="C67" s="2"/>
      <c r="D67" s="2"/>
      <c r="E67" s="2"/>
      <c r="F67" s="2"/>
      <c r="G67" s="2"/>
      <c r="H67" s="2"/>
      <c r="I67" s="2"/>
      <c r="J67" s="2"/>
      <c r="K67" s="2"/>
      <c r="L67" s="2"/>
      <c r="M67" s="2"/>
      <c r="N67" s="2"/>
      <c r="O67" s="2"/>
      <c r="P67" s="2"/>
      <c r="Q67" s="2"/>
      <c r="R67" s="2"/>
      <c r="S67" s="2"/>
      <c r="T67" s="2"/>
      <c r="U67" s="2"/>
      <c r="V67" s="2"/>
      <c r="W67" s="2"/>
      <c r="X67" s="2"/>
      <c r="Y67" s="2"/>
      <c r="Z67" s="14"/>
      <c r="AA67" s="14"/>
    </row>
    <row r="68" spans="1:27" ht="31.15" customHeight="1" x14ac:dyDescent="0.25">
      <c r="A68" s="7" t="s">
        <v>1</v>
      </c>
      <c r="B68" s="27" t="s">
        <v>33</v>
      </c>
      <c r="C68" s="35" t="s">
        <v>34</v>
      </c>
      <c r="D68" s="27" t="s">
        <v>35</v>
      </c>
      <c r="E68" s="27" t="s">
        <v>36</v>
      </c>
      <c r="F68" s="27" t="s">
        <v>37</v>
      </c>
      <c r="G68" s="27" t="s">
        <v>38</v>
      </c>
      <c r="H68" s="27" t="s">
        <v>39</v>
      </c>
      <c r="I68" s="27" t="s">
        <v>40</v>
      </c>
      <c r="J68" s="27" t="s">
        <v>2</v>
      </c>
      <c r="K68" s="35" t="s">
        <v>3</v>
      </c>
      <c r="L68" s="27" t="s">
        <v>4</v>
      </c>
      <c r="M68" s="27" t="s">
        <v>5</v>
      </c>
      <c r="N68" s="27" t="s">
        <v>6</v>
      </c>
      <c r="O68" s="27" t="s">
        <v>7</v>
      </c>
      <c r="P68" s="27" t="s">
        <v>8</v>
      </c>
      <c r="Q68" s="27" t="s">
        <v>9</v>
      </c>
      <c r="R68" s="27" t="s">
        <v>10</v>
      </c>
      <c r="S68" s="35" t="s">
        <v>11</v>
      </c>
      <c r="T68" s="27" t="s">
        <v>12</v>
      </c>
      <c r="U68" s="27" t="s">
        <v>13</v>
      </c>
      <c r="V68" s="27" t="s">
        <v>14</v>
      </c>
      <c r="W68" s="27" t="s">
        <v>15</v>
      </c>
      <c r="X68" s="27" t="s">
        <v>16</v>
      </c>
      <c r="Y68" s="27" t="s">
        <v>17</v>
      </c>
      <c r="Z68" s="16" t="s">
        <v>25</v>
      </c>
      <c r="AA68" s="16" t="s">
        <v>26</v>
      </c>
    </row>
    <row r="69" spans="1:27" ht="15.6" customHeight="1" x14ac:dyDescent="0.25">
      <c r="A69" s="17" t="s">
        <v>18</v>
      </c>
      <c r="B69" s="18">
        <v>12169</v>
      </c>
      <c r="C69" s="18">
        <v>29855</v>
      </c>
      <c r="D69" s="18">
        <v>91451</v>
      </c>
      <c r="E69" s="18">
        <v>58820</v>
      </c>
      <c r="F69" s="18">
        <v>16935</v>
      </c>
      <c r="G69" s="18">
        <v>9283</v>
      </c>
      <c r="H69" s="18">
        <v>2853</v>
      </c>
      <c r="I69" s="19">
        <v>221366</v>
      </c>
      <c r="J69" s="18">
        <v>11625</v>
      </c>
      <c r="K69" s="18">
        <v>28279</v>
      </c>
      <c r="L69" s="18">
        <v>86493</v>
      </c>
      <c r="M69" s="18">
        <v>55814</v>
      </c>
      <c r="N69" s="18">
        <v>17309</v>
      </c>
      <c r="O69" s="18">
        <v>11943</v>
      </c>
      <c r="P69" s="18">
        <v>5656</v>
      </c>
      <c r="Q69" s="19">
        <v>217119</v>
      </c>
      <c r="R69" s="18">
        <v>23794</v>
      </c>
      <c r="S69" s="18">
        <v>58134</v>
      </c>
      <c r="T69" s="18">
        <v>177944</v>
      </c>
      <c r="U69" s="18">
        <v>114634</v>
      </c>
      <c r="V69" s="18">
        <v>34244</v>
      </c>
      <c r="W69" s="18">
        <v>21226</v>
      </c>
      <c r="X69" s="18">
        <v>8509</v>
      </c>
      <c r="Y69" s="19">
        <v>438485</v>
      </c>
      <c r="Z69" s="12">
        <v>-0.3</v>
      </c>
      <c r="AA69" s="12">
        <v>1.6</v>
      </c>
    </row>
    <row r="70" spans="1:27" ht="15.6" customHeight="1" x14ac:dyDescent="0.25">
      <c r="A70" s="17" t="s">
        <v>19</v>
      </c>
      <c r="B70" s="18">
        <v>13486</v>
      </c>
      <c r="C70" s="18">
        <v>33965</v>
      </c>
      <c r="D70" s="18">
        <v>88367</v>
      </c>
      <c r="E70" s="18">
        <v>64094</v>
      </c>
      <c r="F70" s="18">
        <v>22018</v>
      </c>
      <c r="G70" s="18">
        <v>12887</v>
      </c>
      <c r="H70" s="18">
        <v>3645</v>
      </c>
      <c r="I70" s="19">
        <v>238462</v>
      </c>
      <c r="J70" s="18">
        <v>12636</v>
      </c>
      <c r="K70" s="18">
        <v>32378</v>
      </c>
      <c r="L70" s="18">
        <v>84525</v>
      </c>
      <c r="M70" s="18">
        <v>62973</v>
      </c>
      <c r="N70" s="18">
        <v>22895</v>
      </c>
      <c r="O70" s="18">
        <v>15699</v>
      </c>
      <c r="P70" s="18">
        <v>6447</v>
      </c>
      <c r="Q70" s="19">
        <v>237553</v>
      </c>
      <c r="R70" s="18">
        <v>26122</v>
      </c>
      <c r="S70" s="18">
        <v>66343</v>
      </c>
      <c r="T70" s="18">
        <v>172892</v>
      </c>
      <c r="U70" s="18">
        <v>127067</v>
      </c>
      <c r="V70" s="18">
        <v>44913</v>
      </c>
      <c r="W70" s="18">
        <v>28586</v>
      </c>
      <c r="X70" s="18">
        <v>10092</v>
      </c>
      <c r="Y70" s="19">
        <v>476015</v>
      </c>
      <c r="Z70" s="12">
        <v>0.3</v>
      </c>
      <c r="AA70" s="12">
        <v>4.7</v>
      </c>
    </row>
    <row r="71" spans="1:27" ht="15.6" customHeight="1" x14ac:dyDescent="0.25">
      <c r="A71" s="17" t="s">
        <v>20</v>
      </c>
      <c r="B71" s="18">
        <v>9049</v>
      </c>
      <c r="C71" s="18">
        <v>23730</v>
      </c>
      <c r="D71" s="18">
        <v>58344</v>
      </c>
      <c r="E71" s="18">
        <v>43830</v>
      </c>
      <c r="F71" s="18">
        <v>16951</v>
      </c>
      <c r="G71" s="18">
        <v>10423</v>
      </c>
      <c r="H71" s="18">
        <v>2837</v>
      </c>
      <c r="I71" s="19">
        <v>165164</v>
      </c>
      <c r="J71" s="18">
        <v>8312</v>
      </c>
      <c r="K71" s="18">
        <v>22305</v>
      </c>
      <c r="L71" s="18">
        <v>58018</v>
      </c>
      <c r="M71" s="18">
        <v>44928</v>
      </c>
      <c r="N71" s="18">
        <v>18197</v>
      </c>
      <c r="O71" s="18">
        <v>12274</v>
      </c>
      <c r="P71" s="18">
        <v>5043</v>
      </c>
      <c r="Q71" s="19">
        <v>169077</v>
      </c>
      <c r="R71" s="18">
        <v>17361</v>
      </c>
      <c r="S71" s="18">
        <v>46035</v>
      </c>
      <c r="T71" s="18">
        <v>116362</v>
      </c>
      <c r="U71" s="18">
        <v>88758</v>
      </c>
      <c r="V71" s="18">
        <v>35148</v>
      </c>
      <c r="W71" s="18">
        <v>22697</v>
      </c>
      <c r="X71" s="18">
        <v>7880</v>
      </c>
      <c r="Y71" s="19">
        <v>334241</v>
      </c>
      <c r="Z71" s="12">
        <v>0.5</v>
      </c>
      <c r="AA71" s="12">
        <v>5.4</v>
      </c>
    </row>
    <row r="72" spans="1:27" ht="15.6" customHeight="1" x14ac:dyDescent="0.25">
      <c r="A72" s="17" t="s">
        <v>21</v>
      </c>
      <c r="B72" s="18">
        <v>13553</v>
      </c>
      <c r="C72" s="18">
        <v>33353</v>
      </c>
      <c r="D72" s="18">
        <v>85999</v>
      </c>
      <c r="E72" s="18">
        <v>54819</v>
      </c>
      <c r="F72" s="18">
        <v>16981</v>
      </c>
      <c r="G72" s="18">
        <v>9435</v>
      </c>
      <c r="H72" s="18">
        <v>2552</v>
      </c>
      <c r="I72" s="19">
        <v>216692</v>
      </c>
      <c r="J72" s="18">
        <v>12606</v>
      </c>
      <c r="K72" s="18">
        <v>31771</v>
      </c>
      <c r="L72" s="18">
        <v>79609</v>
      </c>
      <c r="M72" s="18">
        <v>51866</v>
      </c>
      <c r="N72" s="18">
        <v>17484</v>
      </c>
      <c r="O72" s="18">
        <v>11202</v>
      </c>
      <c r="P72" s="18">
        <v>4596</v>
      </c>
      <c r="Q72" s="19">
        <v>209134</v>
      </c>
      <c r="R72" s="18">
        <v>26159</v>
      </c>
      <c r="S72" s="18">
        <v>65124</v>
      </c>
      <c r="T72" s="18">
        <v>165608</v>
      </c>
      <c r="U72" s="18">
        <v>106685</v>
      </c>
      <c r="V72" s="18">
        <v>34465</v>
      </c>
      <c r="W72" s="18">
        <v>20637</v>
      </c>
      <c r="X72" s="18">
        <v>7148</v>
      </c>
      <c r="Y72" s="19">
        <v>425826</v>
      </c>
      <c r="Z72" s="12">
        <v>0.4</v>
      </c>
      <c r="AA72" s="12">
        <v>7</v>
      </c>
    </row>
    <row r="73" spans="1:27" ht="15.6" customHeight="1" x14ac:dyDescent="0.25">
      <c r="A73" s="17" t="s">
        <v>22</v>
      </c>
      <c r="B73" s="18">
        <v>9513</v>
      </c>
      <c r="C73" s="18">
        <v>24154</v>
      </c>
      <c r="D73" s="18">
        <v>65121</v>
      </c>
      <c r="E73" s="18">
        <v>45250</v>
      </c>
      <c r="F73" s="18">
        <v>15150</v>
      </c>
      <c r="G73" s="18">
        <v>7801</v>
      </c>
      <c r="H73" s="18">
        <v>1968</v>
      </c>
      <c r="I73" s="19">
        <v>168957</v>
      </c>
      <c r="J73" s="18">
        <v>9104</v>
      </c>
      <c r="K73" s="18">
        <v>23268</v>
      </c>
      <c r="L73" s="18">
        <v>60733</v>
      </c>
      <c r="M73" s="18">
        <v>43006</v>
      </c>
      <c r="N73" s="18">
        <v>14958</v>
      </c>
      <c r="O73" s="18">
        <v>8924</v>
      </c>
      <c r="P73" s="18">
        <v>3420</v>
      </c>
      <c r="Q73" s="19">
        <v>163413</v>
      </c>
      <c r="R73" s="18">
        <v>18617</v>
      </c>
      <c r="S73" s="18">
        <v>47422</v>
      </c>
      <c r="T73" s="18">
        <v>125854</v>
      </c>
      <c r="U73" s="18">
        <v>88256</v>
      </c>
      <c r="V73" s="18">
        <v>30108</v>
      </c>
      <c r="W73" s="18">
        <v>16725</v>
      </c>
      <c r="X73" s="18">
        <v>5388</v>
      </c>
      <c r="Y73" s="19">
        <v>332370</v>
      </c>
      <c r="Z73" s="12">
        <v>0.2</v>
      </c>
      <c r="AA73" s="12">
        <v>2.7</v>
      </c>
    </row>
    <row r="74" spans="1:27" ht="15.6" customHeight="1" x14ac:dyDescent="0.25">
      <c r="A74" s="21" t="s">
        <v>23</v>
      </c>
      <c r="B74" s="22">
        <v>57770</v>
      </c>
      <c r="C74" s="22">
        <v>145057</v>
      </c>
      <c r="D74" s="22">
        <v>389282</v>
      </c>
      <c r="E74" s="22">
        <v>266813</v>
      </c>
      <c r="F74" s="22">
        <v>88035</v>
      </c>
      <c r="G74" s="22">
        <v>49829</v>
      </c>
      <c r="H74" s="22">
        <v>13855</v>
      </c>
      <c r="I74" s="19">
        <v>1010641</v>
      </c>
      <c r="J74" s="22">
        <v>54283</v>
      </c>
      <c r="K74" s="22">
        <v>138001</v>
      </c>
      <c r="L74" s="22">
        <v>369378</v>
      </c>
      <c r="M74" s="22">
        <v>258587</v>
      </c>
      <c r="N74" s="22">
        <v>90843</v>
      </c>
      <c r="O74" s="22">
        <v>60042</v>
      </c>
      <c r="P74" s="22">
        <v>25162</v>
      </c>
      <c r="Q74" s="19">
        <v>996296</v>
      </c>
      <c r="R74" s="19">
        <v>112053</v>
      </c>
      <c r="S74" s="19">
        <v>283058</v>
      </c>
      <c r="T74" s="19">
        <v>758660</v>
      </c>
      <c r="U74" s="19">
        <v>525400</v>
      </c>
      <c r="V74" s="19">
        <v>178878</v>
      </c>
      <c r="W74" s="19">
        <v>109871</v>
      </c>
      <c r="X74" s="19">
        <v>39017</v>
      </c>
      <c r="Y74" s="22">
        <v>2006937</v>
      </c>
      <c r="Z74" s="13">
        <v>0.2</v>
      </c>
      <c r="AA74" s="13">
        <v>4.3</v>
      </c>
    </row>
    <row r="75" spans="1:27" ht="15.6"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14"/>
      <c r="AA75" s="14"/>
    </row>
    <row r="76" spans="1:27" ht="15.6" customHeight="1" x14ac:dyDescent="0.25">
      <c r="A76" s="28" t="s">
        <v>447</v>
      </c>
      <c r="B76" s="2"/>
      <c r="C76" s="2"/>
      <c r="D76" s="2"/>
      <c r="E76" s="2"/>
      <c r="F76" s="2"/>
      <c r="G76" s="2"/>
      <c r="H76" s="2"/>
      <c r="I76" s="2"/>
      <c r="J76" s="2"/>
      <c r="K76" s="2"/>
      <c r="L76" s="2"/>
      <c r="M76" s="2"/>
      <c r="N76" s="2"/>
      <c r="O76" s="2"/>
      <c r="P76" s="2"/>
      <c r="Q76" s="2"/>
      <c r="R76" s="2"/>
      <c r="S76" s="2"/>
      <c r="T76" s="2"/>
      <c r="U76" s="2"/>
      <c r="V76" s="2"/>
      <c r="W76" s="2"/>
      <c r="X76" s="2"/>
      <c r="Y76" s="2"/>
      <c r="Z76" s="14"/>
      <c r="AA76" s="14"/>
    </row>
    <row r="77" spans="1:27" ht="31.5" customHeight="1" x14ac:dyDescent="0.25">
      <c r="A77" s="30" t="s">
        <v>448</v>
      </c>
      <c r="B77" s="29" t="s">
        <v>449</v>
      </c>
      <c r="C77" s="29" t="s">
        <v>450</v>
      </c>
      <c r="D77" s="29" t="s">
        <v>451</v>
      </c>
      <c r="E77" s="29" t="s">
        <v>452</v>
      </c>
      <c r="F77" s="29" t="s">
        <v>453</v>
      </c>
      <c r="G77" s="29" t="s">
        <v>454</v>
      </c>
      <c r="H77" s="29" t="s">
        <v>455</v>
      </c>
      <c r="I77" s="29" t="s">
        <v>456</v>
      </c>
      <c r="J77" s="29" t="s">
        <v>457</v>
      </c>
      <c r="K77" s="29" t="s">
        <v>458</v>
      </c>
      <c r="L77" s="29" t="s">
        <v>459</v>
      </c>
      <c r="M77" s="29" t="s">
        <v>460</v>
      </c>
      <c r="N77" s="29" t="s">
        <v>461</v>
      </c>
      <c r="O77" s="29" t="s">
        <v>462</v>
      </c>
      <c r="P77" s="29" t="s">
        <v>463</v>
      </c>
      <c r="Q77" s="29" t="s">
        <v>464</v>
      </c>
      <c r="R77" s="29" t="s">
        <v>465</v>
      </c>
      <c r="S77" s="29" t="s">
        <v>466</v>
      </c>
      <c r="T77" s="29" t="s">
        <v>467</v>
      </c>
      <c r="U77" s="29" t="s">
        <v>468</v>
      </c>
      <c r="V77" s="29" t="s">
        <v>469</v>
      </c>
      <c r="W77" s="29" t="s">
        <v>470</v>
      </c>
      <c r="X77" s="29" t="s">
        <v>471</v>
      </c>
      <c r="Y77" s="29" t="s">
        <v>472</v>
      </c>
      <c r="Z77" s="29" t="s">
        <v>473</v>
      </c>
      <c r="AA77" s="29" t="s">
        <v>474</v>
      </c>
    </row>
    <row r="78" spans="1:27" x14ac:dyDescent="0.25">
      <c r="A78" t="s">
        <v>475</v>
      </c>
      <c r="B78" s="31">
        <v>11748</v>
      </c>
      <c r="C78" s="31">
        <v>30317</v>
      </c>
      <c r="D78" s="31">
        <v>92386</v>
      </c>
      <c r="E78" s="31">
        <v>58998</v>
      </c>
      <c r="F78" s="31">
        <v>17414</v>
      </c>
      <c r="G78" s="31">
        <v>9394</v>
      </c>
      <c r="H78" s="31">
        <v>2915</v>
      </c>
      <c r="I78" s="33">
        <v>223172</v>
      </c>
      <c r="J78" s="31">
        <v>11337</v>
      </c>
      <c r="K78" s="31">
        <v>28501</v>
      </c>
      <c r="L78" s="31">
        <v>87448</v>
      </c>
      <c r="M78" s="31">
        <v>55674</v>
      </c>
      <c r="N78" s="31">
        <v>17650</v>
      </c>
      <c r="O78" s="31">
        <v>12163</v>
      </c>
      <c r="P78" s="31">
        <v>5661</v>
      </c>
      <c r="Q78" s="33">
        <v>218434</v>
      </c>
      <c r="R78" s="31">
        <v>23085</v>
      </c>
      <c r="S78" s="31">
        <v>58818</v>
      </c>
      <c r="T78" s="31">
        <v>179834</v>
      </c>
      <c r="U78" s="31">
        <v>114672</v>
      </c>
      <c r="V78" s="31">
        <v>35064</v>
      </c>
      <c r="W78" s="31">
        <v>21557</v>
      </c>
      <c r="X78" s="31">
        <v>8576</v>
      </c>
      <c r="Y78" s="33">
        <v>441606</v>
      </c>
      <c r="Z78" s="32">
        <v>0.7</v>
      </c>
      <c r="AA78" s="32">
        <v>2.2999999999999998</v>
      </c>
    </row>
    <row r="79" spans="1:27" x14ac:dyDescent="0.25">
      <c r="A79" t="s">
        <v>476</v>
      </c>
      <c r="B79" s="31">
        <v>13183</v>
      </c>
      <c r="C79" s="31">
        <v>34209</v>
      </c>
      <c r="D79" s="31">
        <v>88817</v>
      </c>
      <c r="E79" s="31">
        <v>64263</v>
      </c>
      <c r="F79" s="31">
        <v>22230</v>
      </c>
      <c r="G79" s="31">
        <v>13499</v>
      </c>
      <c r="H79" s="31">
        <v>3737</v>
      </c>
      <c r="I79" s="33">
        <v>239938</v>
      </c>
      <c r="J79" s="31">
        <v>12363</v>
      </c>
      <c r="K79" s="31">
        <v>32590</v>
      </c>
      <c r="L79" s="31">
        <v>84999</v>
      </c>
      <c r="M79" s="31">
        <v>63190</v>
      </c>
      <c r="N79" s="31">
        <v>23140</v>
      </c>
      <c r="O79" s="31">
        <v>16233</v>
      </c>
      <c r="P79" s="31">
        <v>6555</v>
      </c>
      <c r="Q79" s="33">
        <v>239070</v>
      </c>
      <c r="R79" s="31">
        <v>25546</v>
      </c>
      <c r="S79" s="31">
        <v>66799</v>
      </c>
      <c r="T79" s="31">
        <v>173816</v>
      </c>
      <c r="U79" s="31">
        <v>127453</v>
      </c>
      <c r="V79" s="31">
        <v>45370</v>
      </c>
      <c r="W79" s="31">
        <v>29732</v>
      </c>
      <c r="X79" s="31">
        <v>10292</v>
      </c>
      <c r="Y79" s="33">
        <v>479008</v>
      </c>
      <c r="Z79" s="32">
        <v>0.6</v>
      </c>
      <c r="AA79" s="32">
        <v>5.3</v>
      </c>
    </row>
    <row r="80" spans="1:27" x14ac:dyDescent="0.25">
      <c r="A80" t="s">
        <v>477</v>
      </c>
      <c r="B80" s="31">
        <v>8773</v>
      </c>
      <c r="C80" s="31">
        <v>23962</v>
      </c>
      <c r="D80" s="31">
        <v>59053</v>
      </c>
      <c r="E80" s="31">
        <v>43933</v>
      </c>
      <c r="F80" s="31">
        <v>17051</v>
      </c>
      <c r="G80" s="31">
        <v>10879</v>
      </c>
      <c r="H80" s="31">
        <v>3000</v>
      </c>
      <c r="I80" s="33">
        <v>166651</v>
      </c>
      <c r="J80" s="31">
        <v>8273</v>
      </c>
      <c r="K80" s="31">
        <v>22557</v>
      </c>
      <c r="L80" s="31">
        <v>58472</v>
      </c>
      <c r="M80" s="31">
        <v>45181</v>
      </c>
      <c r="N80" s="31">
        <v>18252</v>
      </c>
      <c r="O80" s="31">
        <v>12910</v>
      </c>
      <c r="P80" s="31">
        <v>5179</v>
      </c>
      <c r="Q80" s="33">
        <v>170824</v>
      </c>
      <c r="R80" s="31">
        <v>17046</v>
      </c>
      <c r="S80" s="31">
        <v>46519</v>
      </c>
      <c r="T80" s="31">
        <v>117525</v>
      </c>
      <c r="U80" s="31">
        <v>89114</v>
      </c>
      <c r="V80" s="31">
        <v>35303</v>
      </c>
      <c r="W80" s="31">
        <v>23789</v>
      </c>
      <c r="X80" s="31">
        <v>8179</v>
      </c>
      <c r="Y80" s="33">
        <v>337475</v>
      </c>
      <c r="Z80" s="32">
        <v>1</v>
      </c>
      <c r="AA80" s="32">
        <v>6.4</v>
      </c>
    </row>
    <row r="81" spans="1:27" x14ac:dyDescent="0.25">
      <c r="A81" t="s">
        <v>478</v>
      </c>
      <c r="B81" s="31">
        <v>13405</v>
      </c>
      <c r="C81" s="31">
        <v>33665</v>
      </c>
      <c r="D81" s="31">
        <v>86189</v>
      </c>
      <c r="E81" s="31">
        <v>55471</v>
      </c>
      <c r="F81" s="31">
        <v>17319</v>
      </c>
      <c r="G81" s="31">
        <v>9788</v>
      </c>
      <c r="H81" s="31">
        <v>2694</v>
      </c>
      <c r="I81" s="33">
        <v>218531</v>
      </c>
      <c r="J81" s="31">
        <v>12451</v>
      </c>
      <c r="K81" s="31">
        <v>32013</v>
      </c>
      <c r="L81" s="31">
        <v>80186</v>
      </c>
      <c r="M81" s="31">
        <v>52457</v>
      </c>
      <c r="N81" s="31">
        <v>17682</v>
      </c>
      <c r="O81" s="31">
        <v>11598</v>
      </c>
      <c r="P81" s="31">
        <v>4732</v>
      </c>
      <c r="Q81" s="33">
        <v>211119</v>
      </c>
      <c r="R81" s="31">
        <v>25856</v>
      </c>
      <c r="S81" s="31">
        <v>65678</v>
      </c>
      <c r="T81" s="31">
        <v>166375</v>
      </c>
      <c r="U81" s="31">
        <v>107928</v>
      </c>
      <c r="V81" s="31">
        <v>35001</v>
      </c>
      <c r="W81" s="31">
        <v>21386</v>
      </c>
      <c r="X81" s="31">
        <v>7426</v>
      </c>
      <c r="Y81" s="33">
        <v>429650</v>
      </c>
      <c r="Z81" s="32">
        <v>0.9</v>
      </c>
      <c r="AA81" s="32">
        <v>7.9</v>
      </c>
    </row>
    <row r="82" spans="1:27" x14ac:dyDescent="0.25">
      <c r="A82" t="s">
        <v>479</v>
      </c>
      <c r="B82" s="31">
        <v>9282</v>
      </c>
      <c r="C82" s="31">
        <v>24271</v>
      </c>
      <c r="D82" s="31">
        <v>65261</v>
      </c>
      <c r="E82" s="31">
        <v>45613</v>
      </c>
      <c r="F82" s="31">
        <v>15310</v>
      </c>
      <c r="G82" s="31">
        <v>8181</v>
      </c>
      <c r="H82" s="31">
        <v>2089</v>
      </c>
      <c r="I82" s="33">
        <v>170007</v>
      </c>
      <c r="J82" s="31">
        <v>8942</v>
      </c>
      <c r="K82" s="31">
        <v>23349</v>
      </c>
      <c r="L82" s="31">
        <v>60963</v>
      </c>
      <c r="M82" s="31">
        <v>43458</v>
      </c>
      <c r="N82" s="31">
        <v>15124</v>
      </c>
      <c r="O82" s="31">
        <v>9268</v>
      </c>
      <c r="P82" s="31">
        <v>3516</v>
      </c>
      <c r="Q82" s="33">
        <v>164620</v>
      </c>
      <c r="R82" s="31">
        <v>18224</v>
      </c>
      <c r="S82" s="31">
        <v>47620</v>
      </c>
      <c r="T82" s="31">
        <v>126224</v>
      </c>
      <c r="U82" s="31">
        <v>89071</v>
      </c>
      <c r="V82" s="31">
        <v>30434</v>
      </c>
      <c r="W82" s="31">
        <v>17449</v>
      </c>
      <c r="X82" s="31">
        <v>5605</v>
      </c>
      <c r="Y82" s="33">
        <v>334627</v>
      </c>
      <c r="Z82" s="32">
        <v>0.7</v>
      </c>
      <c r="AA82" s="32">
        <v>3.4</v>
      </c>
    </row>
    <row r="83" spans="1:27" x14ac:dyDescent="0.25">
      <c r="A83" s="30" t="s">
        <v>480</v>
      </c>
      <c r="B83" s="33">
        <v>56391</v>
      </c>
      <c r="C83" s="33">
        <v>146424</v>
      </c>
      <c r="D83" s="33">
        <v>391706</v>
      </c>
      <c r="E83" s="33">
        <v>268278</v>
      </c>
      <c r="F83" s="33">
        <v>89324</v>
      </c>
      <c r="G83" s="33">
        <v>51741</v>
      </c>
      <c r="H83" s="33">
        <v>14435</v>
      </c>
      <c r="I83" s="33">
        <v>1018299</v>
      </c>
      <c r="J83" s="33">
        <v>53366</v>
      </c>
      <c r="K83" s="33">
        <v>139010</v>
      </c>
      <c r="L83" s="33">
        <v>372068</v>
      </c>
      <c r="M83" s="33">
        <v>259960</v>
      </c>
      <c r="N83" s="33">
        <v>91848</v>
      </c>
      <c r="O83" s="33">
        <v>62172</v>
      </c>
      <c r="P83" s="33">
        <v>25643</v>
      </c>
      <c r="Q83" s="33">
        <v>1004067</v>
      </c>
      <c r="R83" s="33">
        <v>109757</v>
      </c>
      <c r="S83" s="33">
        <v>285434</v>
      </c>
      <c r="T83" s="33">
        <v>763774</v>
      </c>
      <c r="U83" s="33">
        <v>528238</v>
      </c>
      <c r="V83" s="33">
        <v>181172</v>
      </c>
      <c r="W83" s="33">
        <v>113913</v>
      </c>
      <c r="X83" s="33">
        <v>40078</v>
      </c>
      <c r="Y83" s="33">
        <v>2022366</v>
      </c>
      <c r="Z83" s="34">
        <v>0.8</v>
      </c>
      <c r="AA83" s="34">
        <v>5.0999999999999996</v>
      </c>
    </row>
    <row r="84" spans="1:27" x14ac:dyDescent="0.25">
      <c r="B84" s="31"/>
      <c r="C84" s="31"/>
      <c r="D84" s="31"/>
      <c r="E84" s="31"/>
      <c r="F84" s="31"/>
      <c r="G84" s="31"/>
      <c r="H84" s="31"/>
      <c r="I84" s="31"/>
      <c r="J84" s="31"/>
      <c r="K84" s="31"/>
      <c r="L84" s="31"/>
      <c r="M84" s="31"/>
      <c r="N84" s="31"/>
      <c r="O84" s="31"/>
      <c r="P84" s="31"/>
      <c r="Q84" s="31"/>
      <c r="R84" s="31"/>
      <c r="S84" s="31"/>
      <c r="T84" s="31"/>
      <c r="U84" s="31"/>
      <c r="V84" s="31"/>
      <c r="W84" s="31"/>
      <c r="X84" s="31"/>
      <c r="Y84" s="31"/>
      <c r="Z84" s="32"/>
      <c r="AA84" s="32"/>
    </row>
    <row r="85" spans="1:27" x14ac:dyDescent="0.25">
      <c r="A85" s="28" t="s">
        <v>657</v>
      </c>
      <c r="B85" s="31"/>
      <c r="C85" s="31"/>
      <c r="D85" s="31"/>
      <c r="E85" s="31"/>
      <c r="F85" s="31"/>
      <c r="G85" s="31"/>
      <c r="H85" s="31"/>
      <c r="I85" s="31"/>
      <c r="J85" s="31"/>
      <c r="K85" s="31"/>
      <c r="L85" s="31"/>
      <c r="M85" s="31"/>
      <c r="N85" s="31"/>
      <c r="O85" s="31"/>
      <c r="P85" s="31"/>
      <c r="Q85" s="31"/>
      <c r="R85" s="31"/>
      <c r="S85" s="31"/>
      <c r="T85" s="31"/>
      <c r="U85" s="31"/>
      <c r="V85" s="31"/>
      <c r="W85" s="31"/>
      <c r="X85" s="31"/>
      <c r="Y85" s="31"/>
      <c r="Z85" s="32"/>
      <c r="AA85" s="32"/>
    </row>
    <row r="86" spans="1:27" ht="31.5" customHeight="1" x14ac:dyDescent="0.25">
      <c r="A86" s="30" t="s">
        <v>658</v>
      </c>
      <c r="B86" s="29" t="s">
        <v>659</v>
      </c>
      <c r="C86" s="29" t="s">
        <v>660</v>
      </c>
      <c r="D86" s="29" t="s">
        <v>661</v>
      </c>
      <c r="E86" s="29" t="s">
        <v>662</v>
      </c>
      <c r="F86" s="29" t="s">
        <v>663</v>
      </c>
      <c r="G86" s="29" t="s">
        <v>664</v>
      </c>
      <c r="H86" s="29" t="s">
        <v>665</v>
      </c>
      <c r="I86" s="29" t="s">
        <v>666</v>
      </c>
      <c r="J86" s="29" t="s">
        <v>667</v>
      </c>
      <c r="K86" s="29" t="s">
        <v>668</v>
      </c>
      <c r="L86" s="29" t="s">
        <v>669</v>
      </c>
      <c r="M86" s="29" t="s">
        <v>670</v>
      </c>
      <c r="N86" s="29" t="s">
        <v>671</v>
      </c>
      <c r="O86" s="29" t="s">
        <v>672</v>
      </c>
      <c r="P86" s="29" t="s">
        <v>673</v>
      </c>
      <c r="Q86" s="29" t="s">
        <v>674</v>
      </c>
      <c r="R86" s="29" t="s">
        <v>675</v>
      </c>
      <c r="S86" s="29" t="s">
        <v>676</v>
      </c>
      <c r="T86" s="29" t="s">
        <v>677</v>
      </c>
      <c r="U86" s="29" t="s">
        <v>678</v>
      </c>
      <c r="V86" s="29" t="s">
        <v>679</v>
      </c>
      <c r="W86" s="29" t="s">
        <v>680</v>
      </c>
      <c r="X86" s="29" t="s">
        <v>681</v>
      </c>
      <c r="Y86" s="29" t="s">
        <v>682</v>
      </c>
      <c r="Z86" s="29" t="s">
        <v>683</v>
      </c>
      <c r="AA86" s="29" t="s">
        <v>684</v>
      </c>
    </row>
    <row r="87" spans="1:27" x14ac:dyDescent="0.25">
      <c r="A87" t="s">
        <v>685</v>
      </c>
      <c r="B87" s="31">
        <v>11703</v>
      </c>
      <c r="C87" s="31">
        <v>30379</v>
      </c>
      <c r="D87" s="31">
        <v>94153</v>
      </c>
      <c r="E87" s="31">
        <v>58865</v>
      </c>
      <c r="F87" s="31">
        <v>18027</v>
      </c>
      <c r="G87" s="31">
        <v>9606</v>
      </c>
      <c r="H87" s="31">
        <v>2969</v>
      </c>
      <c r="I87" s="33">
        <v>225702</v>
      </c>
      <c r="J87" s="31">
        <v>11152</v>
      </c>
      <c r="K87" s="31">
        <v>28830</v>
      </c>
      <c r="L87" s="31">
        <v>89245</v>
      </c>
      <c r="M87" s="31">
        <v>55465</v>
      </c>
      <c r="N87" s="31">
        <v>18075</v>
      </c>
      <c r="O87" s="31">
        <v>12186</v>
      </c>
      <c r="P87" s="31">
        <v>5627</v>
      </c>
      <c r="Q87" s="33">
        <v>220580</v>
      </c>
      <c r="R87" s="31">
        <v>22855</v>
      </c>
      <c r="S87" s="31">
        <v>59209</v>
      </c>
      <c r="T87" s="31">
        <v>183398</v>
      </c>
      <c r="U87" s="31">
        <v>114330</v>
      </c>
      <c r="V87" s="31">
        <v>36102</v>
      </c>
      <c r="W87" s="31">
        <v>21792</v>
      </c>
      <c r="X87" s="31">
        <v>8596</v>
      </c>
      <c r="Y87" s="33">
        <v>446282</v>
      </c>
      <c r="Z87" s="32">
        <v>1.1000000000000001</v>
      </c>
      <c r="AA87" s="32">
        <v>3.4</v>
      </c>
    </row>
    <row r="88" spans="1:27" x14ac:dyDescent="0.25">
      <c r="A88" t="s">
        <v>686</v>
      </c>
      <c r="B88" s="31">
        <v>13068</v>
      </c>
      <c r="C88" s="31">
        <v>34411</v>
      </c>
      <c r="D88" s="31">
        <v>89795</v>
      </c>
      <c r="E88" s="31">
        <v>64666</v>
      </c>
      <c r="F88" s="31">
        <v>22599</v>
      </c>
      <c r="G88" s="31">
        <v>13989</v>
      </c>
      <c r="H88" s="31">
        <v>3871</v>
      </c>
      <c r="I88" s="33">
        <v>242399</v>
      </c>
      <c r="J88" s="31">
        <v>12241</v>
      </c>
      <c r="K88" s="31">
        <v>32696</v>
      </c>
      <c r="L88" s="31">
        <v>85751</v>
      </c>
      <c r="M88" s="31">
        <v>63477</v>
      </c>
      <c r="N88" s="31">
        <v>23624</v>
      </c>
      <c r="O88" s="31">
        <v>16707</v>
      </c>
      <c r="P88" s="31">
        <v>6580</v>
      </c>
      <c r="Q88" s="33">
        <v>241076</v>
      </c>
      <c r="R88" s="31">
        <v>25309</v>
      </c>
      <c r="S88" s="31">
        <v>67107</v>
      </c>
      <c r="T88" s="31">
        <v>175546</v>
      </c>
      <c r="U88" s="31">
        <v>128143</v>
      </c>
      <c r="V88" s="31">
        <v>46223</v>
      </c>
      <c r="W88" s="31">
        <v>30696</v>
      </c>
      <c r="X88" s="31">
        <v>10451</v>
      </c>
      <c r="Y88" s="33">
        <v>483475</v>
      </c>
      <c r="Z88" s="32">
        <v>0.9</v>
      </c>
      <c r="AA88" s="32">
        <v>6.3</v>
      </c>
    </row>
    <row r="89" spans="1:27" x14ac:dyDescent="0.25">
      <c r="A89" t="s">
        <v>687</v>
      </c>
      <c r="B89" s="31">
        <v>8771</v>
      </c>
      <c r="C89" s="31">
        <v>23981</v>
      </c>
      <c r="D89" s="31">
        <v>59808</v>
      </c>
      <c r="E89" s="31">
        <v>43968</v>
      </c>
      <c r="F89" s="31">
        <v>17162</v>
      </c>
      <c r="G89" s="31">
        <v>11417</v>
      </c>
      <c r="H89" s="31">
        <v>3109</v>
      </c>
      <c r="I89" s="33">
        <v>168216</v>
      </c>
      <c r="J89" s="31">
        <v>8173</v>
      </c>
      <c r="K89" s="31">
        <v>22634</v>
      </c>
      <c r="L89" s="31">
        <v>59210</v>
      </c>
      <c r="M89" s="31">
        <v>45252</v>
      </c>
      <c r="N89" s="31">
        <v>18438</v>
      </c>
      <c r="O89" s="31">
        <v>13434</v>
      </c>
      <c r="P89" s="31">
        <v>5277</v>
      </c>
      <c r="Q89" s="33">
        <v>172418</v>
      </c>
      <c r="R89" s="31">
        <v>16944</v>
      </c>
      <c r="S89" s="31">
        <v>46615</v>
      </c>
      <c r="T89" s="31">
        <v>119018</v>
      </c>
      <c r="U89" s="31">
        <v>89220</v>
      </c>
      <c r="V89" s="31">
        <v>35600</v>
      </c>
      <c r="W89" s="31">
        <v>24851</v>
      </c>
      <c r="X89" s="31">
        <v>8386</v>
      </c>
      <c r="Y89" s="33">
        <v>340634</v>
      </c>
      <c r="Z89" s="32">
        <v>0.9</v>
      </c>
      <c r="AA89" s="32">
        <v>7.4</v>
      </c>
    </row>
    <row r="90" spans="1:27" x14ac:dyDescent="0.25">
      <c r="A90" t="s">
        <v>688</v>
      </c>
      <c r="B90" s="31">
        <v>13100</v>
      </c>
      <c r="C90" s="31">
        <v>33930</v>
      </c>
      <c r="D90" s="31">
        <v>86836</v>
      </c>
      <c r="E90" s="31">
        <v>56107</v>
      </c>
      <c r="F90" s="31">
        <v>17706</v>
      </c>
      <c r="G90" s="31">
        <v>10204</v>
      </c>
      <c r="H90" s="31">
        <v>2786</v>
      </c>
      <c r="I90" s="33">
        <v>220669</v>
      </c>
      <c r="J90" s="31">
        <v>12288</v>
      </c>
      <c r="K90" s="31">
        <v>32285</v>
      </c>
      <c r="L90" s="31">
        <v>80917</v>
      </c>
      <c r="M90" s="31">
        <v>52896</v>
      </c>
      <c r="N90" s="31">
        <v>18082</v>
      </c>
      <c r="O90" s="31">
        <v>12028</v>
      </c>
      <c r="P90" s="31">
        <v>4792</v>
      </c>
      <c r="Q90" s="33">
        <v>213288</v>
      </c>
      <c r="R90" s="31">
        <v>25388</v>
      </c>
      <c r="S90" s="31">
        <v>66215</v>
      </c>
      <c r="T90" s="31">
        <v>167753</v>
      </c>
      <c r="U90" s="31">
        <v>109003</v>
      </c>
      <c r="V90" s="31">
        <v>35788</v>
      </c>
      <c r="W90" s="31">
        <v>22232</v>
      </c>
      <c r="X90" s="31">
        <v>7578</v>
      </c>
      <c r="Y90" s="33">
        <v>433957</v>
      </c>
      <c r="Z90" s="32">
        <v>1</v>
      </c>
      <c r="AA90" s="32">
        <v>9</v>
      </c>
    </row>
    <row r="91" spans="1:27" x14ac:dyDescent="0.25">
      <c r="A91" t="s">
        <v>689</v>
      </c>
      <c r="B91" s="31">
        <v>9194</v>
      </c>
      <c r="C91" s="31">
        <v>24351</v>
      </c>
      <c r="D91" s="31">
        <v>65492</v>
      </c>
      <c r="E91" s="31">
        <v>45901</v>
      </c>
      <c r="F91" s="31">
        <v>15572</v>
      </c>
      <c r="G91" s="31">
        <v>8485</v>
      </c>
      <c r="H91" s="31">
        <v>2227</v>
      </c>
      <c r="I91" s="33">
        <v>171222</v>
      </c>
      <c r="J91" s="31">
        <v>8735</v>
      </c>
      <c r="K91" s="31">
        <v>23632</v>
      </c>
      <c r="L91" s="31">
        <v>61030</v>
      </c>
      <c r="M91" s="31">
        <v>43643</v>
      </c>
      <c r="N91" s="31">
        <v>15429</v>
      </c>
      <c r="O91" s="31">
        <v>9593</v>
      </c>
      <c r="P91" s="31">
        <v>3556</v>
      </c>
      <c r="Q91" s="33">
        <v>165618</v>
      </c>
      <c r="R91" s="31">
        <v>17929</v>
      </c>
      <c r="S91" s="31">
        <v>47983</v>
      </c>
      <c r="T91" s="31">
        <v>126522</v>
      </c>
      <c r="U91" s="31">
        <v>89544</v>
      </c>
      <c r="V91" s="31">
        <v>31001</v>
      </c>
      <c r="W91" s="31">
        <v>18078</v>
      </c>
      <c r="X91" s="31">
        <v>5783</v>
      </c>
      <c r="Y91" s="33">
        <v>336840</v>
      </c>
      <c r="Z91" s="32">
        <v>0.7</v>
      </c>
      <c r="AA91" s="32">
        <v>4.0999999999999996</v>
      </c>
    </row>
    <row r="92" spans="1:27" x14ac:dyDescent="0.25">
      <c r="A92" s="30" t="s">
        <v>690</v>
      </c>
      <c r="B92" s="33">
        <v>55836</v>
      </c>
      <c r="C92" s="33">
        <v>147052</v>
      </c>
      <c r="D92" s="33">
        <v>396084</v>
      </c>
      <c r="E92" s="33">
        <v>269507</v>
      </c>
      <c r="F92" s="33">
        <v>91066</v>
      </c>
      <c r="G92" s="33">
        <v>53701</v>
      </c>
      <c r="H92" s="33">
        <v>14962</v>
      </c>
      <c r="I92" s="33">
        <v>1028208</v>
      </c>
      <c r="J92" s="33">
        <v>52589</v>
      </c>
      <c r="K92" s="33">
        <v>140077</v>
      </c>
      <c r="L92" s="33">
        <v>376153</v>
      </c>
      <c r="M92" s="33">
        <v>260733</v>
      </c>
      <c r="N92" s="33">
        <v>93648</v>
      </c>
      <c r="O92" s="33">
        <v>63948</v>
      </c>
      <c r="P92" s="33">
        <v>25832</v>
      </c>
      <c r="Q92" s="33">
        <v>1012980</v>
      </c>
      <c r="R92" s="33">
        <v>108425</v>
      </c>
      <c r="S92" s="33">
        <v>287129</v>
      </c>
      <c r="T92" s="33">
        <v>772237</v>
      </c>
      <c r="U92" s="33">
        <v>530240</v>
      </c>
      <c r="V92" s="33">
        <v>184714</v>
      </c>
      <c r="W92" s="33">
        <v>117649</v>
      </c>
      <c r="X92" s="33">
        <v>40794</v>
      </c>
      <c r="Y92" s="33">
        <v>2041188</v>
      </c>
      <c r="Z92" s="34">
        <v>0.9</v>
      </c>
      <c r="AA92" s="34">
        <v>6</v>
      </c>
    </row>
    <row r="93" spans="1:27" x14ac:dyDescent="0.25">
      <c r="B93" s="31"/>
      <c r="C93" s="31"/>
      <c r="D93" s="31"/>
      <c r="E93" s="31"/>
      <c r="F93" s="31"/>
      <c r="G93" s="31"/>
      <c r="H93" s="31"/>
      <c r="I93" s="31"/>
      <c r="J93" s="31"/>
      <c r="K93" s="31"/>
      <c r="L93" s="31"/>
      <c r="M93" s="31"/>
      <c r="N93" s="31"/>
      <c r="O93" s="31"/>
      <c r="P93" s="31"/>
      <c r="Q93" s="31"/>
      <c r="R93" s="31"/>
      <c r="S93" s="31"/>
      <c r="T93" s="31"/>
      <c r="U93" s="31"/>
      <c r="V93" s="31"/>
      <c r="W93" s="31"/>
      <c r="X93" s="31"/>
      <c r="Y93" s="31"/>
      <c r="Z93" s="32"/>
      <c r="AA93" s="32"/>
    </row>
    <row r="94" spans="1:27" x14ac:dyDescent="0.25">
      <c r="A94" s="95" t="s">
        <v>846</v>
      </c>
      <c r="B94" s="31"/>
      <c r="C94" s="31"/>
      <c r="D94" s="31"/>
      <c r="E94" s="31"/>
      <c r="F94" s="31"/>
      <c r="G94" s="31"/>
      <c r="H94" s="31"/>
      <c r="I94" s="31"/>
      <c r="J94" s="31"/>
      <c r="K94" s="31"/>
      <c r="L94" s="31"/>
      <c r="M94" s="31"/>
      <c r="N94" s="31"/>
      <c r="O94" s="31"/>
      <c r="P94" s="31"/>
      <c r="Q94" s="31"/>
      <c r="R94" s="31"/>
      <c r="S94" s="31"/>
      <c r="T94" s="31"/>
      <c r="U94" s="31"/>
      <c r="V94" s="31"/>
      <c r="W94" s="31"/>
      <c r="X94" s="31"/>
      <c r="Y94" s="31"/>
      <c r="Z94" s="32"/>
      <c r="AA94" s="32"/>
    </row>
    <row r="95" spans="1:27" ht="31.5" x14ac:dyDescent="0.25">
      <c r="A95" s="97" t="s">
        <v>847</v>
      </c>
      <c r="B95" s="96" t="s">
        <v>848</v>
      </c>
      <c r="C95" s="96" t="s">
        <v>849</v>
      </c>
      <c r="D95" s="96" t="s">
        <v>850</v>
      </c>
      <c r="E95" s="96" t="s">
        <v>851</v>
      </c>
      <c r="F95" s="96" t="s">
        <v>852</v>
      </c>
      <c r="G95" s="96" t="s">
        <v>853</v>
      </c>
      <c r="H95" s="96" t="s">
        <v>854</v>
      </c>
      <c r="I95" s="96" t="s">
        <v>855</v>
      </c>
      <c r="J95" s="96" t="s">
        <v>856</v>
      </c>
      <c r="K95" s="96" t="s">
        <v>857</v>
      </c>
      <c r="L95" s="96" t="s">
        <v>858</v>
      </c>
      <c r="M95" s="96" t="s">
        <v>859</v>
      </c>
      <c r="N95" s="96" t="s">
        <v>860</v>
      </c>
      <c r="O95" s="96" t="s">
        <v>861</v>
      </c>
      <c r="P95" s="96" t="s">
        <v>862</v>
      </c>
      <c r="Q95" s="96" t="s">
        <v>863</v>
      </c>
      <c r="R95" s="96" t="s">
        <v>864</v>
      </c>
      <c r="S95" s="96" t="s">
        <v>865</v>
      </c>
      <c r="T95" s="96" t="s">
        <v>866</v>
      </c>
      <c r="U95" s="96" t="s">
        <v>867</v>
      </c>
      <c r="V95" s="96" t="s">
        <v>868</v>
      </c>
      <c r="W95" s="96" t="s">
        <v>869</v>
      </c>
      <c r="X95" s="96" t="s">
        <v>870</v>
      </c>
      <c r="Y95" s="96" t="s">
        <v>871</v>
      </c>
      <c r="Z95" s="96" t="s">
        <v>872</v>
      </c>
      <c r="AA95" s="96" t="s">
        <v>873</v>
      </c>
    </row>
    <row r="96" spans="1:27" x14ac:dyDescent="0.25">
      <c r="A96" t="s">
        <v>874</v>
      </c>
      <c r="B96" s="98">
        <v>11392</v>
      </c>
      <c r="C96" s="98">
        <v>30346</v>
      </c>
      <c r="D96" s="98">
        <v>95196</v>
      </c>
      <c r="E96" s="98">
        <v>59047</v>
      </c>
      <c r="F96" s="98">
        <v>18562</v>
      </c>
      <c r="G96" s="98">
        <v>9732</v>
      </c>
      <c r="H96" s="98">
        <v>3023</v>
      </c>
      <c r="I96" s="100">
        <v>227298</v>
      </c>
      <c r="J96" s="98">
        <v>10809</v>
      </c>
      <c r="K96" s="98">
        <v>28816</v>
      </c>
      <c r="L96" s="98">
        <v>89847</v>
      </c>
      <c r="M96" s="98">
        <v>55303</v>
      </c>
      <c r="N96" s="98">
        <v>18768</v>
      </c>
      <c r="O96" s="98">
        <v>12091</v>
      </c>
      <c r="P96" s="98">
        <v>5663</v>
      </c>
      <c r="Q96" s="100">
        <v>221297</v>
      </c>
      <c r="R96" s="98">
        <v>22201</v>
      </c>
      <c r="S96" s="98">
        <v>59162</v>
      </c>
      <c r="T96" s="98">
        <v>185043</v>
      </c>
      <c r="U96" s="98">
        <v>114350</v>
      </c>
      <c r="V96" s="98">
        <v>37330</v>
      </c>
      <c r="W96" s="98">
        <v>21823</v>
      </c>
      <c r="X96" s="98">
        <v>8686</v>
      </c>
      <c r="Y96" s="100">
        <v>448595</v>
      </c>
      <c r="Z96" s="99">
        <v>0.5</v>
      </c>
      <c r="AA96" s="99">
        <v>3.9</v>
      </c>
    </row>
    <row r="97" spans="1:27" x14ac:dyDescent="0.25">
      <c r="A97" t="s">
        <v>875</v>
      </c>
      <c r="B97" s="98">
        <v>12908</v>
      </c>
      <c r="C97" s="98">
        <v>34361</v>
      </c>
      <c r="D97" s="98">
        <v>90774</v>
      </c>
      <c r="E97" s="98">
        <v>64921</v>
      </c>
      <c r="F97" s="98">
        <v>23258</v>
      </c>
      <c r="G97" s="98">
        <v>14291</v>
      </c>
      <c r="H97" s="98">
        <v>4098</v>
      </c>
      <c r="I97" s="100">
        <v>244611</v>
      </c>
      <c r="J97" s="98">
        <v>12018</v>
      </c>
      <c r="K97" s="98">
        <v>32693</v>
      </c>
      <c r="L97" s="98">
        <v>86265</v>
      </c>
      <c r="M97" s="98">
        <v>63824</v>
      </c>
      <c r="N97" s="98">
        <v>23966</v>
      </c>
      <c r="O97" s="98">
        <v>17093</v>
      </c>
      <c r="P97" s="98">
        <v>6800</v>
      </c>
      <c r="Q97" s="100">
        <v>242659</v>
      </c>
      <c r="R97" s="98">
        <v>24926</v>
      </c>
      <c r="S97" s="98">
        <v>67054</v>
      </c>
      <c r="T97" s="98">
        <v>177039</v>
      </c>
      <c r="U97" s="98">
        <v>128745</v>
      </c>
      <c r="V97" s="98">
        <v>47224</v>
      </c>
      <c r="W97" s="98">
        <v>31384</v>
      </c>
      <c r="X97" s="98">
        <v>10898</v>
      </c>
      <c r="Y97" s="100">
        <v>487270</v>
      </c>
      <c r="Z97" s="99">
        <v>0.8</v>
      </c>
      <c r="AA97" s="99">
        <v>7.2</v>
      </c>
    </row>
    <row r="98" spans="1:27" x14ac:dyDescent="0.25">
      <c r="A98" t="s">
        <v>876</v>
      </c>
      <c r="B98" s="98">
        <v>8586</v>
      </c>
      <c r="C98" s="98">
        <v>23969</v>
      </c>
      <c r="D98" s="98">
        <v>60478</v>
      </c>
      <c r="E98" s="98">
        <v>44176</v>
      </c>
      <c r="F98" s="98">
        <v>17389</v>
      </c>
      <c r="G98" s="98">
        <v>11752</v>
      </c>
      <c r="H98" s="98">
        <v>3272</v>
      </c>
      <c r="I98" s="100">
        <v>169622</v>
      </c>
      <c r="J98" s="98">
        <v>8027</v>
      </c>
      <c r="K98" s="98">
        <v>22596</v>
      </c>
      <c r="L98" s="98">
        <v>59474</v>
      </c>
      <c r="M98" s="98">
        <v>45489</v>
      </c>
      <c r="N98" s="98">
        <v>18613</v>
      </c>
      <c r="O98" s="98">
        <v>13911</v>
      </c>
      <c r="P98" s="98">
        <v>5408</v>
      </c>
      <c r="Q98" s="100">
        <v>173518</v>
      </c>
      <c r="R98" s="98">
        <v>16613</v>
      </c>
      <c r="S98" s="98">
        <v>46565</v>
      </c>
      <c r="T98" s="98">
        <v>119952</v>
      </c>
      <c r="U98" s="98">
        <v>89665</v>
      </c>
      <c r="V98" s="98">
        <v>36002</v>
      </c>
      <c r="W98" s="98">
        <v>25663</v>
      </c>
      <c r="X98" s="98">
        <v>8680</v>
      </c>
      <c r="Y98" s="100">
        <v>343140</v>
      </c>
      <c r="Z98" s="99">
        <v>0.7</v>
      </c>
      <c r="AA98" s="99">
        <v>8.1999999999999993</v>
      </c>
    </row>
    <row r="99" spans="1:27" x14ac:dyDescent="0.25">
      <c r="A99" t="s">
        <v>877</v>
      </c>
      <c r="B99" s="98">
        <v>12630</v>
      </c>
      <c r="C99" s="98">
        <v>33984</v>
      </c>
      <c r="D99" s="98">
        <v>87505</v>
      </c>
      <c r="E99" s="98">
        <v>56751</v>
      </c>
      <c r="F99" s="98">
        <v>18122</v>
      </c>
      <c r="G99" s="98">
        <v>10593</v>
      </c>
      <c r="H99" s="98">
        <v>2924</v>
      </c>
      <c r="I99" s="100">
        <v>222509</v>
      </c>
      <c r="J99" s="98">
        <v>12107</v>
      </c>
      <c r="K99" s="98">
        <v>32190</v>
      </c>
      <c r="L99" s="98">
        <v>81179</v>
      </c>
      <c r="M99" s="98">
        <v>53532</v>
      </c>
      <c r="N99" s="98">
        <v>18463</v>
      </c>
      <c r="O99" s="98">
        <v>12322</v>
      </c>
      <c r="P99" s="98">
        <v>4856</v>
      </c>
      <c r="Q99" s="100">
        <v>214649</v>
      </c>
      <c r="R99" s="98">
        <v>24737</v>
      </c>
      <c r="S99" s="98">
        <v>66174</v>
      </c>
      <c r="T99" s="98">
        <v>168684</v>
      </c>
      <c r="U99" s="98">
        <v>110283</v>
      </c>
      <c r="V99" s="98">
        <v>36585</v>
      </c>
      <c r="W99" s="98">
        <v>22915</v>
      </c>
      <c r="X99" s="98">
        <v>7780</v>
      </c>
      <c r="Y99" s="100">
        <v>437158</v>
      </c>
      <c r="Z99" s="99">
        <v>0.7</v>
      </c>
      <c r="AA99" s="99">
        <v>9.8000000000000007</v>
      </c>
    </row>
    <row r="100" spans="1:27" x14ac:dyDescent="0.25">
      <c r="A100" t="s">
        <v>878</v>
      </c>
      <c r="B100" s="98">
        <v>8956</v>
      </c>
      <c r="C100" s="98">
        <v>24388</v>
      </c>
      <c r="D100" s="98">
        <v>65674</v>
      </c>
      <c r="E100" s="98">
        <v>46268</v>
      </c>
      <c r="F100" s="98">
        <v>15787</v>
      </c>
      <c r="G100" s="98">
        <v>8895</v>
      </c>
      <c r="H100" s="98">
        <v>2339</v>
      </c>
      <c r="I100" s="100">
        <v>172307</v>
      </c>
      <c r="J100" s="98">
        <v>8532</v>
      </c>
      <c r="K100" s="98">
        <v>23572</v>
      </c>
      <c r="L100" s="98">
        <v>61087</v>
      </c>
      <c r="M100" s="98">
        <v>43905</v>
      </c>
      <c r="N100" s="98">
        <v>15786</v>
      </c>
      <c r="O100" s="98">
        <v>9878</v>
      </c>
      <c r="P100" s="98">
        <v>3688</v>
      </c>
      <c r="Q100" s="100">
        <v>166448</v>
      </c>
      <c r="R100" s="98">
        <v>17488</v>
      </c>
      <c r="S100" s="98">
        <v>47960</v>
      </c>
      <c r="T100" s="98">
        <v>126761</v>
      </c>
      <c r="U100" s="98">
        <v>90173</v>
      </c>
      <c r="V100" s="98">
        <v>31573</v>
      </c>
      <c r="W100" s="98">
        <v>18773</v>
      </c>
      <c r="X100" s="98">
        <v>6027</v>
      </c>
      <c r="Y100" s="100">
        <v>338755</v>
      </c>
      <c r="Z100" s="99">
        <v>0.6</v>
      </c>
      <c r="AA100" s="99">
        <v>4.7</v>
      </c>
    </row>
    <row r="101" spans="1:27" x14ac:dyDescent="0.25">
      <c r="A101" s="97" t="s">
        <v>879</v>
      </c>
      <c r="B101" s="100">
        <v>54472</v>
      </c>
      <c r="C101" s="100">
        <v>147048</v>
      </c>
      <c r="D101" s="100">
        <v>399627</v>
      </c>
      <c r="E101" s="100">
        <v>271163</v>
      </c>
      <c r="F101" s="100">
        <v>93118</v>
      </c>
      <c r="G101" s="100">
        <v>55263</v>
      </c>
      <c r="H101" s="100">
        <v>15656</v>
      </c>
      <c r="I101" s="100">
        <v>1036347</v>
      </c>
      <c r="J101" s="100">
        <v>51493</v>
      </c>
      <c r="K101" s="100">
        <v>139867</v>
      </c>
      <c r="L101" s="100">
        <v>377852</v>
      </c>
      <c r="M101" s="100">
        <v>262053</v>
      </c>
      <c r="N101" s="100">
        <v>95596</v>
      </c>
      <c r="O101" s="100">
        <v>65295</v>
      </c>
      <c r="P101" s="100">
        <v>26415</v>
      </c>
      <c r="Q101" s="100">
        <v>1018571</v>
      </c>
      <c r="R101" s="100">
        <v>105965</v>
      </c>
      <c r="S101" s="100">
        <v>286915</v>
      </c>
      <c r="T101" s="100">
        <v>777479</v>
      </c>
      <c r="U101" s="100">
        <v>533216</v>
      </c>
      <c r="V101" s="100">
        <v>188714</v>
      </c>
      <c r="W101" s="100">
        <v>120558</v>
      </c>
      <c r="X101" s="100">
        <v>42071</v>
      </c>
      <c r="Y101" s="100">
        <v>2054918</v>
      </c>
      <c r="Z101" s="101">
        <v>0.7</v>
      </c>
      <c r="AA101" s="101">
        <v>6.7</v>
      </c>
    </row>
    <row r="102" spans="1:27" x14ac:dyDescent="0.25">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9"/>
      <c r="AA102" s="99"/>
    </row>
    <row r="103" spans="1:27" x14ac:dyDescent="0.25">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9"/>
      <c r="AA103" s="99"/>
    </row>
    <row r="104" spans="1:27" x14ac:dyDescent="0.25">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9"/>
      <c r="AA104" s="99"/>
    </row>
    <row r="105" spans="1:27" x14ac:dyDescent="0.25">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9"/>
      <c r="AA105" s="99"/>
    </row>
    <row r="106" spans="1:27" x14ac:dyDescent="0.25">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9"/>
      <c r="AA106" s="99"/>
    </row>
    <row r="107" spans="1:27" x14ac:dyDescent="0.25">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9"/>
      <c r="AA107" s="99"/>
    </row>
    <row r="108" spans="1:27" x14ac:dyDescent="0.25">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9"/>
      <c r="AA108" s="99"/>
    </row>
    <row r="109" spans="1:27" x14ac:dyDescent="0.25">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9"/>
      <c r="AA109" s="99"/>
    </row>
    <row r="110" spans="1:27" x14ac:dyDescent="0.25">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9"/>
      <c r="AA110" s="99"/>
    </row>
    <row r="111" spans="1:27" x14ac:dyDescent="0.25">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9"/>
      <c r="AA111" s="99"/>
    </row>
    <row r="112" spans="1:27" x14ac:dyDescent="0.25">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9"/>
      <c r="AA112" s="99"/>
    </row>
    <row r="113" spans="2:27" x14ac:dyDescent="0.25">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9"/>
      <c r="AA113" s="99"/>
    </row>
    <row r="114" spans="2:27" x14ac:dyDescent="0.25">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9"/>
      <c r="AA114" s="99"/>
    </row>
    <row r="115" spans="2:27" x14ac:dyDescent="0.25">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9"/>
      <c r="AA115" s="99"/>
    </row>
    <row r="116" spans="2:27"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9"/>
      <c r="AA116" s="99"/>
    </row>
    <row r="117" spans="2:27" x14ac:dyDescent="0.25">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9"/>
      <c r="AA117" s="99"/>
    </row>
    <row r="118" spans="2:27" x14ac:dyDescent="0.25">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9"/>
      <c r="AA118" s="99"/>
    </row>
    <row r="119" spans="2:27" x14ac:dyDescent="0.25">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9"/>
      <c r="AA119" s="99"/>
    </row>
    <row r="120" spans="2:27" x14ac:dyDescent="0.25">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9"/>
      <c r="AA120" s="99"/>
    </row>
    <row r="121" spans="2:27" x14ac:dyDescent="0.25">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9"/>
      <c r="AA121" s="99"/>
    </row>
    <row r="122" spans="2:27" x14ac:dyDescent="0.25">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9"/>
      <c r="AA122" s="99"/>
    </row>
    <row r="123" spans="2:27" x14ac:dyDescent="0.25">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9"/>
      <c r="AA123" s="99"/>
    </row>
    <row r="124" spans="2:27" x14ac:dyDescent="0.25">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9"/>
      <c r="AA124" s="99"/>
    </row>
    <row r="125" spans="2:27" x14ac:dyDescent="0.25">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9"/>
      <c r="AA125" s="99"/>
    </row>
    <row r="126" spans="2:27" x14ac:dyDescent="0.25">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9"/>
      <c r="AA126" s="99"/>
    </row>
    <row r="127" spans="2:27" x14ac:dyDescent="0.25">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9"/>
      <c r="AA127" s="99"/>
    </row>
    <row r="128" spans="2:27" x14ac:dyDescent="0.25">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9"/>
      <c r="AA128" s="99"/>
    </row>
    <row r="129" spans="2:27" x14ac:dyDescent="0.25">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9"/>
      <c r="AA129" s="99"/>
    </row>
    <row r="130" spans="2:27" x14ac:dyDescent="0.25">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9"/>
      <c r="AA130" s="99"/>
    </row>
    <row r="131" spans="2:27" x14ac:dyDescent="0.25">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9"/>
      <c r="AA131" s="99"/>
    </row>
    <row r="132" spans="2:27" x14ac:dyDescent="0.25">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9"/>
      <c r="AA132" s="99"/>
    </row>
    <row r="133" spans="2:27" x14ac:dyDescent="0.25">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9"/>
      <c r="AA133" s="99"/>
    </row>
    <row r="134" spans="2:27" x14ac:dyDescent="0.25">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9"/>
      <c r="AA134" s="99"/>
    </row>
    <row r="135" spans="2:27" x14ac:dyDescent="0.25">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9"/>
      <c r="AA135" s="99"/>
    </row>
    <row r="136" spans="2:27" x14ac:dyDescent="0.25">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9"/>
      <c r="AA136" s="99"/>
    </row>
    <row r="137" spans="2:27" x14ac:dyDescent="0.25">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9"/>
      <c r="AA137" s="99"/>
    </row>
    <row r="138" spans="2:27" x14ac:dyDescent="0.25">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9"/>
      <c r="AA138" s="99"/>
    </row>
    <row r="139" spans="2:27" x14ac:dyDescent="0.25">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9"/>
      <c r="AA139" s="99"/>
    </row>
    <row r="140" spans="2:27" x14ac:dyDescent="0.25">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9"/>
      <c r="AA140" s="99"/>
    </row>
    <row r="141" spans="2:27" x14ac:dyDescent="0.25">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9"/>
      <c r="AA141" s="99"/>
    </row>
    <row r="142" spans="2:27" x14ac:dyDescent="0.25">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9"/>
      <c r="AA142" s="99"/>
    </row>
    <row r="143" spans="2:27" x14ac:dyDescent="0.25">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9"/>
      <c r="AA143" s="99"/>
    </row>
    <row r="144" spans="2:27" x14ac:dyDescent="0.25">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9"/>
      <c r="AA144" s="99"/>
    </row>
    <row r="145" spans="2:27" x14ac:dyDescent="0.25">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9"/>
      <c r="AA145" s="99"/>
    </row>
    <row r="146" spans="2:27" x14ac:dyDescent="0.25">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9"/>
      <c r="AA146" s="99"/>
    </row>
    <row r="147" spans="2:27" x14ac:dyDescent="0.25">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9"/>
      <c r="AA147" s="99"/>
    </row>
    <row r="148" spans="2:27" x14ac:dyDescent="0.25">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9"/>
      <c r="AA148" s="99"/>
    </row>
    <row r="149" spans="2:27" x14ac:dyDescent="0.25">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9"/>
      <c r="AA149" s="99"/>
    </row>
    <row r="150" spans="2:27" x14ac:dyDescent="0.25">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9"/>
      <c r="AA150" s="99"/>
    </row>
    <row r="151" spans="2:27" x14ac:dyDescent="0.25">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9"/>
      <c r="AA151" s="99"/>
    </row>
    <row r="152" spans="2:27" x14ac:dyDescent="0.25">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9"/>
      <c r="AA152" s="99"/>
    </row>
    <row r="153" spans="2:27" x14ac:dyDescent="0.25">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9"/>
      <c r="AA153" s="99"/>
    </row>
    <row r="154" spans="2:27" x14ac:dyDescent="0.25">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9"/>
      <c r="AA154" s="99"/>
    </row>
    <row r="155" spans="2:27" x14ac:dyDescent="0.25">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9"/>
      <c r="AA155" s="99"/>
    </row>
    <row r="156" spans="2:27" x14ac:dyDescent="0.25">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9"/>
      <c r="AA156" s="99"/>
    </row>
    <row r="157" spans="2:27" x14ac:dyDescent="0.25">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9"/>
      <c r="AA157" s="99"/>
    </row>
    <row r="158" spans="2:27" x14ac:dyDescent="0.25">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9"/>
      <c r="AA158" s="99"/>
    </row>
    <row r="159" spans="2:27" x14ac:dyDescent="0.25">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9"/>
      <c r="AA159" s="99"/>
    </row>
    <row r="160" spans="2:27" x14ac:dyDescent="0.25">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9"/>
      <c r="AA160" s="99"/>
    </row>
    <row r="161" spans="2:27" x14ac:dyDescent="0.25">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9"/>
      <c r="AA161" s="99"/>
    </row>
    <row r="162" spans="2:27" x14ac:dyDescent="0.25">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9"/>
      <c r="AA162" s="99"/>
    </row>
    <row r="163" spans="2:27" x14ac:dyDescent="0.25">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9"/>
      <c r="AA163" s="99"/>
    </row>
    <row r="164" spans="2:27" x14ac:dyDescent="0.25">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9"/>
      <c r="AA164" s="99"/>
    </row>
    <row r="165" spans="2:27" x14ac:dyDescent="0.25">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9"/>
      <c r="AA165" s="99"/>
    </row>
    <row r="166" spans="2:27" x14ac:dyDescent="0.25">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9"/>
      <c r="AA166" s="99"/>
    </row>
    <row r="167" spans="2:27" x14ac:dyDescent="0.25">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9"/>
      <c r="AA167" s="99"/>
    </row>
    <row r="168" spans="2:27" x14ac:dyDescent="0.25">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9"/>
      <c r="AA168" s="99"/>
    </row>
    <row r="169" spans="2:27" x14ac:dyDescent="0.25">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9"/>
      <c r="AA169" s="99"/>
    </row>
    <row r="170" spans="2:27" x14ac:dyDescent="0.25">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9"/>
      <c r="AA170" s="99"/>
    </row>
    <row r="171" spans="2:27" x14ac:dyDescent="0.25">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9"/>
      <c r="AA171" s="99"/>
    </row>
    <row r="172" spans="2:27" x14ac:dyDescent="0.25">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9"/>
      <c r="AA172" s="99"/>
    </row>
    <row r="173" spans="2:27" x14ac:dyDescent="0.25">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9"/>
      <c r="AA173" s="99"/>
    </row>
    <row r="174" spans="2:27" x14ac:dyDescent="0.25">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9"/>
      <c r="AA174" s="99"/>
    </row>
    <row r="175" spans="2:27" x14ac:dyDescent="0.25">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9"/>
      <c r="AA175" s="99"/>
    </row>
    <row r="176" spans="2:27" x14ac:dyDescent="0.25">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9"/>
      <c r="AA176" s="99"/>
    </row>
    <row r="177" spans="2:27" x14ac:dyDescent="0.25">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9"/>
      <c r="AA177" s="99"/>
    </row>
    <row r="178" spans="2:27" x14ac:dyDescent="0.25">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9"/>
      <c r="AA178" s="99"/>
    </row>
    <row r="179" spans="2:27" x14ac:dyDescent="0.25">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9"/>
      <c r="AA179" s="99"/>
    </row>
    <row r="180" spans="2:27" x14ac:dyDescent="0.25">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9"/>
      <c r="AA180" s="99"/>
    </row>
    <row r="181" spans="2:27" x14ac:dyDescent="0.25">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9"/>
      <c r="AA181" s="99"/>
    </row>
    <row r="182" spans="2:27" x14ac:dyDescent="0.25">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9"/>
      <c r="AA182" s="99"/>
    </row>
    <row r="183" spans="2:27" x14ac:dyDescent="0.25">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9"/>
      <c r="AA183" s="99"/>
    </row>
    <row r="184" spans="2:27" x14ac:dyDescent="0.25">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9"/>
      <c r="AA184" s="99"/>
    </row>
    <row r="185" spans="2:27" x14ac:dyDescent="0.25">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9"/>
      <c r="AA185" s="99"/>
    </row>
    <row r="186" spans="2:27" x14ac:dyDescent="0.25">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9"/>
      <c r="AA186" s="99"/>
    </row>
    <row r="187" spans="2:27" x14ac:dyDescent="0.25">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9"/>
      <c r="AA187" s="99"/>
    </row>
    <row r="188" spans="2:27" x14ac:dyDescent="0.25">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9"/>
      <c r="AA188" s="99"/>
    </row>
    <row r="189" spans="2:27" x14ac:dyDescent="0.25">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9"/>
      <c r="AA189" s="99"/>
    </row>
    <row r="190" spans="2:27" x14ac:dyDescent="0.25">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9"/>
      <c r="AA190" s="99"/>
    </row>
    <row r="191" spans="2:27" x14ac:dyDescent="0.25">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9"/>
      <c r="AA191" s="99"/>
    </row>
    <row r="192" spans="2:27" x14ac:dyDescent="0.25">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9"/>
      <c r="AA192" s="99"/>
    </row>
    <row r="193" spans="2:27" x14ac:dyDescent="0.25">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9"/>
      <c r="AA193" s="99"/>
    </row>
    <row r="194" spans="2:27" x14ac:dyDescent="0.25">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9"/>
      <c r="AA194" s="99"/>
    </row>
    <row r="195" spans="2:27" x14ac:dyDescent="0.25">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9"/>
      <c r="AA195" s="99"/>
    </row>
    <row r="196" spans="2:27" x14ac:dyDescent="0.25">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9"/>
      <c r="AA196" s="99"/>
    </row>
  </sheetData>
  <pageMargins left="0.7" right="0.7" top="0.75" bottom="0.75" header="0.3" footer="0.3"/>
  <pageSetup paperSize="9" orientation="portrait"/>
  <tableParts count="11">
    <tablePart r:id="rId1"/>
    <tablePart r:id="rId2"/>
    <tablePart r:id="rId3"/>
    <tablePart r:id="rId4"/>
    <tablePart r:id="rId5"/>
    <tablePart r:id="rId6"/>
    <tablePart r:id="rId7"/>
    <tablePart r:id="rId8"/>
    <tablePart r:id="rId9"/>
    <tablePart r:id="rId10"/>
    <tablePart r:id="rId1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202"/>
  <sheetViews>
    <sheetView zoomScaleNormal="100" workbookViewId="0"/>
  </sheetViews>
  <sheetFormatPr defaultColWidth="11" defaultRowHeight="15.75" x14ac:dyDescent="0.25"/>
  <cols>
    <col min="1" max="1" width="37.375" customWidth="1"/>
    <col min="2" max="2" width="35" customWidth="1"/>
    <col min="3" max="3" width="24.875" customWidth="1"/>
    <col min="4" max="4" width="30.5" customWidth="1"/>
    <col min="5" max="5" width="58.5" customWidth="1"/>
    <col min="6" max="6" width="53.125" customWidth="1"/>
  </cols>
  <sheetData>
    <row r="1" spans="1:13" ht="18" customHeight="1" x14ac:dyDescent="0.3">
      <c r="A1" s="1" t="s">
        <v>267</v>
      </c>
    </row>
    <row r="2" spans="1:13" ht="15.6" customHeight="1" x14ac:dyDescent="0.25">
      <c r="A2" s="17" t="s">
        <v>998</v>
      </c>
      <c r="C2" s="18"/>
    </row>
    <row r="3" spans="1:13" ht="15.6" customHeight="1" x14ac:dyDescent="0.25">
      <c r="A3" s="2" t="s">
        <v>258</v>
      </c>
    </row>
    <row r="4" spans="1:13" ht="26.25" customHeight="1" x14ac:dyDescent="0.25">
      <c r="A4" s="3" t="s">
        <v>268</v>
      </c>
      <c r="B4" s="3"/>
      <c r="C4" s="3"/>
      <c r="D4" s="3"/>
      <c r="E4" s="3"/>
      <c r="F4" s="3"/>
    </row>
    <row r="5" spans="1:13" ht="15.6" customHeight="1" x14ac:dyDescent="0.25">
      <c r="A5" s="51" t="s">
        <v>43</v>
      </c>
      <c r="B5" s="16" t="s">
        <v>259</v>
      </c>
      <c r="C5" s="16" t="s">
        <v>269</v>
      </c>
      <c r="D5" s="16" t="s">
        <v>260</v>
      </c>
      <c r="E5" s="16"/>
      <c r="F5" s="16"/>
      <c r="G5" s="16"/>
      <c r="H5" s="16"/>
      <c r="I5" s="16"/>
      <c r="J5" s="16"/>
      <c r="K5" s="16"/>
      <c r="L5" s="16"/>
      <c r="M5" s="16"/>
    </row>
    <row r="6" spans="1:13" ht="15.6" customHeight="1" x14ac:dyDescent="0.25">
      <c r="A6" s="2" t="s">
        <v>44</v>
      </c>
      <c r="B6" s="66">
        <v>14900000</v>
      </c>
      <c r="C6" s="66">
        <v>128716</v>
      </c>
      <c r="D6" s="66">
        <v>116</v>
      </c>
      <c r="E6" s="2"/>
      <c r="F6" s="2"/>
      <c r="G6" s="2"/>
      <c r="H6" s="2"/>
      <c r="I6" s="2"/>
      <c r="J6" s="2"/>
      <c r="K6" s="2"/>
      <c r="L6" s="2"/>
      <c r="M6" s="2"/>
    </row>
    <row r="7" spans="1:13" ht="15.6" customHeight="1" x14ac:dyDescent="0.25">
      <c r="A7" s="2" t="s">
        <v>45</v>
      </c>
      <c r="B7" s="66">
        <v>18800000</v>
      </c>
      <c r="C7" s="66">
        <v>159231</v>
      </c>
      <c r="D7" s="66">
        <v>118</v>
      </c>
      <c r="E7" s="2"/>
      <c r="F7" s="2"/>
      <c r="G7" s="2"/>
      <c r="H7" s="2"/>
      <c r="I7" s="2"/>
      <c r="J7" s="2"/>
      <c r="K7" s="2"/>
      <c r="L7" s="2"/>
      <c r="M7" s="2"/>
    </row>
    <row r="8" spans="1:13" ht="15.6" customHeight="1" x14ac:dyDescent="0.25">
      <c r="A8" s="2" t="s">
        <v>46</v>
      </c>
      <c r="B8" s="66">
        <v>25300000</v>
      </c>
      <c r="C8" s="66">
        <v>219413</v>
      </c>
      <c r="D8" s="66">
        <v>115</v>
      </c>
      <c r="E8" s="2"/>
      <c r="F8" s="2"/>
      <c r="G8" s="2"/>
      <c r="H8" s="2"/>
      <c r="I8" s="2"/>
      <c r="J8" s="2"/>
      <c r="K8" s="2"/>
      <c r="L8" s="2"/>
      <c r="M8" s="2"/>
    </row>
    <row r="9" spans="1:13" ht="15.6" customHeight="1" x14ac:dyDescent="0.25">
      <c r="A9" s="2" t="s">
        <v>18</v>
      </c>
      <c r="B9" s="66">
        <v>55700000</v>
      </c>
      <c r="C9" s="66">
        <v>427986</v>
      </c>
      <c r="D9" s="66">
        <v>130</v>
      </c>
      <c r="E9" s="2"/>
      <c r="F9" s="2"/>
      <c r="G9" s="2"/>
      <c r="H9" s="2"/>
      <c r="I9" s="2"/>
      <c r="J9" s="2"/>
      <c r="K9" s="2"/>
      <c r="L9" s="2"/>
      <c r="M9" s="2"/>
    </row>
    <row r="10" spans="1:13" ht="15.6" customHeight="1" x14ac:dyDescent="0.25">
      <c r="A10" s="2" t="s">
        <v>47</v>
      </c>
      <c r="B10" s="66">
        <v>19200000</v>
      </c>
      <c r="C10" s="66">
        <v>148687</v>
      </c>
      <c r="D10" s="66">
        <v>129</v>
      </c>
      <c r="E10" s="2"/>
      <c r="F10" s="2"/>
      <c r="G10" s="2"/>
      <c r="H10" s="2"/>
      <c r="I10" s="2"/>
      <c r="J10" s="2"/>
      <c r="K10" s="2"/>
      <c r="L10" s="2"/>
      <c r="M10" s="2"/>
    </row>
    <row r="11" spans="1:13" ht="15.6" customHeight="1" x14ac:dyDescent="0.25">
      <c r="A11" s="2" t="s">
        <v>48</v>
      </c>
      <c r="B11" s="66">
        <v>23200000</v>
      </c>
      <c r="C11" s="66">
        <v>171630</v>
      </c>
      <c r="D11" s="66">
        <v>135</v>
      </c>
      <c r="E11" s="2"/>
      <c r="F11" s="2"/>
      <c r="G11" s="2"/>
      <c r="H11" s="2"/>
      <c r="I11" s="2"/>
      <c r="J11" s="2"/>
      <c r="K11" s="2"/>
      <c r="L11" s="2"/>
      <c r="M11" s="2"/>
    </row>
    <row r="12" spans="1:13" ht="15.6" customHeight="1" x14ac:dyDescent="0.25">
      <c r="A12" s="2" t="s">
        <v>49</v>
      </c>
      <c r="B12" s="66">
        <v>16100000</v>
      </c>
      <c r="C12" s="66">
        <v>121844</v>
      </c>
      <c r="D12" s="66">
        <v>132</v>
      </c>
      <c r="E12" s="2"/>
      <c r="F12" s="2"/>
      <c r="G12" s="2"/>
      <c r="H12" s="2"/>
      <c r="I12" s="2"/>
      <c r="J12" s="2"/>
      <c r="K12" s="2"/>
      <c r="L12" s="2"/>
      <c r="M12" s="2"/>
    </row>
    <row r="13" spans="1:13" ht="15.6" customHeight="1" x14ac:dyDescent="0.25">
      <c r="A13" s="2" t="s">
        <v>50</v>
      </c>
      <c r="B13" s="66">
        <v>13200000</v>
      </c>
      <c r="C13" s="66">
        <v>114764</v>
      </c>
      <c r="D13" s="66">
        <v>115</v>
      </c>
      <c r="E13" s="2"/>
      <c r="F13" s="2"/>
      <c r="G13" s="2"/>
      <c r="H13" s="2"/>
      <c r="I13" s="2"/>
      <c r="J13" s="2"/>
      <c r="K13" s="2"/>
      <c r="L13" s="2"/>
      <c r="M13" s="2"/>
    </row>
    <row r="14" spans="1:13" ht="15.6" customHeight="1" x14ac:dyDescent="0.25">
      <c r="A14" s="2" t="s">
        <v>51</v>
      </c>
      <c r="B14" s="66">
        <v>17800000</v>
      </c>
      <c r="C14" s="66">
        <v>141533</v>
      </c>
      <c r="D14" s="66">
        <v>126</v>
      </c>
      <c r="E14" s="2"/>
      <c r="F14" s="2"/>
      <c r="G14" s="2"/>
      <c r="H14" s="2"/>
      <c r="I14" s="2"/>
      <c r="J14" s="2"/>
      <c r="K14" s="2"/>
      <c r="L14" s="2"/>
      <c r="M14" s="2"/>
    </row>
    <row r="15" spans="1:13" ht="15.6" customHeight="1" x14ac:dyDescent="0.25">
      <c r="A15" s="2" t="s">
        <v>52</v>
      </c>
      <c r="B15" s="66">
        <v>18000000</v>
      </c>
      <c r="C15" s="66">
        <v>152948</v>
      </c>
      <c r="D15" s="66">
        <v>118</v>
      </c>
      <c r="E15" s="2"/>
      <c r="F15" s="2"/>
      <c r="G15" s="2"/>
      <c r="H15" s="2"/>
      <c r="I15" s="2"/>
      <c r="J15" s="2"/>
      <c r="K15" s="2"/>
      <c r="L15" s="2"/>
      <c r="M15" s="2"/>
    </row>
    <row r="16" spans="1:13" ht="15.6" customHeight="1" x14ac:dyDescent="0.25">
      <c r="A16" s="2" t="s">
        <v>53</v>
      </c>
      <c r="B16" s="66">
        <v>23400000</v>
      </c>
      <c r="C16" s="66">
        <v>186529</v>
      </c>
      <c r="D16" s="66">
        <v>125</v>
      </c>
      <c r="E16" s="2"/>
      <c r="F16" s="2"/>
      <c r="G16" s="2"/>
      <c r="H16" s="2"/>
      <c r="I16" s="2"/>
      <c r="J16" s="2"/>
      <c r="K16" s="2"/>
      <c r="L16" s="2"/>
      <c r="M16" s="2"/>
    </row>
    <row r="17" spans="1:13" ht="15.6" customHeight="1" x14ac:dyDescent="0.25">
      <c r="A17" s="3" t="s">
        <v>23</v>
      </c>
      <c r="B17" s="67">
        <v>245500000</v>
      </c>
      <c r="C17" s="67">
        <v>1973281</v>
      </c>
      <c r="D17" s="67">
        <v>124</v>
      </c>
      <c r="E17" s="3"/>
      <c r="F17" s="3"/>
      <c r="G17" s="3"/>
      <c r="H17" s="3"/>
      <c r="I17" s="3"/>
      <c r="J17" s="3"/>
      <c r="K17" s="3"/>
      <c r="L17" s="3"/>
      <c r="M17" s="3"/>
    </row>
    <row r="18" spans="1:13" ht="15.6" customHeight="1" x14ac:dyDescent="0.25">
      <c r="A18" s="2"/>
      <c r="B18" s="2"/>
      <c r="C18" s="2"/>
      <c r="D18" s="2"/>
      <c r="E18" s="2"/>
      <c r="F18" s="2"/>
      <c r="G18" s="2"/>
      <c r="H18" s="2"/>
      <c r="I18" s="2"/>
      <c r="J18" s="2"/>
      <c r="K18" s="2"/>
      <c r="L18" s="2"/>
      <c r="M18" s="2"/>
    </row>
    <row r="19" spans="1:13" ht="15.6" customHeight="1" x14ac:dyDescent="0.25">
      <c r="A19" s="7" t="s">
        <v>270</v>
      </c>
    </row>
    <row r="20" spans="1:13" ht="15.6" customHeight="1" x14ac:dyDescent="0.25">
      <c r="A20" s="54" t="s">
        <v>43</v>
      </c>
      <c r="B20" s="68" t="s">
        <v>259</v>
      </c>
      <c r="C20" s="68" t="s">
        <v>269</v>
      </c>
      <c r="D20" s="16" t="s">
        <v>260</v>
      </c>
      <c r="E20" s="16" t="s">
        <v>262</v>
      </c>
      <c r="F20" s="16" t="s">
        <v>263</v>
      </c>
      <c r="G20" s="54"/>
      <c r="H20" s="54"/>
      <c r="I20" s="54"/>
      <c r="J20" s="54"/>
      <c r="K20" s="54"/>
      <c r="L20" s="54"/>
      <c r="M20" s="54"/>
    </row>
    <row r="21" spans="1:13" ht="15.6" customHeight="1" x14ac:dyDescent="0.25">
      <c r="A21" s="2" t="s">
        <v>44</v>
      </c>
      <c r="B21" s="66">
        <v>15600000</v>
      </c>
      <c r="C21" s="66">
        <v>130179</v>
      </c>
      <c r="D21" s="2">
        <v>120</v>
      </c>
      <c r="E21" s="42">
        <v>3.4</v>
      </c>
      <c r="F21" s="42">
        <v>3.4</v>
      </c>
      <c r="G21" s="2"/>
      <c r="H21" s="2"/>
      <c r="I21" s="2"/>
      <c r="J21" s="2"/>
      <c r="K21" s="2"/>
      <c r="L21" s="2"/>
      <c r="M21" s="2"/>
    </row>
    <row r="22" spans="1:13" ht="15.6" customHeight="1" x14ac:dyDescent="0.25">
      <c r="A22" s="2" t="s">
        <v>45</v>
      </c>
      <c r="B22" s="66">
        <v>19800000</v>
      </c>
      <c r="C22" s="66">
        <v>160871</v>
      </c>
      <c r="D22" s="2">
        <v>123</v>
      </c>
      <c r="E22" s="42">
        <v>4.2</v>
      </c>
      <c r="F22" s="42">
        <v>4.2</v>
      </c>
      <c r="G22" s="2"/>
      <c r="H22" s="2"/>
      <c r="I22" s="2"/>
      <c r="J22" s="2"/>
      <c r="K22" s="2"/>
      <c r="L22" s="2"/>
      <c r="M22" s="2"/>
    </row>
    <row r="23" spans="1:13" ht="15.6" customHeight="1" x14ac:dyDescent="0.25">
      <c r="A23" s="2" t="s">
        <v>46</v>
      </c>
      <c r="B23" s="66">
        <v>26500000</v>
      </c>
      <c r="C23" s="66">
        <v>221382</v>
      </c>
      <c r="D23" s="2">
        <v>120</v>
      </c>
      <c r="E23" s="42">
        <v>4.3</v>
      </c>
      <c r="F23" s="42">
        <v>4.3</v>
      </c>
      <c r="G23" s="2"/>
      <c r="H23" s="2"/>
      <c r="I23" s="2"/>
      <c r="J23" s="2"/>
      <c r="K23" s="2"/>
      <c r="L23" s="2"/>
      <c r="M23" s="2"/>
    </row>
    <row r="24" spans="1:13" ht="15.6" customHeight="1" x14ac:dyDescent="0.25">
      <c r="A24" s="2" t="s">
        <v>18</v>
      </c>
      <c r="B24" s="66">
        <v>58100000</v>
      </c>
      <c r="C24" s="66">
        <v>430007</v>
      </c>
      <c r="D24" s="2">
        <v>135</v>
      </c>
      <c r="E24" s="42">
        <v>3.8</v>
      </c>
      <c r="F24" s="42">
        <v>3.8</v>
      </c>
      <c r="G24" s="2"/>
      <c r="H24" s="2"/>
      <c r="I24" s="2"/>
      <c r="J24" s="2"/>
      <c r="K24" s="2"/>
      <c r="L24" s="2"/>
      <c r="M24" s="2"/>
    </row>
    <row r="25" spans="1:13" ht="15.6" customHeight="1" x14ac:dyDescent="0.25">
      <c r="A25" s="2" t="s">
        <v>47</v>
      </c>
      <c r="B25" s="66">
        <v>20100000</v>
      </c>
      <c r="C25" s="66">
        <v>149057</v>
      </c>
      <c r="D25" s="2">
        <v>135</v>
      </c>
      <c r="E25" s="42">
        <v>4.7</v>
      </c>
      <c r="F25" s="42">
        <v>4.7</v>
      </c>
      <c r="G25" s="2"/>
      <c r="H25" s="2"/>
      <c r="I25" s="2"/>
      <c r="J25" s="2"/>
      <c r="K25" s="2"/>
      <c r="L25" s="2"/>
      <c r="M25" s="2"/>
    </row>
    <row r="26" spans="1:13" ht="15.6" customHeight="1" x14ac:dyDescent="0.25">
      <c r="A26" s="2" t="s">
        <v>48</v>
      </c>
      <c r="B26" s="66">
        <v>24800000</v>
      </c>
      <c r="C26" s="66">
        <v>172547</v>
      </c>
      <c r="D26" s="2">
        <v>144</v>
      </c>
      <c r="E26" s="42">
        <v>6.7</v>
      </c>
      <c r="F26" s="42">
        <v>6.7</v>
      </c>
      <c r="G26" s="2"/>
      <c r="H26" s="2"/>
      <c r="I26" s="2"/>
      <c r="J26" s="2"/>
      <c r="K26" s="2"/>
      <c r="L26" s="2"/>
      <c r="M26" s="2"/>
    </row>
    <row r="27" spans="1:13" ht="15.6" customHeight="1" x14ac:dyDescent="0.25">
      <c r="A27" s="2" t="s">
        <v>49</v>
      </c>
      <c r="B27" s="66">
        <v>16700000</v>
      </c>
      <c r="C27" s="66">
        <v>122635</v>
      </c>
      <c r="D27" s="2">
        <v>136</v>
      </c>
      <c r="E27" s="42">
        <v>3</v>
      </c>
      <c r="F27" s="42">
        <v>3</v>
      </c>
      <c r="G27" s="2"/>
      <c r="H27" s="2"/>
      <c r="I27" s="2"/>
      <c r="J27" s="2"/>
      <c r="K27" s="2"/>
      <c r="L27" s="2"/>
      <c r="M27" s="2"/>
    </row>
    <row r="28" spans="1:13" ht="15.6" customHeight="1" x14ac:dyDescent="0.25">
      <c r="A28" s="2" t="s">
        <v>50</v>
      </c>
      <c r="B28" s="66">
        <v>13900000</v>
      </c>
      <c r="C28" s="66">
        <v>116854</v>
      </c>
      <c r="D28" s="2">
        <v>119</v>
      </c>
      <c r="E28" s="42">
        <v>3.5</v>
      </c>
      <c r="F28" s="42">
        <v>3.5</v>
      </c>
      <c r="G28" s="2"/>
      <c r="H28" s="2"/>
      <c r="I28" s="2"/>
      <c r="J28" s="2"/>
      <c r="K28" s="2"/>
      <c r="L28" s="2"/>
      <c r="M28" s="2"/>
    </row>
    <row r="29" spans="1:13" ht="15.6" customHeight="1" x14ac:dyDescent="0.25">
      <c r="A29" s="2" t="s">
        <v>51</v>
      </c>
      <c r="B29" s="66">
        <v>18400000</v>
      </c>
      <c r="C29" s="66">
        <v>142933</v>
      </c>
      <c r="D29" s="2">
        <v>129</v>
      </c>
      <c r="E29" s="42">
        <v>2.4</v>
      </c>
      <c r="F29" s="42">
        <v>2.4</v>
      </c>
      <c r="G29" s="2"/>
      <c r="H29" s="2"/>
      <c r="I29" s="2"/>
      <c r="J29" s="2"/>
      <c r="K29" s="2"/>
      <c r="L29" s="2"/>
      <c r="M29" s="2"/>
    </row>
    <row r="30" spans="1:13" ht="15.6" customHeight="1" x14ac:dyDescent="0.25">
      <c r="A30" s="2" t="s">
        <v>52</v>
      </c>
      <c r="B30" s="66">
        <v>19000000</v>
      </c>
      <c r="C30" s="66">
        <v>154294</v>
      </c>
      <c r="D30" s="2">
        <v>123</v>
      </c>
      <c r="E30" s="42">
        <v>4.2</v>
      </c>
      <c r="F30" s="42">
        <v>4.2</v>
      </c>
      <c r="G30" s="2"/>
      <c r="H30" s="2"/>
      <c r="I30" s="2"/>
      <c r="J30" s="2"/>
      <c r="K30" s="2"/>
      <c r="L30" s="2"/>
      <c r="M30" s="2"/>
    </row>
    <row r="31" spans="1:13" ht="15.6" customHeight="1" x14ac:dyDescent="0.25">
      <c r="A31" s="2" t="s">
        <v>53</v>
      </c>
      <c r="B31" s="66">
        <v>25600000</v>
      </c>
      <c r="C31" s="66">
        <v>188846</v>
      </c>
      <c r="D31" s="2">
        <v>136</v>
      </c>
      <c r="E31" s="42">
        <v>8.8000000000000007</v>
      </c>
      <c r="F31" s="42">
        <v>8.8000000000000007</v>
      </c>
      <c r="G31" s="2"/>
      <c r="H31" s="2"/>
      <c r="I31" s="2"/>
      <c r="J31" s="2"/>
      <c r="K31" s="2"/>
      <c r="L31" s="2"/>
      <c r="M31" s="2"/>
    </row>
    <row r="32" spans="1:13" ht="15.6" customHeight="1" x14ac:dyDescent="0.25">
      <c r="A32" s="3" t="s">
        <v>23</v>
      </c>
      <c r="B32" s="67">
        <v>258600000</v>
      </c>
      <c r="C32" s="67">
        <v>1989605</v>
      </c>
      <c r="D32" s="3">
        <v>130</v>
      </c>
      <c r="E32" s="48">
        <v>4.8</v>
      </c>
      <c r="F32" s="48">
        <v>4.8</v>
      </c>
      <c r="G32" s="3"/>
      <c r="H32" s="3"/>
      <c r="I32" s="3"/>
      <c r="J32" s="3"/>
      <c r="K32" s="3"/>
      <c r="L32" s="3"/>
      <c r="M32" s="3"/>
    </row>
    <row r="33" spans="1:13" ht="15.6" customHeight="1" x14ac:dyDescent="0.25">
      <c r="A33" s="2"/>
      <c r="B33" s="66"/>
      <c r="C33" s="66"/>
      <c r="D33" s="2"/>
      <c r="E33" s="2"/>
      <c r="F33" s="2"/>
      <c r="G33" s="2"/>
      <c r="H33" s="2"/>
      <c r="I33" s="2"/>
      <c r="J33" s="2"/>
      <c r="K33" s="2"/>
      <c r="L33" s="2"/>
      <c r="M33" s="2"/>
    </row>
    <row r="34" spans="1:13" ht="15.6" customHeight="1" x14ac:dyDescent="0.25">
      <c r="A34" s="7" t="s">
        <v>271</v>
      </c>
    </row>
    <row r="35" spans="1:13" ht="15.6" customHeight="1" x14ac:dyDescent="0.25">
      <c r="A35" s="54" t="s">
        <v>43</v>
      </c>
      <c r="B35" s="68" t="s">
        <v>259</v>
      </c>
      <c r="C35" s="68" t="s">
        <v>269</v>
      </c>
      <c r="D35" s="16" t="s">
        <v>260</v>
      </c>
      <c r="E35" s="16" t="s">
        <v>262</v>
      </c>
      <c r="F35" s="16" t="s">
        <v>263</v>
      </c>
      <c r="G35" s="54"/>
      <c r="H35" s="54"/>
      <c r="I35" s="54"/>
      <c r="J35" s="54"/>
      <c r="K35" s="54"/>
      <c r="L35" s="54"/>
      <c r="M35" s="54"/>
    </row>
    <row r="36" spans="1:13" ht="15.6" customHeight="1" x14ac:dyDescent="0.25">
      <c r="A36" s="2" t="s">
        <v>44</v>
      </c>
      <c r="B36" s="66">
        <v>16800000</v>
      </c>
      <c r="C36" s="66">
        <v>131635</v>
      </c>
      <c r="D36" s="2">
        <v>128</v>
      </c>
      <c r="E36" s="42">
        <v>6.7</v>
      </c>
      <c r="F36" s="42">
        <v>10.3</v>
      </c>
      <c r="G36" s="2"/>
      <c r="H36" s="2"/>
      <c r="I36" s="2"/>
      <c r="J36" s="2"/>
      <c r="K36" s="2"/>
      <c r="L36" s="2"/>
      <c r="M36" s="2"/>
    </row>
    <row r="37" spans="1:13" ht="15.6" customHeight="1" x14ac:dyDescent="0.25">
      <c r="A37" s="2" t="s">
        <v>45</v>
      </c>
      <c r="B37" s="66">
        <v>21600000</v>
      </c>
      <c r="C37" s="66">
        <v>162171</v>
      </c>
      <c r="D37" s="2">
        <v>133</v>
      </c>
      <c r="E37" s="42">
        <v>8.1</v>
      </c>
      <c r="F37" s="42">
        <v>12.7</v>
      </c>
      <c r="G37" s="2"/>
      <c r="H37" s="2"/>
      <c r="I37" s="2"/>
      <c r="J37" s="2"/>
      <c r="K37" s="2"/>
      <c r="L37" s="2"/>
      <c r="M37" s="2"/>
    </row>
    <row r="38" spans="1:13" ht="15.6" customHeight="1" x14ac:dyDescent="0.25">
      <c r="A38" s="2" t="s">
        <v>46</v>
      </c>
      <c r="B38" s="66">
        <v>30000000</v>
      </c>
      <c r="C38" s="66">
        <v>223985</v>
      </c>
      <c r="D38" s="2">
        <v>134</v>
      </c>
      <c r="E38" s="42">
        <v>11.7</v>
      </c>
      <c r="F38" s="42">
        <v>16.5</v>
      </c>
      <c r="G38" s="2"/>
      <c r="H38" s="2"/>
      <c r="I38" s="2"/>
      <c r="J38" s="2"/>
      <c r="K38" s="2"/>
      <c r="L38" s="2"/>
      <c r="M38" s="2"/>
    </row>
    <row r="39" spans="1:13" ht="15.6" customHeight="1" x14ac:dyDescent="0.25">
      <c r="A39" s="2" t="s">
        <v>18</v>
      </c>
      <c r="B39" s="66">
        <v>63500000</v>
      </c>
      <c r="C39" s="66">
        <v>430813</v>
      </c>
      <c r="D39" s="2">
        <v>147</v>
      </c>
      <c r="E39" s="42">
        <v>8.9</v>
      </c>
      <c r="F39" s="42">
        <v>13.1</v>
      </c>
      <c r="G39" s="2"/>
      <c r="H39" s="2"/>
      <c r="I39" s="2"/>
      <c r="J39" s="2"/>
      <c r="K39" s="2"/>
      <c r="L39" s="2"/>
      <c r="M39" s="2"/>
    </row>
    <row r="40" spans="1:13" ht="15.6" customHeight="1" x14ac:dyDescent="0.25">
      <c r="A40" s="2" t="s">
        <v>47</v>
      </c>
      <c r="B40" s="66">
        <v>22100000</v>
      </c>
      <c r="C40" s="66">
        <v>149657</v>
      </c>
      <c r="D40" s="2">
        <v>148</v>
      </c>
      <c r="E40" s="42">
        <v>9.6</v>
      </c>
      <c r="F40" s="42">
        <v>14.7</v>
      </c>
      <c r="G40" s="54"/>
      <c r="H40" s="54"/>
      <c r="I40" s="54"/>
      <c r="J40" s="54"/>
      <c r="K40" s="54"/>
      <c r="L40" s="54"/>
      <c r="M40" s="54"/>
    </row>
    <row r="41" spans="1:13" ht="15.6" customHeight="1" x14ac:dyDescent="0.25">
      <c r="A41" s="2" t="s">
        <v>48</v>
      </c>
      <c r="B41" s="66">
        <v>28500000</v>
      </c>
      <c r="C41" s="66">
        <v>173412</v>
      </c>
      <c r="D41" s="2">
        <v>164</v>
      </c>
      <c r="E41" s="42">
        <v>13.9</v>
      </c>
      <c r="F41" s="42">
        <v>21.5</v>
      </c>
      <c r="G41" s="2"/>
      <c r="H41" s="2"/>
      <c r="I41" s="2"/>
      <c r="J41" s="2"/>
      <c r="K41" s="2"/>
      <c r="L41" s="2"/>
      <c r="M41" s="2"/>
    </row>
    <row r="42" spans="1:13" ht="15.6" customHeight="1" x14ac:dyDescent="0.25">
      <c r="A42" s="2" t="s">
        <v>49</v>
      </c>
      <c r="B42" s="66">
        <v>18100000</v>
      </c>
      <c r="C42" s="66">
        <v>123257</v>
      </c>
      <c r="D42" s="2">
        <v>147</v>
      </c>
      <c r="E42" s="42">
        <v>8.1</v>
      </c>
      <c r="F42" s="42">
        <v>11.4</v>
      </c>
      <c r="G42" s="2"/>
      <c r="H42" s="2"/>
      <c r="I42" s="2"/>
      <c r="J42" s="2"/>
      <c r="K42" s="2"/>
      <c r="L42" s="2"/>
      <c r="M42" s="2"/>
    </row>
    <row r="43" spans="1:13" ht="15.6" customHeight="1" x14ac:dyDescent="0.25">
      <c r="A43" s="2" t="s">
        <v>50</v>
      </c>
      <c r="B43" s="66">
        <v>15300000</v>
      </c>
      <c r="C43" s="66">
        <v>118267</v>
      </c>
      <c r="D43" s="2">
        <v>129</v>
      </c>
      <c r="E43" s="42">
        <v>8.4</v>
      </c>
      <c r="F43" s="42">
        <v>12.2</v>
      </c>
      <c r="G43" s="2"/>
      <c r="H43" s="2"/>
      <c r="I43" s="2"/>
      <c r="J43" s="2"/>
      <c r="K43" s="2"/>
      <c r="L43" s="2"/>
      <c r="M43" s="2"/>
    </row>
    <row r="44" spans="1:13" ht="15.6" customHeight="1" x14ac:dyDescent="0.25">
      <c r="A44" s="2" t="s">
        <v>51</v>
      </c>
      <c r="B44" s="66">
        <v>20100000</v>
      </c>
      <c r="C44" s="66">
        <v>143727</v>
      </c>
      <c r="D44" s="2">
        <v>140</v>
      </c>
      <c r="E44" s="42">
        <v>8.5</v>
      </c>
      <c r="F44" s="42">
        <v>11.1</v>
      </c>
      <c r="G44" s="2"/>
      <c r="H44" s="2"/>
      <c r="I44" s="2"/>
      <c r="J44" s="2"/>
      <c r="K44" s="2"/>
      <c r="L44" s="2"/>
      <c r="M44" s="2"/>
    </row>
    <row r="45" spans="1:13" ht="15.6" customHeight="1" x14ac:dyDescent="0.25">
      <c r="A45" s="2" t="s">
        <v>52</v>
      </c>
      <c r="B45" s="66">
        <v>21100000</v>
      </c>
      <c r="C45" s="66">
        <v>155454</v>
      </c>
      <c r="D45" s="2">
        <v>136</v>
      </c>
      <c r="E45" s="42">
        <v>10.6</v>
      </c>
      <c r="F45" s="42">
        <v>15.3</v>
      </c>
      <c r="G45" s="2"/>
      <c r="H45" s="2"/>
      <c r="I45" s="2"/>
      <c r="J45" s="2"/>
      <c r="K45" s="2"/>
      <c r="L45" s="2"/>
      <c r="M45" s="2"/>
    </row>
    <row r="46" spans="1:13" ht="15.6" customHeight="1" x14ac:dyDescent="0.25">
      <c r="A46" s="2" t="s">
        <v>53</v>
      </c>
      <c r="B46" s="66">
        <v>28600000</v>
      </c>
      <c r="C46" s="66">
        <v>190330</v>
      </c>
      <c r="D46" s="2">
        <v>150</v>
      </c>
      <c r="E46" s="42">
        <v>10.3</v>
      </c>
      <c r="F46" s="42">
        <v>20</v>
      </c>
      <c r="G46" s="2"/>
      <c r="H46" s="2"/>
      <c r="I46" s="2"/>
      <c r="J46" s="2"/>
      <c r="K46" s="2"/>
      <c r="L46" s="2"/>
      <c r="M46" s="2"/>
    </row>
    <row r="47" spans="1:13" ht="15.6" customHeight="1" x14ac:dyDescent="0.25">
      <c r="A47" s="3" t="s">
        <v>23</v>
      </c>
      <c r="B47" s="67">
        <v>285800000</v>
      </c>
      <c r="C47" s="67">
        <v>2002708</v>
      </c>
      <c r="D47" s="3">
        <v>143</v>
      </c>
      <c r="E47" s="48">
        <v>10</v>
      </c>
      <c r="F47" s="48">
        <v>15.3</v>
      </c>
      <c r="G47" s="3"/>
      <c r="H47" s="3"/>
      <c r="I47" s="3"/>
      <c r="J47" s="3"/>
      <c r="K47" s="3"/>
      <c r="L47" s="3"/>
      <c r="M47" s="3"/>
    </row>
    <row r="48" spans="1:13" ht="15.6" customHeight="1" x14ac:dyDescent="0.25">
      <c r="A48" s="2"/>
      <c r="B48" s="66"/>
      <c r="C48" s="66"/>
      <c r="D48" s="2"/>
      <c r="E48" s="2"/>
      <c r="F48" s="2"/>
      <c r="G48" s="2"/>
      <c r="H48" s="2"/>
      <c r="I48" s="2"/>
      <c r="J48" s="2"/>
      <c r="K48" s="2"/>
      <c r="L48" s="2"/>
      <c r="M48" s="2"/>
    </row>
    <row r="49" spans="1:13" ht="15.6" customHeight="1" x14ac:dyDescent="0.25">
      <c r="A49" s="7" t="s">
        <v>272</v>
      </c>
    </row>
    <row r="50" spans="1:13" ht="15.6" customHeight="1" x14ac:dyDescent="0.25">
      <c r="A50" s="54" t="s">
        <v>43</v>
      </c>
      <c r="B50" s="68" t="s">
        <v>259</v>
      </c>
      <c r="C50" s="68" t="s">
        <v>269</v>
      </c>
      <c r="D50" s="16" t="s">
        <v>260</v>
      </c>
      <c r="E50" s="16" t="s">
        <v>262</v>
      </c>
      <c r="F50" s="16" t="s">
        <v>263</v>
      </c>
      <c r="G50" s="54"/>
      <c r="H50" s="54"/>
      <c r="I50" s="54"/>
      <c r="J50" s="54"/>
      <c r="K50" s="54"/>
      <c r="L50" s="54"/>
      <c r="M50" s="54"/>
    </row>
    <row r="51" spans="1:13" ht="15.6" customHeight="1" x14ac:dyDescent="0.25">
      <c r="A51" s="2" t="s">
        <v>44</v>
      </c>
      <c r="B51" s="66">
        <v>19300000</v>
      </c>
      <c r="C51" s="66">
        <v>131947</v>
      </c>
      <c r="D51" s="2">
        <v>146</v>
      </c>
      <c r="E51" s="42">
        <v>14.1</v>
      </c>
      <c r="F51" s="42">
        <v>25.9</v>
      </c>
      <c r="G51" s="2"/>
      <c r="H51" s="2"/>
      <c r="I51" s="2"/>
      <c r="J51" s="2"/>
      <c r="K51" s="2"/>
      <c r="L51" s="2"/>
      <c r="M51" s="2"/>
    </row>
    <row r="52" spans="1:13" ht="15.6" customHeight="1" x14ac:dyDescent="0.25">
      <c r="A52" s="2" t="s">
        <v>45</v>
      </c>
      <c r="B52" s="66">
        <v>23800000</v>
      </c>
      <c r="C52" s="66">
        <v>162856</v>
      </c>
      <c r="D52" s="2">
        <v>146</v>
      </c>
      <c r="E52" s="42">
        <v>9.8000000000000007</v>
      </c>
      <c r="F52" s="42">
        <v>23.7</v>
      </c>
      <c r="G52" s="2"/>
      <c r="H52" s="2"/>
      <c r="I52" s="2"/>
      <c r="J52" s="2"/>
      <c r="K52" s="2"/>
      <c r="L52" s="2"/>
      <c r="M52" s="2"/>
    </row>
    <row r="53" spans="1:13" ht="15.6" customHeight="1" x14ac:dyDescent="0.25">
      <c r="A53" s="2" t="s">
        <v>46</v>
      </c>
      <c r="B53" s="66">
        <v>33000000</v>
      </c>
      <c r="C53" s="66">
        <v>225076</v>
      </c>
      <c r="D53" s="2">
        <v>147</v>
      </c>
      <c r="E53" s="42">
        <v>9.6999999999999993</v>
      </c>
      <c r="F53" s="42">
        <v>27.8</v>
      </c>
      <c r="G53" s="2"/>
      <c r="H53" s="2"/>
      <c r="I53" s="2"/>
      <c r="J53" s="2"/>
      <c r="K53" s="2"/>
      <c r="L53" s="2"/>
      <c r="M53" s="2"/>
    </row>
    <row r="54" spans="1:13" ht="15.6" customHeight="1" x14ac:dyDescent="0.25">
      <c r="A54" s="2" t="s">
        <v>18</v>
      </c>
      <c r="B54" s="66">
        <v>69300000</v>
      </c>
      <c r="C54" s="66">
        <v>429426</v>
      </c>
      <c r="D54" s="2">
        <v>161</v>
      </c>
      <c r="E54" s="42">
        <v>9.5</v>
      </c>
      <c r="F54" s="42">
        <v>23.8</v>
      </c>
      <c r="G54" s="2"/>
      <c r="H54" s="2"/>
      <c r="I54" s="2"/>
      <c r="J54" s="2"/>
      <c r="K54" s="2"/>
      <c r="L54" s="2"/>
      <c r="M54" s="2"/>
    </row>
    <row r="55" spans="1:13" ht="15.6" customHeight="1" x14ac:dyDescent="0.25">
      <c r="A55" s="2" t="s">
        <v>47</v>
      </c>
      <c r="B55" s="66">
        <v>25000000</v>
      </c>
      <c r="C55" s="66">
        <v>149888</v>
      </c>
      <c r="D55" s="2">
        <v>167</v>
      </c>
      <c r="E55" s="42">
        <v>12.8</v>
      </c>
      <c r="F55" s="42">
        <v>29.5</v>
      </c>
      <c r="G55" s="2"/>
      <c r="H55" s="2"/>
      <c r="I55" s="2"/>
      <c r="J55" s="2"/>
      <c r="K55" s="2"/>
      <c r="L55" s="2"/>
      <c r="M55" s="2"/>
    </row>
    <row r="56" spans="1:13" ht="15.6" customHeight="1" x14ac:dyDescent="0.25">
      <c r="A56" s="2" t="s">
        <v>48</v>
      </c>
      <c r="B56" s="66">
        <v>31600000</v>
      </c>
      <c r="C56" s="66">
        <v>173897</v>
      </c>
      <c r="D56" s="2">
        <v>182</v>
      </c>
      <c r="E56" s="42">
        <v>11</v>
      </c>
      <c r="F56" s="42">
        <v>34.799999999999997</v>
      </c>
      <c r="G56" s="2"/>
      <c r="H56" s="2"/>
      <c r="I56" s="2"/>
      <c r="J56" s="2"/>
      <c r="K56" s="2"/>
      <c r="L56" s="2"/>
      <c r="M56" s="2"/>
    </row>
    <row r="57" spans="1:13" ht="15.6" customHeight="1" x14ac:dyDescent="0.25">
      <c r="A57" s="65" t="s">
        <v>49</v>
      </c>
      <c r="B57" s="69">
        <v>20100000</v>
      </c>
      <c r="C57" s="69">
        <v>123527</v>
      </c>
      <c r="D57" s="57">
        <v>163</v>
      </c>
      <c r="E57" s="59">
        <v>10.9</v>
      </c>
      <c r="F57" s="59">
        <v>23.5</v>
      </c>
      <c r="G57" s="57"/>
      <c r="H57" s="57"/>
      <c r="I57" s="57"/>
      <c r="J57" s="65"/>
      <c r="K57" s="65"/>
      <c r="L57" s="65"/>
      <c r="M57" s="65"/>
    </row>
    <row r="58" spans="1:13" ht="15.6" customHeight="1" x14ac:dyDescent="0.25">
      <c r="A58" s="2" t="s">
        <v>50</v>
      </c>
      <c r="B58" s="66">
        <v>17000000</v>
      </c>
      <c r="C58" s="66">
        <v>118904</v>
      </c>
      <c r="D58" s="2">
        <v>143</v>
      </c>
      <c r="E58" s="42">
        <v>10.9</v>
      </c>
      <c r="F58" s="42">
        <v>24.3</v>
      </c>
      <c r="G58" s="2"/>
      <c r="H58" s="2"/>
      <c r="I58" s="2"/>
      <c r="J58" s="2"/>
      <c r="K58" s="2"/>
      <c r="L58" s="2"/>
      <c r="M58" s="2"/>
    </row>
    <row r="59" spans="1:13" ht="15.6" customHeight="1" x14ac:dyDescent="0.25">
      <c r="A59" s="2" t="s">
        <v>51</v>
      </c>
      <c r="B59" s="66">
        <v>22600000</v>
      </c>
      <c r="C59" s="66">
        <v>143982</v>
      </c>
      <c r="D59" s="2">
        <v>157</v>
      </c>
      <c r="E59" s="42">
        <v>12.1</v>
      </c>
      <c r="F59" s="42">
        <v>24.6</v>
      </c>
      <c r="G59" s="2"/>
      <c r="H59" s="2"/>
      <c r="I59" s="2"/>
      <c r="J59" s="2"/>
      <c r="K59" s="2"/>
      <c r="L59" s="2"/>
      <c r="M59" s="2"/>
    </row>
    <row r="60" spans="1:13" ht="15.6" customHeight="1" x14ac:dyDescent="0.25">
      <c r="A60" s="2" t="s">
        <v>52</v>
      </c>
      <c r="B60" s="66">
        <v>23500000</v>
      </c>
      <c r="C60" s="66">
        <v>156183</v>
      </c>
      <c r="D60" s="2">
        <v>150</v>
      </c>
      <c r="E60" s="42">
        <v>10.3</v>
      </c>
      <c r="F60" s="42">
        <v>27.1</v>
      </c>
      <c r="G60" s="2"/>
      <c r="H60" s="2"/>
      <c r="I60" s="2"/>
      <c r="J60" s="2"/>
      <c r="K60" s="2"/>
      <c r="L60" s="2"/>
      <c r="M60" s="2"/>
    </row>
    <row r="61" spans="1:13" ht="15.6" customHeight="1" x14ac:dyDescent="0.25">
      <c r="A61" s="65" t="s">
        <v>53</v>
      </c>
      <c r="B61" s="69">
        <v>31600000</v>
      </c>
      <c r="C61" s="69">
        <v>191251</v>
      </c>
      <c r="D61" s="57">
        <v>165</v>
      </c>
      <c r="E61" s="59">
        <v>10</v>
      </c>
      <c r="F61" s="59">
        <v>32</v>
      </c>
      <c r="G61" s="16"/>
      <c r="H61" s="16"/>
      <c r="I61" s="16"/>
      <c r="J61" s="16"/>
      <c r="K61" s="16"/>
      <c r="L61" s="16"/>
      <c r="M61" s="16"/>
    </row>
    <row r="62" spans="1:13" ht="15.6" customHeight="1" x14ac:dyDescent="0.25">
      <c r="A62" s="3" t="s">
        <v>23</v>
      </c>
      <c r="B62" s="67">
        <v>316900000</v>
      </c>
      <c r="C62" s="67">
        <v>2006937</v>
      </c>
      <c r="D62" s="3">
        <v>158</v>
      </c>
      <c r="E62" s="48">
        <v>10.5</v>
      </c>
      <c r="F62" s="48">
        <v>27.4</v>
      </c>
      <c r="G62" s="3"/>
      <c r="H62" s="3"/>
      <c r="I62" s="3"/>
      <c r="J62" s="3"/>
      <c r="K62" s="3"/>
      <c r="L62" s="3"/>
      <c r="M62" s="3"/>
    </row>
    <row r="63" spans="1:13" ht="15.6" customHeight="1" x14ac:dyDescent="0.25">
      <c r="A63" s="2"/>
      <c r="B63" s="66"/>
      <c r="C63" s="66"/>
      <c r="D63" s="2"/>
      <c r="E63" s="2"/>
      <c r="F63" s="2"/>
      <c r="G63" s="2"/>
      <c r="H63" s="2"/>
      <c r="I63" s="2"/>
      <c r="J63" s="2"/>
      <c r="K63" s="2"/>
      <c r="L63" s="2"/>
      <c r="M63" s="2"/>
    </row>
    <row r="64" spans="1:13" ht="15.6" customHeight="1" x14ac:dyDescent="0.25">
      <c r="A64" s="28" t="s">
        <v>591</v>
      </c>
      <c r="B64" s="66"/>
      <c r="C64" s="66"/>
      <c r="D64" s="2"/>
      <c r="E64" s="2"/>
      <c r="F64" s="2"/>
      <c r="G64" s="2"/>
      <c r="H64" s="2"/>
      <c r="I64" s="2"/>
      <c r="J64" s="2"/>
      <c r="K64" s="2"/>
      <c r="L64" s="2"/>
      <c r="M64" s="2"/>
    </row>
    <row r="65" spans="1:13" ht="15.6" customHeight="1" x14ac:dyDescent="0.25">
      <c r="A65" s="30" t="s">
        <v>482</v>
      </c>
      <c r="B65" s="29" t="s">
        <v>587</v>
      </c>
      <c r="C65" s="29" t="s">
        <v>569</v>
      </c>
      <c r="D65" s="29" t="s">
        <v>588</v>
      </c>
      <c r="E65" s="29" t="s">
        <v>589</v>
      </c>
      <c r="F65" s="29" t="s">
        <v>590</v>
      </c>
      <c r="G65" s="2"/>
      <c r="H65" s="2"/>
      <c r="I65" s="2"/>
      <c r="J65" s="2"/>
      <c r="K65" s="2"/>
      <c r="L65" s="2"/>
      <c r="M65" s="2"/>
    </row>
    <row r="66" spans="1:13" ht="15.6" customHeight="1" x14ac:dyDescent="0.25">
      <c r="A66" s="2" t="s">
        <v>483</v>
      </c>
      <c r="B66" s="31">
        <v>20700000</v>
      </c>
      <c r="C66" s="31">
        <v>132883</v>
      </c>
      <c r="D66" s="31">
        <v>156</v>
      </c>
      <c r="E66" s="32">
        <v>6.8</v>
      </c>
      <c r="F66" s="32">
        <v>34.5</v>
      </c>
      <c r="G66" s="2"/>
      <c r="H66" s="2"/>
      <c r="I66" s="2"/>
      <c r="J66" s="2"/>
      <c r="K66" s="2"/>
      <c r="L66" s="2"/>
      <c r="M66" s="2"/>
    </row>
    <row r="67" spans="1:13" ht="15.6" customHeight="1" x14ac:dyDescent="0.25">
      <c r="A67" s="65" t="s">
        <v>484</v>
      </c>
      <c r="B67" s="31">
        <v>26600000</v>
      </c>
      <c r="C67" s="31">
        <v>164545</v>
      </c>
      <c r="D67" s="31">
        <v>162</v>
      </c>
      <c r="E67" s="32">
        <v>11</v>
      </c>
      <c r="F67" s="32">
        <v>37.299999999999997</v>
      </c>
      <c r="G67" s="57"/>
      <c r="H67" s="57"/>
      <c r="I67" s="57"/>
      <c r="J67" s="57"/>
      <c r="K67" s="57"/>
      <c r="L67" s="57"/>
      <c r="M67" s="57"/>
    </row>
    <row r="68" spans="1:13" ht="15.6" customHeight="1" x14ac:dyDescent="0.25">
      <c r="A68" s="2" t="s">
        <v>485</v>
      </c>
      <c r="B68" s="31">
        <v>36100000</v>
      </c>
      <c r="C68" s="31">
        <v>227248</v>
      </c>
      <c r="D68" s="31">
        <v>159</v>
      </c>
      <c r="E68" s="32">
        <v>8.1999999999999993</v>
      </c>
      <c r="F68" s="32">
        <v>38.299999999999997</v>
      </c>
      <c r="G68" s="2"/>
      <c r="H68" s="2"/>
      <c r="I68" s="2"/>
      <c r="J68" s="2"/>
      <c r="K68" s="2"/>
      <c r="L68" s="2"/>
      <c r="M68" s="2"/>
    </row>
    <row r="69" spans="1:13" ht="15.6" customHeight="1" x14ac:dyDescent="0.25">
      <c r="A69" s="2" t="s">
        <v>475</v>
      </c>
      <c r="B69" s="31">
        <v>73900000</v>
      </c>
      <c r="C69" s="31">
        <v>432360</v>
      </c>
      <c r="D69" s="31">
        <v>171</v>
      </c>
      <c r="E69" s="32">
        <v>6.2</v>
      </c>
      <c r="F69" s="32">
        <v>31.5</v>
      </c>
      <c r="G69" s="2"/>
      <c r="H69" s="2"/>
    </row>
    <row r="70" spans="1:13" x14ac:dyDescent="0.25">
      <c r="A70" t="s">
        <v>486</v>
      </c>
      <c r="B70" s="31">
        <v>27600000</v>
      </c>
      <c r="C70" s="31">
        <v>150290</v>
      </c>
      <c r="D70" s="31">
        <v>184</v>
      </c>
      <c r="E70" s="32">
        <v>10.199999999999999</v>
      </c>
      <c r="F70" s="32">
        <v>42.6</v>
      </c>
    </row>
    <row r="71" spans="1:13" x14ac:dyDescent="0.25">
      <c r="A71" t="s">
        <v>487</v>
      </c>
      <c r="B71" s="31">
        <v>33300000</v>
      </c>
      <c r="C71" s="31">
        <v>175323</v>
      </c>
      <c r="D71" s="31">
        <v>190</v>
      </c>
      <c r="E71" s="32">
        <v>4.4000000000000004</v>
      </c>
      <c r="F71" s="32">
        <v>40.700000000000003</v>
      </c>
    </row>
    <row r="72" spans="1:13" x14ac:dyDescent="0.25">
      <c r="A72" t="s">
        <v>488</v>
      </c>
      <c r="B72" s="31">
        <v>21800000</v>
      </c>
      <c r="C72" s="31">
        <v>124243</v>
      </c>
      <c r="D72" s="31">
        <v>175</v>
      </c>
      <c r="E72" s="32">
        <v>7.4</v>
      </c>
      <c r="F72" s="32">
        <v>32.6</v>
      </c>
    </row>
    <row r="73" spans="1:13" x14ac:dyDescent="0.25">
      <c r="A73" t="s">
        <v>489</v>
      </c>
      <c r="B73" s="31">
        <v>18200000</v>
      </c>
      <c r="C73" s="31">
        <v>120125</v>
      </c>
      <c r="D73" s="31">
        <v>152</v>
      </c>
      <c r="E73" s="32">
        <v>6.3</v>
      </c>
      <c r="F73" s="32">
        <v>32.200000000000003</v>
      </c>
    </row>
    <row r="74" spans="1:13" x14ac:dyDescent="0.25">
      <c r="A74" t="s">
        <v>490</v>
      </c>
      <c r="B74" s="31">
        <v>24700000</v>
      </c>
      <c r="C74" s="31">
        <v>144986</v>
      </c>
      <c r="D74" s="31">
        <v>170</v>
      </c>
      <c r="E74" s="32">
        <v>8.3000000000000007</v>
      </c>
      <c r="F74" s="32">
        <v>34.9</v>
      </c>
    </row>
    <row r="75" spans="1:13" x14ac:dyDescent="0.25">
      <c r="A75" t="s">
        <v>491</v>
      </c>
      <c r="B75" s="31">
        <v>25700000</v>
      </c>
      <c r="C75" s="31">
        <v>157412</v>
      </c>
      <c r="D75" s="31">
        <v>163</v>
      </c>
      <c r="E75" s="32">
        <v>8.6999999999999993</v>
      </c>
      <c r="F75" s="32">
        <v>38.1</v>
      </c>
    </row>
    <row r="76" spans="1:13" x14ac:dyDescent="0.25">
      <c r="A76" t="s">
        <v>492</v>
      </c>
      <c r="B76" s="31">
        <v>34000000</v>
      </c>
      <c r="C76" s="31">
        <v>192951</v>
      </c>
      <c r="D76" s="31">
        <v>176</v>
      </c>
      <c r="E76" s="32">
        <v>6.7</v>
      </c>
      <c r="F76" s="32">
        <v>40.799999999999997</v>
      </c>
    </row>
    <row r="77" spans="1:13" x14ac:dyDescent="0.25">
      <c r="A77" s="30" t="s">
        <v>480</v>
      </c>
      <c r="B77" s="33">
        <v>342700000</v>
      </c>
      <c r="C77" s="33">
        <v>2022366</v>
      </c>
      <c r="D77" s="33">
        <v>169</v>
      </c>
      <c r="E77" s="34">
        <v>7</v>
      </c>
      <c r="F77" s="34">
        <v>36.299999999999997</v>
      </c>
    </row>
    <row r="78" spans="1:13" x14ac:dyDescent="0.25">
      <c r="B78" s="31"/>
      <c r="C78" s="31"/>
      <c r="D78" s="31"/>
      <c r="E78" s="32"/>
      <c r="F78" s="32"/>
    </row>
    <row r="79" spans="1:13" x14ac:dyDescent="0.25">
      <c r="A79" s="28" t="s">
        <v>804</v>
      </c>
      <c r="B79" s="31"/>
      <c r="C79" s="31"/>
      <c r="D79" s="31"/>
      <c r="E79" s="32"/>
      <c r="F79" s="32"/>
    </row>
    <row r="80" spans="1:13" x14ac:dyDescent="0.25">
      <c r="A80" s="30" t="s">
        <v>692</v>
      </c>
      <c r="B80" s="29" t="s">
        <v>800</v>
      </c>
      <c r="C80" s="29" t="s">
        <v>779</v>
      </c>
      <c r="D80" s="29" t="s">
        <v>801</v>
      </c>
      <c r="E80" s="29" t="s">
        <v>802</v>
      </c>
      <c r="F80" s="29" t="s">
        <v>803</v>
      </c>
    </row>
    <row r="81" spans="1:6" x14ac:dyDescent="0.25">
      <c r="A81" t="s">
        <v>693</v>
      </c>
      <c r="B81" s="31">
        <v>20300000</v>
      </c>
      <c r="C81" s="31">
        <v>134878</v>
      </c>
      <c r="D81" s="31">
        <v>150</v>
      </c>
      <c r="E81" s="32">
        <v>-3.8</v>
      </c>
      <c r="F81" s="32">
        <v>29.3</v>
      </c>
    </row>
    <row r="82" spans="1:6" x14ac:dyDescent="0.25">
      <c r="A82" t="s">
        <v>694</v>
      </c>
      <c r="B82" s="31">
        <v>26000000</v>
      </c>
      <c r="C82" s="31">
        <v>165887</v>
      </c>
      <c r="D82" s="31">
        <v>157</v>
      </c>
      <c r="E82" s="32">
        <v>-3.1</v>
      </c>
      <c r="F82" s="32">
        <v>33.1</v>
      </c>
    </row>
    <row r="83" spans="1:6" x14ac:dyDescent="0.25">
      <c r="A83" t="s">
        <v>695</v>
      </c>
      <c r="B83" s="31">
        <v>35800000</v>
      </c>
      <c r="C83" s="31">
        <v>229712</v>
      </c>
      <c r="D83" s="31">
        <v>156</v>
      </c>
      <c r="E83" s="32">
        <v>-1.9</v>
      </c>
      <c r="F83" s="32">
        <v>35.700000000000003</v>
      </c>
    </row>
    <row r="84" spans="1:6" x14ac:dyDescent="0.25">
      <c r="A84" t="s">
        <v>685</v>
      </c>
      <c r="B84" s="31">
        <v>71900000</v>
      </c>
      <c r="C84" s="31">
        <v>436933</v>
      </c>
      <c r="D84" s="31">
        <v>165</v>
      </c>
      <c r="E84" s="32">
        <v>-3.5</v>
      </c>
      <c r="F84" s="32">
        <v>26.9</v>
      </c>
    </row>
    <row r="85" spans="1:6" x14ac:dyDescent="0.25">
      <c r="A85" t="s">
        <v>696</v>
      </c>
      <c r="B85" s="31">
        <v>26700000</v>
      </c>
      <c r="C85" s="31">
        <v>151299</v>
      </c>
      <c r="D85" s="31">
        <v>176</v>
      </c>
      <c r="E85" s="32">
        <v>-4.3</v>
      </c>
      <c r="F85" s="32">
        <v>36.4</v>
      </c>
    </row>
    <row r="86" spans="1:6" x14ac:dyDescent="0.25">
      <c r="A86" t="s">
        <v>697</v>
      </c>
      <c r="B86" s="31">
        <v>32100000</v>
      </c>
      <c r="C86" s="31">
        <v>176738</v>
      </c>
      <c r="D86" s="31">
        <v>181</v>
      </c>
      <c r="E86" s="32">
        <v>-4.7</v>
      </c>
      <c r="F86" s="32">
        <v>34.1</v>
      </c>
    </row>
    <row r="87" spans="1:6" x14ac:dyDescent="0.25">
      <c r="A87" t="s">
        <v>698</v>
      </c>
      <c r="B87" s="31">
        <v>21100000</v>
      </c>
      <c r="C87" s="31">
        <v>124714</v>
      </c>
      <c r="D87" s="31">
        <v>170</v>
      </c>
      <c r="E87" s="32">
        <v>-3.4</v>
      </c>
      <c r="F87" s="32">
        <v>28.8</v>
      </c>
    </row>
    <row r="88" spans="1:6" x14ac:dyDescent="0.25">
      <c r="A88" t="s">
        <v>699</v>
      </c>
      <c r="B88" s="31">
        <v>17800000</v>
      </c>
      <c r="C88" s="31">
        <v>121543</v>
      </c>
      <c r="D88" s="31">
        <v>147</v>
      </c>
      <c r="E88" s="32">
        <v>-2.6</v>
      </c>
      <c r="F88" s="32">
        <v>27.8</v>
      </c>
    </row>
    <row r="89" spans="1:6" x14ac:dyDescent="0.25">
      <c r="A89" t="s">
        <v>700</v>
      </c>
      <c r="B89" s="31">
        <v>23800000</v>
      </c>
      <c r="C89" s="31">
        <v>146066</v>
      </c>
      <c r="D89" s="31">
        <v>163</v>
      </c>
      <c r="E89" s="32">
        <v>-4.0999999999999996</v>
      </c>
      <c r="F89" s="32">
        <v>29.4</v>
      </c>
    </row>
    <row r="90" spans="1:6" x14ac:dyDescent="0.25">
      <c r="A90" t="s">
        <v>701</v>
      </c>
      <c r="B90" s="31">
        <v>25000000</v>
      </c>
      <c r="C90" s="31">
        <v>158996</v>
      </c>
      <c r="D90" s="31">
        <v>157</v>
      </c>
      <c r="E90" s="32">
        <v>-3.7</v>
      </c>
      <c r="F90" s="32">
        <v>33.1</v>
      </c>
    </row>
    <row r="91" spans="1:6" x14ac:dyDescent="0.25">
      <c r="A91" t="s">
        <v>702</v>
      </c>
      <c r="B91" s="31">
        <v>32500000</v>
      </c>
      <c r="C91" s="31">
        <v>194422</v>
      </c>
      <c r="D91" s="31">
        <v>167</v>
      </c>
      <c r="E91" s="32">
        <v>-4</v>
      </c>
      <c r="F91" s="32">
        <v>33.6</v>
      </c>
    </row>
    <row r="92" spans="1:6" x14ac:dyDescent="0.25">
      <c r="A92" s="30" t="s">
        <v>690</v>
      </c>
      <c r="B92" s="33">
        <v>333000000</v>
      </c>
      <c r="C92" s="33">
        <v>2041188</v>
      </c>
      <c r="D92" s="33">
        <v>163</v>
      </c>
      <c r="E92" s="34">
        <v>-3.6</v>
      </c>
      <c r="F92" s="34">
        <v>31.5</v>
      </c>
    </row>
    <row r="93" spans="1:6" x14ac:dyDescent="0.25">
      <c r="B93" s="31"/>
      <c r="C93" s="31"/>
      <c r="D93" s="31"/>
      <c r="E93" s="32"/>
      <c r="F93" s="32"/>
    </row>
    <row r="94" spans="1:6" x14ac:dyDescent="0.25">
      <c r="A94" s="95" t="s">
        <v>1018</v>
      </c>
      <c r="B94" s="31"/>
      <c r="C94" s="31"/>
      <c r="D94" s="31"/>
      <c r="E94" s="32"/>
      <c r="F94" s="32"/>
    </row>
    <row r="95" spans="1:6" x14ac:dyDescent="0.25">
      <c r="A95" s="97" t="s">
        <v>881</v>
      </c>
      <c r="B95" s="96" t="s">
        <v>1014</v>
      </c>
      <c r="C95" s="96" t="s">
        <v>992</v>
      </c>
      <c r="D95" s="96" t="s">
        <v>1015</v>
      </c>
      <c r="E95" s="96" t="s">
        <v>1016</v>
      </c>
      <c r="F95" s="96" t="s">
        <v>1017</v>
      </c>
    </row>
    <row r="96" spans="1:6" x14ac:dyDescent="0.25">
      <c r="A96" t="s">
        <v>882</v>
      </c>
      <c r="B96" s="98">
        <v>21800000</v>
      </c>
      <c r="C96" s="98">
        <v>136448</v>
      </c>
      <c r="D96" s="98">
        <v>160</v>
      </c>
      <c r="E96" s="99">
        <v>6.7</v>
      </c>
      <c r="F96" s="99">
        <v>37.9</v>
      </c>
    </row>
    <row r="97" spans="1:6" x14ac:dyDescent="0.25">
      <c r="A97" t="s">
        <v>883</v>
      </c>
      <c r="B97" s="98">
        <v>27900000</v>
      </c>
      <c r="C97" s="98">
        <v>166981</v>
      </c>
      <c r="D97" s="98">
        <v>167</v>
      </c>
      <c r="E97" s="99">
        <v>6.4</v>
      </c>
      <c r="F97" s="99">
        <v>41.5</v>
      </c>
    </row>
    <row r="98" spans="1:6" x14ac:dyDescent="0.25">
      <c r="A98" t="s">
        <v>884</v>
      </c>
      <c r="B98" s="98">
        <v>37300000</v>
      </c>
      <c r="C98" s="98">
        <v>231448</v>
      </c>
      <c r="D98" s="98">
        <v>161</v>
      </c>
      <c r="E98" s="99">
        <v>3.2</v>
      </c>
      <c r="F98" s="99">
        <v>40</v>
      </c>
    </row>
    <row r="99" spans="1:6" x14ac:dyDescent="0.25">
      <c r="A99" t="s">
        <v>874</v>
      </c>
      <c r="B99" s="98">
        <v>76900000</v>
      </c>
      <c r="C99" s="98">
        <v>439070</v>
      </c>
      <c r="D99" s="98">
        <v>175</v>
      </c>
      <c r="E99" s="99">
        <v>6.1</v>
      </c>
      <c r="F99" s="99">
        <v>34.6</v>
      </c>
    </row>
    <row r="100" spans="1:6" x14ac:dyDescent="0.25">
      <c r="A100" t="s">
        <v>885</v>
      </c>
      <c r="B100" s="98">
        <v>27400000</v>
      </c>
      <c r="C100" s="98">
        <v>152048</v>
      </c>
      <c r="D100" s="98">
        <v>180</v>
      </c>
      <c r="E100" s="99">
        <v>2.2999999999999998</v>
      </c>
      <c r="F100" s="99">
        <v>39.5</v>
      </c>
    </row>
    <row r="101" spans="1:6" x14ac:dyDescent="0.25">
      <c r="A101" t="s">
        <v>886</v>
      </c>
      <c r="B101" s="98">
        <v>32800000</v>
      </c>
      <c r="C101" s="98">
        <v>177910</v>
      </c>
      <c r="D101" s="98">
        <v>185</v>
      </c>
      <c r="E101" s="99">
        <v>2.2000000000000002</v>
      </c>
      <c r="F101" s="99">
        <v>37</v>
      </c>
    </row>
    <row r="102" spans="1:6" x14ac:dyDescent="0.25">
      <c r="A102" t="s">
        <v>887</v>
      </c>
      <c r="B102" s="98">
        <v>21300000</v>
      </c>
      <c r="C102" s="98">
        <v>125254</v>
      </c>
      <c r="D102" s="98">
        <v>170</v>
      </c>
      <c r="E102" s="99">
        <v>0</v>
      </c>
      <c r="F102" s="99">
        <v>28.8</v>
      </c>
    </row>
    <row r="103" spans="1:6" x14ac:dyDescent="0.25">
      <c r="A103" t="s">
        <v>888</v>
      </c>
      <c r="B103" s="98">
        <v>19100000</v>
      </c>
      <c r="C103" s="98">
        <v>122783</v>
      </c>
      <c r="D103" s="98">
        <v>156</v>
      </c>
      <c r="E103" s="99">
        <v>6.1</v>
      </c>
      <c r="F103" s="99">
        <v>35.700000000000003</v>
      </c>
    </row>
    <row r="104" spans="1:6" x14ac:dyDescent="0.25">
      <c r="A104" t="s">
        <v>889</v>
      </c>
      <c r="B104" s="98">
        <v>23100000</v>
      </c>
      <c r="C104" s="98">
        <v>146956</v>
      </c>
      <c r="D104" s="98">
        <v>157</v>
      </c>
      <c r="E104" s="99">
        <v>-3.7</v>
      </c>
      <c r="F104" s="99">
        <v>24.6</v>
      </c>
    </row>
    <row r="105" spans="1:6" x14ac:dyDescent="0.25">
      <c r="A105" t="s">
        <v>890</v>
      </c>
      <c r="B105" s="98">
        <v>26000000</v>
      </c>
      <c r="C105" s="98">
        <v>160669</v>
      </c>
      <c r="D105" s="98">
        <v>162</v>
      </c>
      <c r="E105" s="99">
        <v>3.2</v>
      </c>
      <c r="F105" s="99">
        <v>37.299999999999997</v>
      </c>
    </row>
    <row r="106" spans="1:6" x14ac:dyDescent="0.25">
      <c r="A106" t="s">
        <v>891</v>
      </c>
      <c r="B106" s="98">
        <v>33500000</v>
      </c>
      <c r="C106" s="98">
        <v>195351</v>
      </c>
      <c r="D106" s="98">
        <v>171</v>
      </c>
      <c r="E106" s="99">
        <v>2.4</v>
      </c>
      <c r="F106" s="99">
        <v>36.799999999999997</v>
      </c>
    </row>
    <row r="107" spans="1:6" x14ac:dyDescent="0.25">
      <c r="A107" s="97" t="s">
        <v>879</v>
      </c>
      <c r="B107" s="100">
        <v>347100000</v>
      </c>
      <c r="C107" s="100">
        <v>2054918</v>
      </c>
      <c r="D107" s="100">
        <v>169</v>
      </c>
      <c r="E107" s="101">
        <v>3.7</v>
      </c>
      <c r="F107" s="101">
        <v>36.299999999999997</v>
      </c>
    </row>
    <row r="108" spans="1:6" x14ac:dyDescent="0.25">
      <c r="B108" s="98"/>
      <c r="C108" s="98"/>
      <c r="D108" s="98"/>
      <c r="E108" s="99"/>
      <c r="F108" s="99"/>
    </row>
    <row r="109" spans="1:6" x14ac:dyDescent="0.25">
      <c r="B109" s="98"/>
      <c r="C109" s="98"/>
      <c r="D109" s="98"/>
      <c r="E109" s="99"/>
      <c r="F109" s="99"/>
    </row>
    <row r="110" spans="1:6" x14ac:dyDescent="0.25">
      <c r="B110" s="98"/>
      <c r="C110" s="98"/>
      <c r="D110" s="98"/>
      <c r="E110" s="99"/>
      <c r="F110" s="99"/>
    </row>
    <row r="111" spans="1:6" x14ac:dyDescent="0.25">
      <c r="B111" s="98"/>
      <c r="C111" s="98"/>
      <c r="D111" s="98"/>
      <c r="E111" s="99"/>
      <c r="F111" s="99"/>
    </row>
    <row r="112" spans="1: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row r="125" spans="2:6" x14ac:dyDescent="0.25">
      <c r="B125" s="98"/>
      <c r="C125" s="98"/>
      <c r="D125" s="98"/>
      <c r="E125" s="99"/>
      <c r="F125" s="99"/>
    </row>
    <row r="126" spans="2:6" x14ac:dyDescent="0.25">
      <c r="B126" s="98"/>
      <c r="C126" s="98"/>
      <c r="D126" s="98"/>
      <c r="E126" s="99"/>
      <c r="F126" s="99"/>
    </row>
    <row r="127" spans="2:6" x14ac:dyDescent="0.25">
      <c r="B127" s="98"/>
      <c r="C127" s="98"/>
      <c r="D127" s="98"/>
      <c r="E127" s="99"/>
      <c r="F127" s="99"/>
    </row>
    <row r="128" spans="2:6" x14ac:dyDescent="0.25">
      <c r="B128" s="98"/>
      <c r="C128" s="98"/>
      <c r="D128" s="98"/>
      <c r="E128" s="99"/>
      <c r="F128" s="99"/>
    </row>
    <row r="129" spans="2:6" x14ac:dyDescent="0.25">
      <c r="B129" s="98"/>
      <c r="C129" s="98"/>
      <c r="D129" s="98"/>
      <c r="E129" s="99"/>
      <c r="F129" s="99"/>
    </row>
    <row r="130" spans="2:6" x14ac:dyDescent="0.25">
      <c r="B130" s="98"/>
      <c r="C130" s="98"/>
      <c r="D130" s="98"/>
      <c r="E130" s="99"/>
      <c r="F130" s="99"/>
    </row>
    <row r="131" spans="2:6" x14ac:dyDescent="0.25">
      <c r="B131" s="98"/>
      <c r="C131" s="98"/>
      <c r="D131" s="98"/>
      <c r="E131" s="99"/>
      <c r="F131" s="99"/>
    </row>
    <row r="132" spans="2:6" x14ac:dyDescent="0.25">
      <c r="B132" s="98"/>
      <c r="C132" s="98"/>
      <c r="D132" s="98"/>
      <c r="E132" s="99"/>
      <c r="F132" s="99"/>
    </row>
    <row r="133" spans="2:6" x14ac:dyDescent="0.25">
      <c r="B133" s="98"/>
      <c r="C133" s="98"/>
      <c r="D133" s="98"/>
      <c r="E133" s="99"/>
      <c r="F133" s="99"/>
    </row>
    <row r="134" spans="2:6" x14ac:dyDescent="0.25">
      <c r="B134" s="98"/>
      <c r="C134" s="98"/>
      <c r="D134" s="98"/>
      <c r="E134" s="99"/>
      <c r="F134" s="99"/>
    </row>
    <row r="135" spans="2:6" x14ac:dyDescent="0.25">
      <c r="B135" s="98"/>
      <c r="C135" s="98"/>
      <c r="D135" s="98"/>
      <c r="E135" s="99"/>
      <c r="F135" s="99"/>
    </row>
    <row r="136" spans="2:6" x14ac:dyDescent="0.25">
      <c r="B136" s="98"/>
      <c r="C136" s="98"/>
      <c r="D136" s="98"/>
      <c r="E136" s="99"/>
      <c r="F136" s="99"/>
    </row>
    <row r="137" spans="2:6" x14ac:dyDescent="0.25">
      <c r="B137" s="98"/>
      <c r="C137" s="98"/>
      <c r="D137" s="98"/>
      <c r="E137" s="99"/>
      <c r="F137" s="99"/>
    </row>
    <row r="138" spans="2:6" x14ac:dyDescent="0.25">
      <c r="B138" s="98"/>
      <c r="C138" s="98"/>
      <c r="D138" s="98"/>
      <c r="E138" s="99"/>
      <c r="F138" s="99"/>
    </row>
    <row r="139" spans="2:6" x14ac:dyDescent="0.25">
      <c r="B139" s="98"/>
      <c r="C139" s="98"/>
      <c r="D139" s="98"/>
      <c r="E139" s="99"/>
      <c r="F139" s="99"/>
    </row>
    <row r="140" spans="2:6" x14ac:dyDescent="0.25">
      <c r="B140" s="98"/>
      <c r="C140" s="98"/>
      <c r="D140" s="98"/>
      <c r="E140" s="99"/>
      <c r="F140" s="99"/>
    </row>
    <row r="141" spans="2:6" x14ac:dyDescent="0.25">
      <c r="B141" s="98"/>
      <c r="C141" s="98"/>
      <c r="D141" s="98"/>
      <c r="E141" s="99"/>
      <c r="F141" s="99"/>
    </row>
    <row r="142" spans="2:6" x14ac:dyDescent="0.25">
      <c r="B142" s="98"/>
      <c r="C142" s="98"/>
      <c r="D142" s="98"/>
      <c r="E142" s="99"/>
      <c r="F142" s="99"/>
    </row>
    <row r="143" spans="2:6" x14ac:dyDescent="0.25">
      <c r="B143" s="98"/>
      <c r="C143" s="98"/>
      <c r="D143" s="98"/>
      <c r="E143" s="99"/>
      <c r="F143" s="99"/>
    </row>
    <row r="144" spans="2:6" x14ac:dyDescent="0.25">
      <c r="B144" s="98"/>
      <c r="C144" s="98"/>
      <c r="D144" s="98"/>
      <c r="E144" s="99"/>
      <c r="F144" s="99"/>
    </row>
    <row r="145" spans="2:6" x14ac:dyDescent="0.25">
      <c r="B145" s="98"/>
      <c r="C145" s="98"/>
      <c r="D145" s="98"/>
      <c r="E145" s="99"/>
      <c r="F145" s="99"/>
    </row>
    <row r="146" spans="2:6" x14ac:dyDescent="0.25">
      <c r="B146" s="98"/>
      <c r="C146" s="98"/>
      <c r="D146" s="98"/>
      <c r="E146" s="99"/>
      <c r="F146" s="99"/>
    </row>
    <row r="147" spans="2:6" x14ac:dyDescent="0.25">
      <c r="B147" s="98"/>
      <c r="C147" s="98"/>
      <c r="D147" s="98"/>
      <c r="E147" s="99"/>
      <c r="F147" s="99"/>
    </row>
    <row r="148" spans="2:6" x14ac:dyDescent="0.25">
      <c r="B148" s="98"/>
      <c r="C148" s="98"/>
      <c r="D148" s="98"/>
      <c r="E148" s="99"/>
      <c r="F148" s="99"/>
    </row>
    <row r="149" spans="2:6" x14ac:dyDescent="0.25">
      <c r="B149" s="98"/>
      <c r="C149" s="98"/>
      <c r="D149" s="98"/>
      <c r="E149" s="99"/>
      <c r="F149" s="99"/>
    </row>
    <row r="150" spans="2:6" x14ac:dyDescent="0.25">
      <c r="B150" s="98"/>
      <c r="C150" s="98"/>
      <c r="D150" s="98"/>
      <c r="E150" s="99"/>
      <c r="F150" s="99"/>
    </row>
    <row r="151" spans="2:6" x14ac:dyDescent="0.25">
      <c r="B151" s="98"/>
      <c r="C151" s="98"/>
      <c r="D151" s="98"/>
      <c r="E151" s="99"/>
      <c r="F151" s="99"/>
    </row>
    <row r="152" spans="2:6" x14ac:dyDescent="0.25">
      <c r="B152" s="98"/>
      <c r="C152" s="98"/>
      <c r="D152" s="98"/>
      <c r="E152" s="99"/>
      <c r="F152" s="99"/>
    </row>
    <row r="153" spans="2:6" x14ac:dyDescent="0.25">
      <c r="B153" s="98"/>
      <c r="C153" s="98"/>
      <c r="D153" s="98"/>
      <c r="E153" s="99"/>
      <c r="F153" s="99"/>
    </row>
    <row r="154" spans="2:6" x14ac:dyDescent="0.25">
      <c r="B154" s="98"/>
      <c r="C154" s="98"/>
      <c r="D154" s="98"/>
      <c r="E154" s="99"/>
      <c r="F154" s="99"/>
    </row>
    <row r="155" spans="2:6" x14ac:dyDescent="0.25">
      <c r="B155" s="98"/>
      <c r="C155" s="98"/>
      <c r="D155" s="98"/>
      <c r="E155" s="99"/>
      <c r="F155" s="99"/>
    </row>
    <row r="156" spans="2:6" x14ac:dyDescent="0.25">
      <c r="B156" s="98"/>
      <c r="C156" s="98"/>
      <c r="D156" s="98"/>
      <c r="E156" s="99"/>
      <c r="F156" s="99"/>
    </row>
    <row r="157" spans="2:6" x14ac:dyDescent="0.25">
      <c r="B157" s="98"/>
      <c r="C157" s="98"/>
      <c r="D157" s="98"/>
      <c r="E157" s="99"/>
      <c r="F157" s="99"/>
    </row>
    <row r="158" spans="2:6" x14ac:dyDescent="0.25">
      <c r="B158" s="98"/>
      <c r="C158" s="98"/>
      <c r="D158" s="98"/>
      <c r="E158" s="99"/>
      <c r="F158" s="99"/>
    </row>
    <row r="159" spans="2:6" x14ac:dyDescent="0.25">
      <c r="B159" s="98"/>
      <c r="C159" s="98"/>
      <c r="D159" s="98"/>
      <c r="E159" s="99"/>
      <c r="F159" s="99"/>
    </row>
    <row r="160" spans="2:6" x14ac:dyDescent="0.25">
      <c r="B160" s="98"/>
      <c r="C160" s="98"/>
      <c r="D160" s="98"/>
      <c r="E160" s="99"/>
      <c r="F160" s="99"/>
    </row>
    <row r="161" spans="2:6" x14ac:dyDescent="0.25">
      <c r="B161" s="98"/>
      <c r="C161" s="98"/>
      <c r="D161" s="98"/>
      <c r="E161" s="99"/>
      <c r="F161" s="99"/>
    </row>
    <row r="162" spans="2:6" x14ac:dyDescent="0.25">
      <c r="B162" s="98"/>
      <c r="C162" s="98"/>
      <c r="D162" s="98"/>
      <c r="E162" s="99"/>
      <c r="F162" s="99"/>
    </row>
    <row r="163" spans="2:6" x14ac:dyDescent="0.25">
      <c r="B163" s="98"/>
      <c r="C163" s="98"/>
      <c r="D163" s="98"/>
      <c r="E163" s="99"/>
      <c r="F163" s="99"/>
    </row>
    <row r="164" spans="2:6" x14ac:dyDescent="0.25">
      <c r="B164" s="98"/>
      <c r="C164" s="98"/>
      <c r="D164" s="98"/>
      <c r="E164" s="99"/>
      <c r="F164" s="99"/>
    </row>
    <row r="165" spans="2:6" x14ac:dyDescent="0.25">
      <c r="B165" s="98"/>
      <c r="C165" s="98"/>
      <c r="D165" s="98"/>
      <c r="E165" s="99"/>
      <c r="F165" s="99"/>
    </row>
    <row r="166" spans="2:6" x14ac:dyDescent="0.25">
      <c r="B166" s="98"/>
      <c r="C166" s="98"/>
      <c r="D166" s="98"/>
      <c r="E166" s="99"/>
      <c r="F166" s="99"/>
    </row>
    <row r="167" spans="2:6" x14ac:dyDescent="0.25">
      <c r="B167" s="98"/>
      <c r="C167" s="98"/>
      <c r="D167" s="98"/>
      <c r="E167" s="99"/>
      <c r="F167" s="99"/>
    </row>
    <row r="168" spans="2:6" x14ac:dyDescent="0.25">
      <c r="B168" s="98"/>
      <c r="C168" s="98"/>
      <c r="D168" s="98"/>
      <c r="E168" s="99"/>
      <c r="F168" s="99"/>
    </row>
    <row r="169" spans="2:6" x14ac:dyDescent="0.25">
      <c r="B169" s="98"/>
      <c r="C169" s="98"/>
      <c r="D169" s="98"/>
      <c r="E169" s="99"/>
      <c r="F169" s="99"/>
    </row>
    <row r="170" spans="2:6" x14ac:dyDescent="0.25">
      <c r="B170" s="98"/>
      <c r="C170" s="98"/>
      <c r="D170" s="98"/>
      <c r="E170" s="99"/>
      <c r="F170" s="99"/>
    </row>
    <row r="171" spans="2:6" x14ac:dyDescent="0.25">
      <c r="B171" s="98"/>
      <c r="C171" s="98"/>
      <c r="D171" s="98"/>
      <c r="E171" s="99"/>
      <c r="F171" s="99"/>
    </row>
    <row r="172" spans="2:6" x14ac:dyDescent="0.25">
      <c r="B172" s="98"/>
      <c r="C172" s="98"/>
      <c r="D172" s="98"/>
      <c r="E172" s="99"/>
      <c r="F172" s="99"/>
    </row>
    <row r="173" spans="2:6" x14ac:dyDescent="0.25">
      <c r="B173" s="98"/>
      <c r="C173" s="98"/>
      <c r="D173" s="98"/>
      <c r="E173" s="99"/>
      <c r="F173" s="99"/>
    </row>
    <row r="174" spans="2:6" x14ac:dyDescent="0.25">
      <c r="B174" s="98"/>
      <c r="C174" s="98"/>
      <c r="D174" s="98"/>
      <c r="E174" s="99"/>
      <c r="F174" s="99"/>
    </row>
    <row r="175" spans="2:6" x14ac:dyDescent="0.25">
      <c r="B175" s="98"/>
      <c r="C175" s="98"/>
      <c r="D175" s="98"/>
      <c r="E175" s="99"/>
      <c r="F175" s="99"/>
    </row>
    <row r="176" spans="2: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row r="198" spans="2:6" x14ac:dyDescent="0.25">
      <c r="B198" s="98"/>
      <c r="C198" s="98"/>
      <c r="D198" s="98"/>
      <c r="E198" s="99"/>
      <c r="F198" s="99"/>
    </row>
    <row r="199" spans="2:6" x14ac:dyDescent="0.25">
      <c r="B199" s="98"/>
      <c r="C199" s="98"/>
      <c r="D199" s="98"/>
      <c r="E199" s="99"/>
      <c r="F199" s="99"/>
    </row>
    <row r="200" spans="2:6" x14ac:dyDescent="0.25">
      <c r="B200" s="98"/>
      <c r="C200" s="98"/>
      <c r="D200" s="98"/>
      <c r="E200" s="99"/>
      <c r="F200" s="99"/>
    </row>
    <row r="201" spans="2:6" x14ac:dyDescent="0.25">
      <c r="B201" s="98"/>
      <c r="C201" s="98"/>
      <c r="D201" s="98"/>
      <c r="E201" s="99"/>
      <c r="F201" s="99"/>
    </row>
    <row r="202" spans="2:6" x14ac:dyDescent="0.25">
      <c r="B202" s="98"/>
      <c r="C202" s="98"/>
      <c r="D202" s="98"/>
      <c r="E202" s="99"/>
      <c r="F202" s="99"/>
    </row>
  </sheetData>
  <pageMargins left="0.7" right="0.7" top="0.75" bottom="0.75" header="0.3" footer="0.3"/>
  <pageSetup paperSize="9" orientation="portrait" horizontalDpi="300" verticalDpi="300"/>
  <tableParts count="7">
    <tablePart r:id="rId1"/>
    <tablePart r:id="rId2"/>
    <tablePart r:id="rId3"/>
    <tablePart r:id="rId4"/>
    <tablePart r:id="rId5"/>
    <tablePart r:id="rId6"/>
    <tablePart r:id="rId7"/>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284"/>
  <sheetViews>
    <sheetView zoomScaleNormal="100" workbookViewId="0"/>
  </sheetViews>
  <sheetFormatPr defaultColWidth="11" defaultRowHeight="15.75" x14ac:dyDescent="0.25"/>
  <cols>
    <col min="1" max="1" width="23.375" customWidth="1"/>
    <col min="2" max="2" width="35" customWidth="1"/>
    <col min="3" max="3" width="22" customWidth="1"/>
    <col min="4" max="4" width="30.5" customWidth="1"/>
    <col min="5" max="5" width="58.5" customWidth="1"/>
    <col min="6" max="6" width="55.5" customWidth="1"/>
  </cols>
  <sheetData>
    <row r="1" spans="1:15" ht="18" customHeight="1" x14ac:dyDescent="0.3">
      <c r="A1" s="1" t="s">
        <v>838</v>
      </c>
    </row>
    <row r="2" spans="1:15" ht="15.6" customHeight="1" x14ac:dyDescent="0.25">
      <c r="A2" s="2" t="s">
        <v>998</v>
      </c>
      <c r="C2" s="18"/>
    </row>
    <row r="3" spans="1:15" ht="15.6" customHeight="1" x14ac:dyDescent="0.25">
      <c r="A3" s="2" t="s">
        <v>273</v>
      </c>
      <c r="C3" s="18"/>
    </row>
    <row r="4" spans="1:15" ht="15.6" customHeight="1" x14ac:dyDescent="0.25">
      <c r="A4" s="2" t="s">
        <v>274</v>
      </c>
    </row>
    <row r="5" spans="1:15" ht="26.25" customHeight="1" x14ac:dyDescent="0.25">
      <c r="A5" s="7" t="s">
        <v>275</v>
      </c>
      <c r="B5" s="3"/>
      <c r="C5" s="3"/>
      <c r="D5" s="3"/>
      <c r="E5" s="3"/>
      <c r="F5" s="3"/>
    </row>
    <row r="6" spans="1:15" ht="15.6" customHeight="1" x14ac:dyDescent="0.25">
      <c r="A6" s="54" t="s">
        <v>276</v>
      </c>
      <c r="B6" s="16" t="s">
        <v>259</v>
      </c>
      <c r="C6" s="16" t="s">
        <v>207</v>
      </c>
      <c r="D6" s="16" t="s">
        <v>260</v>
      </c>
      <c r="E6" s="54"/>
      <c r="F6" s="54"/>
      <c r="G6" s="54"/>
      <c r="H6" s="54"/>
      <c r="I6" s="54"/>
      <c r="J6" s="54"/>
      <c r="K6" s="54"/>
      <c r="L6" s="54"/>
      <c r="M6" s="54"/>
      <c r="N6" s="54"/>
      <c r="O6" s="54"/>
    </row>
    <row r="7" spans="1:15" ht="15.6" customHeight="1" x14ac:dyDescent="0.25">
      <c r="A7" s="2" t="s">
        <v>64</v>
      </c>
      <c r="B7" s="66">
        <v>16300000</v>
      </c>
      <c r="C7" s="66">
        <v>129403</v>
      </c>
      <c r="D7" s="2">
        <v>126</v>
      </c>
      <c r="E7" s="2"/>
      <c r="G7" s="2"/>
      <c r="H7" s="2"/>
      <c r="I7" s="2"/>
      <c r="J7" s="2"/>
      <c r="K7" s="2"/>
      <c r="L7" s="2"/>
      <c r="M7" s="2"/>
      <c r="N7" s="2"/>
      <c r="O7" s="2"/>
    </row>
    <row r="8" spans="1:15" ht="15.6" customHeight="1" x14ac:dyDescent="0.25">
      <c r="A8" s="2" t="s">
        <v>65</v>
      </c>
      <c r="B8" s="66">
        <v>9300000</v>
      </c>
      <c r="C8" s="66">
        <v>77728</v>
      </c>
      <c r="D8" s="2">
        <v>120</v>
      </c>
      <c r="E8" s="2"/>
      <c r="F8" s="2"/>
      <c r="G8" s="2"/>
      <c r="H8" s="2"/>
      <c r="I8" s="2"/>
      <c r="J8" s="2"/>
      <c r="K8" s="2"/>
      <c r="L8" s="2"/>
      <c r="M8" s="2"/>
      <c r="N8" s="2"/>
      <c r="O8" s="2"/>
    </row>
    <row r="9" spans="1:15" ht="15.6" customHeight="1" x14ac:dyDescent="0.25">
      <c r="A9" s="2" t="s">
        <v>66</v>
      </c>
      <c r="B9" s="66">
        <v>15900000</v>
      </c>
      <c r="C9" s="66">
        <v>133892</v>
      </c>
      <c r="D9" s="2">
        <v>119</v>
      </c>
      <c r="E9" s="2"/>
      <c r="F9" s="2"/>
      <c r="G9" s="2"/>
      <c r="H9" s="2"/>
      <c r="I9" s="2"/>
      <c r="J9" s="2"/>
      <c r="K9" s="2"/>
      <c r="L9" s="2"/>
      <c r="M9" s="2"/>
      <c r="N9" s="2"/>
      <c r="O9" s="2"/>
    </row>
    <row r="10" spans="1:15" ht="15.6" customHeight="1" x14ac:dyDescent="0.25">
      <c r="A10" s="2" t="s">
        <v>67</v>
      </c>
      <c r="B10" s="66">
        <v>13800000</v>
      </c>
      <c r="C10" s="66">
        <v>107168</v>
      </c>
      <c r="D10" s="2">
        <v>129</v>
      </c>
      <c r="E10" s="2"/>
      <c r="F10" s="2"/>
      <c r="G10" s="2"/>
      <c r="H10" s="2"/>
      <c r="I10" s="2"/>
      <c r="J10" s="2"/>
      <c r="K10" s="2"/>
      <c r="L10" s="2"/>
      <c r="M10" s="2"/>
      <c r="N10" s="2"/>
      <c r="O10" s="2"/>
    </row>
    <row r="11" spans="1:15" ht="15.6" customHeight="1" x14ac:dyDescent="0.25">
      <c r="A11" s="2" t="s">
        <v>68</v>
      </c>
      <c r="B11" s="66">
        <v>14800000</v>
      </c>
      <c r="C11" s="66">
        <v>132007</v>
      </c>
      <c r="D11" s="2">
        <v>112</v>
      </c>
      <c r="E11" s="2"/>
      <c r="F11" s="2"/>
      <c r="G11" s="2"/>
      <c r="H11" s="2"/>
      <c r="I11" s="2"/>
      <c r="J11" s="2"/>
      <c r="K11" s="2"/>
      <c r="L11" s="2"/>
      <c r="M11" s="2"/>
      <c r="N11" s="2"/>
      <c r="O11" s="2"/>
    </row>
    <row r="12" spans="1:15" ht="15.6" customHeight="1" x14ac:dyDescent="0.25">
      <c r="A12" s="2" t="s">
        <v>69</v>
      </c>
      <c r="B12" s="66">
        <v>27000000</v>
      </c>
      <c r="C12" s="66">
        <v>203372</v>
      </c>
      <c r="D12" s="2">
        <v>133</v>
      </c>
      <c r="E12" s="2"/>
      <c r="F12" s="2"/>
      <c r="G12" s="2"/>
      <c r="H12" s="2"/>
      <c r="I12" s="2"/>
      <c r="J12" s="2"/>
      <c r="K12" s="2"/>
      <c r="L12" s="2"/>
      <c r="M12" s="2"/>
      <c r="N12" s="2"/>
      <c r="O12" s="2"/>
    </row>
    <row r="13" spans="1:15" ht="15.6" customHeight="1" x14ac:dyDescent="0.25">
      <c r="A13" s="2" t="s">
        <v>70</v>
      </c>
      <c r="B13" s="66">
        <v>9700000</v>
      </c>
      <c r="C13" s="66">
        <v>75170</v>
      </c>
      <c r="D13" s="2">
        <v>129</v>
      </c>
      <c r="E13" s="2"/>
      <c r="F13" s="2"/>
      <c r="G13" s="2"/>
      <c r="H13" s="2"/>
      <c r="I13" s="2"/>
      <c r="J13" s="2"/>
      <c r="K13" s="2"/>
      <c r="L13" s="2"/>
      <c r="M13" s="2"/>
      <c r="N13" s="2"/>
      <c r="O13" s="2"/>
    </row>
    <row r="14" spans="1:15" ht="15.6" customHeight="1" x14ac:dyDescent="0.25">
      <c r="A14" s="2" t="s">
        <v>71</v>
      </c>
      <c r="B14" s="66">
        <v>17600000</v>
      </c>
      <c r="C14" s="66">
        <v>147327</v>
      </c>
      <c r="D14" s="2">
        <v>119</v>
      </c>
      <c r="E14" s="2"/>
      <c r="F14" s="2"/>
      <c r="G14" s="2"/>
      <c r="H14" s="2"/>
      <c r="I14" s="2"/>
      <c r="J14" s="2"/>
      <c r="K14" s="2"/>
      <c r="L14" s="2"/>
      <c r="M14" s="2"/>
      <c r="N14" s="2"/>
      <c r="O14" s="2"/>
    </row>
    <row r="15" spans="1:15" ht="15.6" customHeight="1" x14ac:dyDescent="0.25">
      <c r="A15" s="2" t="s">
        <v>72</v>
      </c>
      <c r="B15" s="66">
        <v>14900000</v>
      </c>
      <c r="C15" s="66">
        <v>112808</v>
      </c>
      <c r="D15" s="2">
        <v>132</v>
      </c>
      <c r="E15" s="2"/>
      <c r="F15" s="2"/>
      <c r="G15" s="2"/>
      <c r="H15" s="2"/>
      <c r="I15" s="2"/>
      <c r="J15" s="2"/>
      <c r="K15" s="2"/>
      <c r="L15" s="2"/>
      <c r="M15" s="2"/>
      <c r="N15" s="2"/>
      <c r="O15" s="2"/>
    </row>
    <row r="16" spans="1:15" ht="15.6" customHeight="1" x14ac:dyDescent="0.25">
      <c r="A16" s="2" t="s">
        <v>73</v>
      </c>
      <c r="B16" s="66">
        <v>10500000</v>
      </c>
      <c r="C16" s="66">
        <v>92058</v>
      </c>
      <c r="D16" s="2">
        <v>114</v>
      </c>
      <c r="E16" s="2"/>
      <c r="F16" s="2"/>
      <c r="G16" s="2"/>
      <c r="H16" s="2"/>
      <c r="I16" s="2"/>
      <c r="J16" s="2"/>
      <c r="K16" s="2"/>
      <c r="L16" s="2"/>
      <c r="M16" s="2"/>
      <c r="N16" s="2"/>
      <c r="O16" s="2"/>
    </row>
    <row r="17" spans="1:15" ht="15.6" customHeight="1" x14ac:dyDescent="0.25">
      <c r="A17" s="2" t="s">
        <v>74</v>
      </c>
      <c r="B17" s="66">
        <v>9200000</v>
      </c>
      <c r="C17" s="66">
        <v>77224</v>
      </c>
      <c r="D17" s="2">
        <v>119</v>
      </c>
      <c r="E17" s="2"/>
      <c r="F17" s="2"/>
      <c r="G17" s="2"/>
      <c r="H17" s="2"/>
      <c r="I17" s="2"/>
      <c r="J17" s="2"/>
      <c r="K17" s="2"/>
      <c r="L17" s="2"/>
      <c r="M17" s="2"/>
      <c r="N17" s="2"/>
      <c r="O17" s="2"/>
    </row>
    <row r="18" spans="1:15" ht="15.6" customHeight="1" x14ac:dyDescent="0.25">
      <c r="A18" s="2" t="s">
        <v>75</v>
      </c>
      <c r="B18" s="66">
        <v>18800000</v>
      </c>
      <c r="C18" s="66">
        <v>155410</v>
      </c>
      <c r="D18" s="2">
        <v>121</v>
      </c>
      <c r="E18" s="2"/>
      <c r="F18" s="2"/>
      <c r="G18" s="2"/>
      <c r="H18" s="2"/>
      <c r="I18" s="2"/>
      <c r="J18" s="2"/>
      <c r="K18" s="2"/>
      <c r="L18" s="2"/>
      <c r="M18" s="2"/>
      <c r="N18" s="2"/>
      <c r="O18" s="2"/>
    </row>
    <row r="19" spans="1:15" ht="15.6" customHeight="1" x14ac:dyDescent="0.25">
      <c r="A19" s="2" t="s">
        <v>76</v>
      </c>
      <c r="B19" s="66">
        <v>15400000</v>
      </c>
      <c r="C19" s="66">
        <v>112566</v>
      </c>
      <c r="D19" s="2">
        <v>137</v>
      </c>
      <c r="E19" s="2"/>
      <c r="F19" s="2"/>
      <c r="G19" s="2"/>
      <c r="H19" s="2"/>
      <c r="I19" s="2"/>
      <c r="J19" s="2"/>
      <c r="K19" s="2"/>
      <c r="L19" s="2"/>
      <c r="M19" s="2"/>
      <c r="N19" s="2"/>
      <c r="O19" s="2"/>
    </row>
    <row r="20" spans="1:15" ht="15.6" customHeight="1" x14ac:dyDescent="0.25">
      <c r="A20" s="2" t="s">
        <v>77</v>
      </c>
      <c r="B20" s="66">
        <v>9400000</v>
      </c>
      <c r="C20" s="66">
        <v>81503</v>
      </c>
      <c r="D20" s="2">
        <v>115</v>
      </c>
      <c r="E20" s="2"/>
      <c r="F20" s="2"/>
      <c r="G20" s="2"/>
      <c r="H20" s="2"/>
      <c r="I20" s="2"/>
      <c r="J20" s="2"/>
      <c r="K20" s="2"/>
      <c r="L20" s="2"/>
      <c r="M20" s="2"/>
      <c r="N20" s="2"/>
      <c r="O20" s="2"/>
    </row>
    <row r="21" spans="1:15" ht="15.6" customHeight="1" x14ac:dyDescent="0.25">
      <c r="A21" s="2" t="s">
        <v>78</v>
      </c>
      <c r="B21" s="66">
        <v>13800000</v>
      </c>
      <c r="C21" s="66">
        <v>117618</v>
      </c>
      <c r="D21" s="2">
        <v>117</v>
      </c>
      <c r="E21" s="2"/>
      <c r="F21" s="2"/>
      <c r="G21" s="2"/>
      <c r="H21" s="2"/>
      <c r="I21" s="2"/>
      <c r="J21" s="2"/>
      <c r="K21" s="2"/>
      <c r="L21" s="2"/>
      <c r="M21" s="2"/>
      <c r="N21" s="2"/>
      <c r="O21" s="2"/>
    </row>
    <row r="22" spans="1:15" ht="15.6" customHeight="1" x14ac:dyDescent="0.25">
      <c r="A22" s="2" t="s">
        <v>79</v>
      </c>
      <c r="B22" s="66">
        <v>16500000</v>
      </c>
      <c r="C22" s="66">
        <v>125140</v>
      </c>
      <c r="D22" s="2">
        <v>132</v>
      </c>
      <c r="E22" s="2"/>
      <c r="F22" s="2"/>
      <c r="G22" s="2"/>
      <c r="H22" s="2"/>
      <c r="I22" s="2"/>
      <c r="J22" s="2"/>
      <c r="K22" s="2"/>
      <c r="L22" s="2"/>
      <c r="M22" s="2"/>
      <c r="N22" s="2"/>
      <c r="O22" s="2"/>
    </row>
    <row r="23" spans="1:15" ht="15.6" customHeight="1" x14ac:dyDescent="0.25">
      <c r="A23" s="2" t="s">
        <v>80</v>
      </c>
      <c r="B23" s="66">
        <v>12500000</v>
      </c>
      <c r="C23" s="66">
        <v>92887</v>
      </c>
      <c r="D23" s="2">
        <v>135</v>
      </c>
      <c r="E23" s="2"/>
      <c r="F23" s="2"/>
      <c r="G23" s="2"/>
      <c r="H23" s="2"/>
      <c r="I23" s="2"/>
      <c r="J23" s="2"/>
      <c r="K23" s="2"/>
      <c r="L23" s="2"/>
      <c r="M23" s="2"/>
      <c r="N23" s="2"/>
      <c r="O23" s="2"/>
    </row>
    <row r="24" spans="1:15" ht="15.6" customHeight="1" x14ac:dyDescent="0.25">
      <c r="A24" s="2" t="s">
        <v>198</v>
      </c>
      <c r="B24" s="66">
        <v>100000</v>
      </c>
      <c r="C24" s="70" t="s">
        <v>277</v>
      </c>
      <c r="D24" s="14" t="s">
        <v>277</v>
      </c>
      <c r="E24" s="2"/>
      <c r="F24" s="2"/>
      <c r="G24" s="2"/>
      <c r="H24" s="2"/>
      <c r="I24" s="2"/>
      <c r="J24" s="2"/>
      <c r="K24" s="2"/>
      <c r="L24" s="2"/>
      <c r="M24" s="2"/>
      <c r="N24" s="2"/>
      <c r="O24" s="2"/>
    </row>
    <row r="25" spans="1:15" ht="15.6" customHeight="1" x14ac:dyDescent="0.25">
      <c r="A25" s="3" t="s">
        <v>23</v>
      </c>
      <c r="B25" s="67">
        <v>245400000</v>
      </c>
      <c r="C25" s="67">
        <v>1973281</v>
      </c>
      <c r="D25" s="3">
        <v>124</v>
      </c>
      <c r="E25" s="2"/>
      <c r="F25" s="2"/>
      <c r="G25" s="2"/>
      <c r="H25" s="2"/>
      <c r="I25" s="2"/>
      <c r="J25" s="2"/>
      <c r="K25" s="2"/>
      <c r="L25" s="2"/>
      <c r="M25" s="2"/>
      <c r="N25" s="2"/>
      <c r="O25" s="2"/>
    </row>
    <row r="26" spans="1:15" ht="15.6" customHeight="1" x14ac:dyDescent="0.25">
      <c r="A26" s="2"/>
      <c r="B26" s="2"/>
      <c r="C26" s="2"/>
      <c r="D26" s="2"/>
      <c r="E26" s="2"/>
      <c r="F26" s="2"/>
      <c r="G26" s="2"/>
      <c r="H26" s="2"/>
      <c r="I26" s="2"/>
      <c r="J26" s="2"/>
      <c r="K26" s="2"/>
      <c r="L26" s="2"/>
      <c r="M26" s="2"/>
      <c r="N26" s="2"/>
      <c r="O26" s="2"/>
    </row>
    <row r="27" spans="1:15" ht="15.6" customHeight="1" x14ac:dyDescent="0.25">
      <c r="A27" s="3" t="s">
        <v>278</v>
      </c>
      <c r="B27" s="3"/>
      <c r="C27" s="3"/>
      <c r="D27" s="3"/>
      <c r="E27" s="3"/>
      <c r="F27" s="3"/>
      <c r="G27" s="3"/>
      <c r="H27" s="3"/>
      <c r="I27" s="3"/>
      <c r="J27" s="3"/>
      <c r="K27" s="3"/>
      <c r="L27" s="3"/>
      <c r="M27" s="3"/>
      <c r="N27" s="3"/>
      <c r="O27" s="3"/>
    </row>
    <row r="28" spans="1:15" ht="15.6" customHeight="1" x14ac:dyDescent="0.25">
      <c r="A28" s="54" t="s">
        <v>276</v>
      </c>
      <c r="B28" s="16" t="s">
        <v>259</v>
      </c>
      <c r="C28" s="16" t="s">
        <v>207</v>
      </c>
      <c r="D28" s="16" t="s">
        <v>260</v>
      </c>
      <c r="E28" s="16" t="s">
        <v>262</v>
      </c>
      <c r="F28" s="16" t="s">
        <v>263</v>
      </c>
      <c r="G28" s="16"/>
      <c r="H28" s="16"/>
      <c r="I28" s="16"/>
      <c r="J28" s="16"/>
      <c r="K28" s="16"/>
      <c r="L28" s="16"/>
      <c r="M28" s="16"/>
      <c r="N28" s="16"/>
      <c r="O28" s="16"/>
    </row>
    <row r="29" spans="1:15" ht="15.6" customHeight="1" x14ac:dyDescent="0.25">
      <c r="A29" s="2" t="s">
        <v>64</v>
      </c>
      <c r="B29" s="66">
        <v>16900000</v>
      </c>
      <c r="C29" s="66">
        <v>130988</v>
      </c>
      <c r="D29" s="2">
        <v>129</v>
      </c>
      <c r="E29" s="42">
        <v>2.4</v>
      </c>
      <c r="F29" s="42">
        <v>2.4</v>
      </c>
      <c r="G29" s="2"/>
      <c r="H29" s="2"/>
      <c r="I29" s="2"/>
      <c r="J29" s="2"/>
      <c r="K29" s="2"/>
      <c r="L29" s="2"/>
      <c r="M29" s="2"/>
      <c r="N29" s="2"/>
      <c r="O29" s="2"/>
    </row>
    <row r="30" spans="1:15" ht="15.6" customHeight="1" x14ac:dyDescent="0.25">
      <c r="A30" s="2" t="s">
        <v>65</v>
      </c>
      <c r="B30" s="66">
        <v>10100000</v>
      </c>
      <c r="C30" s="66">
        <v>78616</v>
      </c>
      <c r="D30" s="2">
        <v>128</v>
      </c>
      <c r="E30" s="42">
        <v>6.7</v>
      </c>
      <c r="F30" s="42">
        <v>6.7</v>
      </c>
      <c r="G30" s="2"/>
      <c r="H30" s="2"/>
      <c r="I30" s="2"/>
      <c r="J30" s="2"/>
      <c r="K30" s="2"/>
      <c r="L30" s="2"/>
      <c r="M30" s="2"/>
      <c r="N30" s="2"/>
      <c r="O30" s="2"/>
    </row>
    <row r="31" spans="1:15" ht="15.6" customHeight="1" x14ac:dyDescent="0.25">
      <c r="A31" s="2" t="s">
        <v>66</v>
      </c>
      <c r="B31" s="66">
        <v>16800000</v>
      </c>
      <c r="C31" s="66">
        <v>135171</v>
      </c>
      <c r="D31" s="2">
        <v>124</v>
      </c>
      <c r="E31" s="42">
        <v>4.2</v>
      </c>
      <c r="F31" s="42">
        <v>4.2</v>
      </c>
      <c r="G31" s="2"/>
      <c r="H31" s="2"/>
      <c r="I31" s="2"/>
      <c r="J31" s="2"/>
      <c r="K31" s="2"/>
      <c r="L31" s="2"/>
      <c r="M31" s="2"/>
      <c r="N31" s="2"/>
      <c r="O31" s="2"/>
    </row>
    <row r="32" spans="1:15" ht="15.6" customHeight="1" x14ac:dyDescent="0.25">
      <c r="A32" s="2" t="s">
        <v>67</v>
      </c>
      <c r="B32" s="66">
        <v>14300000</v>
      </c>
      <c r="C32" s="66">
        <v>107589</v>
      </c>
      <c r="D32" s="2">
        <v>133</v>
      </c>
      <c r="E32" s="42">
        <v>3.1</v>
      </c>
      <c r="F32" s="42">
        <v>3.1</v>
      </c>
      <c r="G32" s="2"/>
      <c r="H32" s="2"/>
      <c r="I32" s="2"/>
      <c r="J32" s="2"/>
      <c r="K32" s="2"/>
      <c r="L32" s="2"/>
      <c r="M32" s="2"/>
      <c r="N32" s="2"/>
      <c r="O32" s="2"/>
    </row>
    <row r="33" spans="1:15" ht="15.6" customHeight="1" x14ac:dyDescent="0.25">
      <c r="A33" s="2" t="s">
        <v>68</v>
      </c>
      <c r="B33" s="66">
        <v>15400000</v>
      </c>
      <c r="C33" s="66">
        <v>133857</v>
      </c>
      <c r="D33" s="2">
        <v>115</v>
      </c>
      <c r="E33" s="42">
        <v>2.7</v>
      </c>
      <c r="F33" s="42">
        <v>2.7</v>
      </c>
      <c r="G33" s="2"/>
      <c r="H33" s="2"/>
      <c r="I33" s="2"/>
      <c r="J33" s="2"/>
      <c r="K33" s="2"/>
      <c r="L33" s="2"/>
      <c r="M33" s="2"/>
      <c r="N33" s="2"/>
      <c r="O33" s="2"/>
    </row>
    <row r="34" spans="1:15" ht="15.6" customHeight="1" x14ac:dyDescent="0.25">
      <c r="A34" s="2" t="s">
        <v>69</v>
      </c>
      <c r="B34" s="66">
        <v>28900000</v>
      </c>
      <c r="C34" s="66">
        <v>204262</v>
      </c>
      <c r="D34" s="2">
        <v>141</v>
      </c>
      <c r="E34" s="42">
        <v>6</v>
      </c>
      <c r="F34" s="42">
        <v>6</v>
      </c>
      <c r="G34" s="2"/>
      <c r="H34" s="2"/>
      <c r="I34" s="2"/>
      <c r="J34" s="2"/>
      <c r="K34" s="2"/>
      <c r="L34" s="2"/>
      <c r="M34" s="2"/>
      <c r="N34" s="2"/>
      <c r="O34" s="2"/>
    </row>
    <row r="35" spans="1:15" ht="15.6" customHeight="1" x14ac:dyDescent="0.25">
      <c r="A35" s="2" t="s">
        <v>70</v>
      </c>
      <c r="B35" s="66">
        <v>11000000</v>
      </c>
      <c r="C35" s="66">
        <v>76141</v>
      </c>
      <c r="D35" s="2">
        <v>144</v>
      </c>
      <c r="E35" s="42">
        <v>11.6</v>
      </c>
      <c r="F35" s="42">
        <v>11.6</v>
      </c>
      <c r="G35" s="2"/>
      <c r="H35" s="2"/>
      <c r="I35" s="2"/>
      <c r="J35" s="2"/>
      <c r="K35" s="2"/>
      <c r="L35" s="2"/>
      <c r="M35" s="2"/>
      <c r="N35" s="2"/>
      <c r="O35" s="2"/>
    </row>
    <row r="36" spans="1:15" ht="15.6" customHeight="1" x14ac:dyDescent="0.25">
      <c r="A36" s="2" t="s">
        <v>71</v>
      </c>
      <c r="B36" s="66">
        <v>18300000</v>
      </c>
      <c r="C36" s="66">
        <v>148558</v>
      </c>
      <c r="D36" s="2">
        <v>123</v>
      </c>
      <c r="E36" s="42">
        <v>3.4</v>
      </c>
      <c r="F36" s="42">
        <v>3.4</v>
      </c>
      <c r="G36" s="2"/>
      <c r="H36" s="2"/>
      <c r="I36" s="2"/>
      <c r="J36" s="2"/>
      <c r="K36" s="2"/>
      <c r="L36" s="2"/>
      <c r="M36" s="2"/>
      <c r="N36" s="2"/>
      <c r="O36" s="2"/>
    </row>
    <row r="37" spans="1:15" ht="15.6" customHeight="1" x14ac:dyDescent="0.25">
      <c r="A37" s="2" t="s">
        <v>72</v>
      </c>
      <c r="B37" s="66">
        <v>15800000</v>
      </c>
      <c r="C37" s="66">
        <v>113533</v>
      </c>
      <c r="D37" s="2">
        <v>139</v>
      </c>
      <c r="E37" s="42">
        <v>5.3</v>
      </c>
      <c r="F37" s="42">
        <v>5.3</v>
      </c>
      <c r="G37" s="2"/>
      <c r="H37" s="2"/>
      <c r="I37" s="2"/>
      <c r="J37" s="2"/>
      <c r="K37" s="2"/>
      <c r="L37" s="2"/>
      <c r="M37" s="2"/>
      <c r="N37" s="2"/>
      <c r="O37" s="2"/>
    </row>
    <row r="38" spans="1:15" ht="15.6" customHeight="1" x14ac:dyDescent="0.25">
      <c r="A38" s="2" t="s">
        <v>73</v>
      </c>
      <c r="B38" s="66">
        <v>11000000</v>
      </c>
      <c r="C38" s="66">
        <v>93157</v>
      </c>
      <c r="D38" s="2">
        <v>118</v>
      </c>
      <c r="E38" s="42">
        <v>3.5</v>
      </c>
      <c r="F38" s="42">
        <v>3.5</v>
      </c>
      <c r="G38" s="2"/>
      <c r="H38" s="2"/>
      <c r="I38" s="2"/>
      <c r="J38" s="2"/>
      <c r="K38" s="2"/>
      <c r="L38" s="2"/>
      <c r="M38" s="2"/>
      <c r="N38" s="2"/>
      <c r="O38" s="2"/>
    </row>
    <row r="39" spans="1:15" ht="15.6" customHeight="1" x14ac:dyDescent="0.25">
      <c r="A39" s="2" t="s">
        <v>74</v>
      </c>
      <c r="B39" s="66">
        <v>9700000</v>
      </c>
      <c r="C39" s="66">
        <v>78017</v>
      </c>
      <c r="D39" s="2">
        <v>124</v>
      </c>
      <c r="E39" s="42">
        <v>4.2</v>
      </c>
      <c r="F39" s="42">
        <v>4.2</v>
      </c>
      <c r="G39" s="2"/>
      <c r="H39" s="2"/>
      <c r="I39" s="2"/>
      <c r="J39" s="2"/>
      <c r="K39" s="2"/>
      <c r="L39" s="2"/>
      <c r="M39" s="2"/>
      <c r="N39" s="2"/>
      <c r="O39" s="2"/>
    </row>
    <row r="40" spans="1:15" ht="15.6" customHeight="1" x14ac:dyDescent="0.25">
      <c r="A40" s="2" t="s">
        <v>75</v>
      </c>
      <c r="B40" s="66">
        <v>20000000</v>
      </c>
      <c r="C40" s="66">
        <v>156602</v>
      </c>
      <c r="D40" s="2">
        <v>128</v>
      </c>
      <c r="E40" s="42">
        <v>5.8</v>
      </c>
      <c r="F40" s="42">
        <v>5.8</v>
      </c>
      <c r="G40" s="2"/>
      <c r="H40" s="2"/>
      <c r="I40" s="2"/>
      <c r="J40" s="2"/>
      <c r="K40" s="2"/>
      <c r="L40" s="2"/>
      <c r="M40" s="2"/>
      <c r="N40" s="2"/>
      <c r="O40" s="2"/>
    </row>
    <row r="41" spans="1:15" ht="15.6" customHeight="1" x14ac:dyDescent="0.25">
      <c r="A41" s="2" t="s">
        <v>76</v>
      </c>
      <c r="B41" s="66">
        <v>15900000</v>
      </c>
      <c r="C41" s="66">
        <v>112523</v>
      </c>
      <c r="D41" s="2">
        <v>141</v>
      </c>
      <c r="E41" s="42">
        <v>2.9</v>
      </c>
      <c r="F41" s="42">
        <v>2.9</v>
      </c>
      <c r="G41" s="2"/>
      <c r="H41" s="2"/>
      <c r="I41" s="2"/>
      <c r="J41" s="2"/>
      <c r="K41" s="2"/>
      <c r="L41" s="2"/>
      <c r="M41" s="2"/>
      <c r="N41" s="2"/>
      <c r="O41" s="2"/>
    </row>
    <row r="42" spans="1:15" ht="15.6" customHeight="1" x14ac:dyDescent="0.25">
      <c r="A42" s="2" t="s">
        <v>77</v>
      </c>
      <c r="B42" s="66">
        <v>9700000</v>
      </c>
      <c r="C42" s="66">
        <v>82255</v>
      </c>
      <c r="D42" s="2">
        <v>118</v>
      </c>
      <c r="E42" s="42">
        <v>2.6</v>
      </c>
      <c r="F42" s="42">
        <v>2.6</v>
      </c>
      <c r="G42" s="2"/>
      <c r="H42" s="2"/>
      <c r="I42" s="2"/>
      <c r="J42" s="2"/>
      <c r="K42" s="2"/>
      <c r="L42" s="2"/>
      <c r="M42" s="2"/>
      <c r="N42" s="2"/>
      <c r="O42" s="2"/>
    </row>
    <row r="43" spans="1:15" ht="15.6" customHeight="1" x14ac:dyDescent="0.25">
      <c r="A43" s="2" t="s">
        <v>78</v>
      </c>
      <c r="B43" s="66">
        <v>14200000</v>
      </c>
      <c r="C43" s="66">
        <v>119391</v>
      </c>
      <c r="D43" s="2">
        <v>119</v>
      </c>
      <c r="E43" s="42">
        <v>1.7</v>
      </c>
      <c r="F43" s="42">
        <v>1.7</v>
      </c>
      <c r="G43" s="2"/>
      <c r="H43" s="2"/>
      <c r="I43" s="2"/>
      <c r="J43" s="2"/>
      <c r="K43" s="2"/>
      <c r="L43" s="2"/>
      <c r="M43" s="2"/>
      <c r="N43" s="2"/>
      <c r="O43" s="2"/>
    </row>
    <row r="44" spans="1:15" ht="15.6" customHeight="1" x14ac:dyDescent="0.25">
      <c r="A44" s="2" t="s">
        <v>79</v>
      </c>
      <c r="B44" s="66">
        <v>17200000</v>
      </c>
      <c r="C44" s="66">
        <v>125954</v>
      </c>
      <c r="D44" s="2">
        <v>137</v>
      </c>
      <c r="E44" s="42">
        <v>3.8</v>
      </c>
      <c r="F44" s="42">
        <v>3.8</v>
      </c>
      <c r="G44" s="2"/>
      <c r="H44" s="2"/>
      <c r="I44" s="2"/>
      <c r="J44" s="2"/>
      <c r="K44" s="2"/>
      <c r="L44" s="2"/>
      <c r="M44" s="2"/>
      <c r="N44" s="2"/>
      <c r="O44" s="2"/>
    </row>
    <row r="45" spans="1:15" ht="15.6" customHeight="1" x14ac:dyDescent="0.25">
      <c r="A45" s="2" t="s">
        <v>80</v>
      </c>
      <c r="B45" s="66">
        <v>13300000</v>
      </c>
      <c r="C45" s="66">
        <v>92991</v>
      </c>
      <c r="D45" s="2">
        <v>143</v>
      </c>
      <c r="E45" s="42">
        <v>5.9</v>
      </c>
      <c r="F45" s="42">
        <v>5.9</v>
      </c>
      <c r="G45" s="2"/>
      <c r="H45" s="2"/>
      <c r="I45" s="2"/>
      <c r="J45" s="2"/>
      <c r="K45" s="2"/>
      <c r="L45" s="2"/>
      <c r="M45" s="2"/>
      <c r="N45" s="2"/>
      <c r="O45" s="2"/>
    </row>
    <row r="46" spans="1:15" ht="15.6" customHeight="1" x14ac:dyDescent="0.25">
      <c r="A46" s="3" t="s">
        <v>23</v>
      </c>
      <c r="B46" s="67">
        <v>258600000</v>
      </c>
      <c r="C46" s="67">
        <v>1989605</v>
      </c>
      <c r="D46" s="3">
        <v>130</v>
      </c>
      <c r="E46" s="48">
        <v>4.8</v>
      </c>
      <c r="F46" s="48">
        <v>4.8</v>
      </c>
      <c r="G46" s="3"/>
      <c r="H46" s="3"/>
      <c r="I46" s="3"/>
      <c r="J46" s="3"/>
      <c r="K46" s="3"/>
      <c r="L46" s="3"/>
      <c r="M46" s="3"/>
      <c r="N46" s="3"/>
      <c r="O46" s="3"/>
    </row>
    <row r="47" spans="1:15" ht="15.6" customHeight="1" x14ac:dyDescent="0.25">
      <c r="A47" s="2"/>
      <c r="B47" s="2"/>
      <c r="C47" s="2"/>
      <c r="D47" s="2"/>
      <c r="E47" s="2"/>
      <c r="F47" s="2"/>
      <c r="G47" s="2"/>
      <c r="H47" s="2"/>
      <c r="I47" s="2"/>
      <c r="J47" s="2"/>
      <c r="K47" s="2"/>
      <c r="L47" s="2"/>
      <c r="M47" s="2"/>
      <c r="N47" s="2"/>
      <c r="O47" s="2"/>
    </row>
    <row r="48" spans="1:15" ht="15.6" customHeight="1" x14ac:dyDescent="0.25">
      <c r="A48" s="3" t="s">
        <v>279</v>
      </c>
      <c r="B48" s="3"/>
      <c r="C48" s="3"/>
      <c r="D48" s="3"/>
      <c r="E48" s="3"/>
      <c r="F48" s="3"/>
      <c r="G48" s="3"/>
      <c r="H48" s="3"/>
      <c r="I48" s="3"/>
      <c r="J48" s="3"/>
      <c r="K48" s="3"/>
      <c r="L48" s="3"/>
      <c r="M48" s="3"/>
      <c r="N48" s="3"/>
      <c r="O48" s="3"/>
    </row>
    <row r="49" spans="1:15" ht="15.6" customHeight="1" x14ac:dyDescent="0.25">
      <c r="A49" s="54" t="s">
        <v>276</v>
      </c>
      <c r="B49" s="16" t="s">
        <v>259</v>
      </c>
      <c r="C49" s="16" t="s">
        <v>207</v>
      </c>
      <c r="D49" s="16" t="s">
        <v>260</v>
      </c>
      <c r="E49" s="16" t="s">
        <v>262</v>
      </c>
      <c r="F49" s="16" t="s">
        <v>280</v>
      </c>
      <c r="G49" s="16"/>
      <c r="H49" s="16"/>
      <c r="I49" s="16"/>
      <c r="J49" s="16"/>
      <c r="K49" s="16"/>
      <c r="L49" s="16"/>
      <c r="M49" s="16"/>
      <c r="N49" s="16"/>
      <c r="O49" s="16"/>
    </row>
    <row r="50" spans="1:15" ht="15.6" customHeight="1" x14ac:dyDescent="0.25">
      <c r="A50" s="2" t="s">
        <v>64</v>
      </c>
      <c r="B50" s="66">
        <v>18300000</v>
      </c>
      <c r="C50" s="66">
        <v>131934</v>
      </c>
      <c r="D50" s="2">
        <v>139</v>
      </c>
      <c r="E50" s="42">
        <v>7.8</v>
      </c>
      <c r="F50" s="42">
        <v>10.3</v>
      </c>
      <c r="G50" s="2"/>
      <c r="H50" s="2"/>
      <c r="I50" s="2"/>
      <c r="J50" s="2"/>
      <c r="K50" s="2"/>
      <c r="L50" s="2"/>
      <c r="M50" s="2"/>
      <c r="N50" s="2"/>
      <c r="O50" s="2"/>
    </row>
    <row r="51" spans="1:15" ht="15.6" customHeight="1" x14ac:dyDescent="0.25">
      <c r="A51" s="2" t="s">
        <v>65</v>
      </c>
      <c r="B51" s="66">
        <v>10900000</v>
      </c>
      <c r="C51" s="66">
        <v>79086</v>
      </c>
      <c r="D51" s="2">
        <v>138</v>
      </c>
      <c r="E51" s="42">
        <v>7.8</v>
      </c>
      <c r="F51" s="42">
        <v>15</v>
      </c>
      <c r="G51" s="2"/>
      <c r="H51" s="2"/>
      <c r="I51" s="2"/>
      <c r="J51" s="2"/>
      <c r="K51" s="2"/>
      <c r="L51" s="2"/>
      <c r="M51" s="2"/>
      <c r="N51" s="2"/>
      <c r="O51" s="2"/>
    </row>
    <row r="52" spans="1:15" ht="15.6" customHeight="1" x14ac:dyDescent="0.25">
      <c r="A52" s="2" t="s">
        <v>66</v>
      </c>
      <c r="B52" s="66">
        <v>19200000</v>
      </c>
      <c r="C52" s="66">
        <v>136401</v>
      </c>
      <c r="D52" s="2">
        <v>141</v>
      </c>
      <c r="E52" s="42">
        <v>13.7</v>
      </c>
      <c r="F52" s="42">
        <v>18.5</v>
      </c>
      <c r="G52" s="2"/>
      <c r="H52" s="2"/>
      <c r="I52" s="2"/>
      <c r="J52" s="2"/>
      <c r="K52" s="2"/>
      <c r="L52" s="2"/>
      <c r="M52" s="2"/>
      <c r="N52" s="2"/>
      <c r="O52" s="2"/>
    </row>
    <row r="53" spans="1:15" ht="15.6" customHeight="1" x14ac:dyDescent="0.25">
      <c r="A53" s="2" t="s">
        <v>67</v>
      </c>
      <c r="B53" s="66">
        <v>15400000</v>
      </c>
      <c r="C53" s="66">
        <v>108139</v>
      </c>
      <c r="D53" s="2">
        <v>142</v>
      </c>
      <c r="E53" s="42">
        <v>6.8</v>
      </c>
      <c r="F53" s="42">
        <v>10.1</v>
      </c>
      <c r="G53" s="2"/>
      <c r="H53" s="2"/>
      <c r="I53" s="2"/>
      <c r="J53" s="2"/>
      <c r="K53" s="2"/>
      <c r="L53" s="2"/>
      <c r="M53" s="2"/>
      <c r="N53" s="2"/>
      <c r="O53" s="2"/>
    </row>
    <row r="54" spans="1:15" ht="15.6" customHeight="1" x14ac:dyDescent="0.25">
      <c r="A54" s="2" t="s">
        <v>68</v>
      </c>
      <c r="B54" s="66">
        <v>17600000</v>
      </c>
      <c r="C54" s="66">
        <v>135645</v>
      </c>
      <c r="D54" s="2">
        <v>130</v>
      </c>
      <c r="E54" s="42">
        <v>13</v>
      </c>
      <c r="F54" s="42">
        <v>16.100000000000001</v>
      </c>
      <c r="G54" s="2"/>
      <c r="H54" s="2"/>
      <c r="I54" s="2"/>
      <c r="J54" s="2"/>
      <c r="K54" s="2"/>
      <c r="L54" s="2"/>
      <c r="M54" s="2"/>
      <c r="N54" s="2"/>
      <c r="O54" s="2"/>
    </row>
    <row r="55" spans="1:15" ht="15.6" customHeight="1" x14ac:dyDescent="0.25">
      <c r="A55" s="2" t="s">
        <v>69</v>
      </c>
      <c r="B55" s="66">
        <v>33400000</v>
      </c>
      <c r="C55" s="66">
        <v>205179</v>
      </c>
      <c r="D55" s="2">
        <v>163</v>
      </c>
      <c r="E55" s="42">
        <v>15.6</v>
      </c>
      <c r="F55" s="42">
        <v>22.6</v>
      </c>
      <c r="G55" s="2"/>
      <c r="H55" s="2"/>
      <c r="I55" s="2"/>
      <c r="J55" s="2"/>
      <c r="K55" s="2"/>
      <c r="L55" s="2"/>
      <c r="M55" s="2"/>
      <c r="N55" s="2"/>
      <c r="O55" s="2"/>
    </row>
    <row r="56" spans="1:15" ht="15.6" customHeight="1" x14ac:dyDescent="0.25">
      <c r="A56" s="2" t="s">
        <v>70</v>
      </c>
      <c r="B56" s="66">
        <v>12500000</v>
      </c>
      <c r="C56" s="66">
        <v>76685</v>
      </c>
      <c r="D56" s="2">
        <v>163</v>
      </c>
      <c r="E56" s="42">
        <v>13.2</v>
      </c>
      <c r="F56" s="42">
        <v>26.4</v>
      </c>
      <c r="G56" s="2"/>
      <c r="H56" s="2"/>
      <c r="I56" s="2"/>
      <c r="J56" s="2"/>
      <c r="K56" s="2"/>
      <c r="L56" s="2"/>
      <c r="M56" s="2"/>
      <c r="N56" s="2"/>
      <c r="O56" s="2"/>
    </row>
    <row r="57" spans="1:15" ht="15.6" customHeight="1" x14ac:dyDescent="0.25">
      <c r="A57" s="2" t="s">
        <v>71</v>
      </c>
      <c r="B57" s="66">
        <v>19800000</v>
      </c>
      <c r="C57" s="66">
        <v>149849</v>
      </c>
      <c r="D57" s="2">
        <v>132</v>
      </c>
      <c r="E57" s="42">
        <v>7.3</v>
      </c>
      <c r="F57" s="42">
        <v>10.9</v>
      </c>
      <c r="G57" s="2"/>
      <c r="H57" s="2"/>
      <c r="I57" s="2"/>
      <c r="J57" s="2"/>
      <c r="K57" s="2"/>
      <c r="L57" s="2"/>
      <c r="M57" s="2"/>
      <c r="N57" s="2"/>
      <c r="O57" s="2"/>
    </row>
    <row r="58" spans="1:15" ht="15.6" customHeight="1" x14ac:dyDescent="0.25">
      <c r="A58" s="2" t="s">
        <v>72</v>
      </c>
      <c r="B58" s="66">
        <v>17200000</v>
      </c>
      <c r="C58" s="66">
        <v>113230</v>
      </c>
      <c r="D58" s="2">
        <v>152</v>
      </c>
      <c r="E58" s="42">
        <v>9.4</v>
      </c>
      <c r="F58" s="42">
        <v>15.2</v>
      </c>
      <c r="G58" s="2"/>
      <c r="H58" s="2"/>
      <c r="I58" s="2"/>
      <c r="J58" s="2"/>
      <c r="K58" s="2"/>
      <c r="L58" s="2"/>
      <c r="M58" s="2"/>
      <c r="N58" s="2"/>
      <c r="O58" s="2"/>
    </row>
    <row r="59" spans="1:15" ht="15.6" customHeight="1" x14ac:dyDescent="0.25">
      <c r="A59" s="2" t="s">
        <v>73</v>
      </c>
      <c r="B59" s="66">
        <v>12000000</v>
      </c>
      <c r="C59" s="66">
        <v>93645</v>
      </c>
      <c r="D59" s="2">
        <v>128</v>
      </c>
      <c r="E59" s="42">
        <v>8.5</v>
      </c>
      <c r="F59" s="42">
        <v>12.3</v>
      </c>
      <c r="G59" s="2"/>
      <c r="H59" s="2"/>
      <c r="I59" s="2"/>
      <c r="J59" s="2"/>
      <c r="K59" s="2"/>
      <c r="L59" s="2"/>
      <c r="M59" s="2"/>
      <c r="N59" s="2"/>
      <c r="O59" s="2"/>
    </row>
    <row r="60" spans="1:15" ht="15.6" customHeight="1" x14ac:dyDescent="0.25">
      <c r="A60" s="2" t="s">
        <v>74</v>
      </c>
      <c r="B60" s="66">
        <v>10400000</v>
      </c>
      <c r="C60" s="66">
        <v>78651</v>
      </c>
      <c r="D60" s="2">
        <v>132</v>
      </c>
      <c r="E60" s="42">
        <v>6.5</v>
      </c>
      <c r="F60" s="42">
        <v>10.9</v>
      </c>
      <c r="G60" s="2"/>
      <c r="H60" s="2"/>
      <c r="I60" s="2"/>
      <c r="J60" s="2"/>
      <c r="K60" s="2"/>
      <c r="L60" s="2"/>
      <c r="M60" s="2"/>
      <c r="N60" s="2"/>
      <c r="O60" s="2"/>
    </row>
    <row r="61" spans="1:15" ht="15.6" customHeight="1" x14ac:dyDescent="0.25">
      <c r="A61" s="2" t="s">
        <v>75</v>
      </c>
      <c r="B61" s="66">
        <v>22000000</v>
      </c>
      <c r="C61" s="66">
        <v>158020</v>
      </c>
      <c r="D61" s="2">
        <v>139</v>
      </c>
      <c r="E61" s="42">
        <v>8.6</v>
      </c>
      <c r="F61" s="42">
        <v>14.9</v>
      </c>
      <c r="G61" s="2"/>
      <c r="H61" s="2"/>
      <c r="I61" s="2"/>
      <c r="J61" s="2"/>
      <c r="K61" s="2"/>
      <c r="L61" s="2"/>
      <c r="M61" s="2"/>
      <c r="N61" s="2"/>
      <c r="O61" s="2"/>
    </row>
    <row r="62" spans="1:15" ht="15.6" customHeight="1" x14ac:dyDescent="0.25">
      <c r="A62" s="2" t="s">
        <v>76</v>
      </c>
      <c r="B62" s="66">
        <v>17500000</v>
      </c>
      <c r="C62" s="66">
        <v>112621</v>
      </c>
      <c r="D62" s="2">
        <v>155</v>
      </c>
      <c r="E62" s="42">
        <v>9.9</v>
      </c>
      <c r="F62" s="42">
        <v>13.1</v>
      </c>
      <c r="G62" s="2"/>
      <c r="H62" s="2"/>
      <c r="I62" s="2"/>
      <c r="J62" s="2"/>
      <c r="K62" s="2"/>
      <c r="L62" s="2"/>
      <c r="M62" s="2"/>
      <c r="N62" s="2"/>
      <c r="O62" s="2"/>
    </row>
    <row r="63" spans="1:15" ht="15.6" customHeight="1" x14ac:dyDescent="0.25">
      <c r="A63" s="2" t="s">
        <v>77</v>
      </c>
      <c r="B63" s="66">
        <v>10700000</v>
      </c>
      <c r="C63" s="66">
        <v>83085</v>
      </c>
      <c r="D63" s="2">
        <v>129</v>
      </c>
      <c r="E63" s="42">
        <v>9.3000000000000007</v>
      </c>
      <c r="F63" s="42">
        <v>12.2</v>
      </c>
      <c r="G63" s="2"/>
      <c r="H63" s="2"/>
      <c r="I63" s="2"/>
      <c r="J63" s="2"/>
      <c r="K63" s="2"/>
      <c r="L63" s="2"/>
      <c r="M63" s="2"/>
      <c r="N63" s="2"/>
      <c r="O63" s="2"/>
    </row>
    <row r="64" spans="1:15" ht="15.6" customHeight="1" x14ac:dyDescent="0.25">
      <c r="A64" s="2" t="s">
        <v>78</v>
      </c>
      <c r="B64" s="66">
        <v>15800000</v>
      </c>
      <c r="C64" s="66">
        <v>120964</v>
      </c>
      <c r="D64" s="2">
        <v>131</v>
      </c>
      <c r="E64" s="42">
        <v>10.1</v>
      </c>
      <c r="F64" s="42">
        <v>12</v>
      </c>
      <c r="G64" s="2"/>
      <c r="H64" s="2"/>
      <c r="I64" s="2"/>
      <c r="J64" s="2"/>
      <c r="K64" s="2"/>
      <c r="L64" s="2"/>
      <c r="M64" s="2"/>
      <c r="N64" s="2"/>
      <c r="O64" s="2"/>
    </row>
    <row r="65" spans="1:15" ht="15.6" customHeight="1" x14ac:dyDescent="0.25">
      <c r="A65" s="2" t="s">
        <v>79</v>
      </c>
      <c r="B65" s="66">
        <v>18700000</v>
      </c>
      <c r="C65" s="66">
        <v>126587</v>
      </c>
      <c r="D65" s="2">
        <v>148</v>
      </c>
      <c r="E65" s="42">
        <v>8</v>
      </c>
      <c r="F65" s="42">
        <v>12.1</v>
      </c>
      <c r="G65" s="2"/>
      <c r="H65" s="2"/>
      <c r="I65" s="2"/>
      <c r="J65" s="2"/>
      <c r="K65" s="2"/>
      <c r="L65" s="2"/>
      <c r="M65" s="2"/>
      <c r="N65" s="2"/>
      <c r="O65" s="2"/>
    </row>
    <row r="66" spans="1:15" ht="15.6" customHeight="1" x14ac:dyDescent="0.25">
      <c r="A66" s="2" t="s">
        <v>80</v>
      </c>
      <c r="B66" s="66">
        <v>14300000</v>
      </c>
      <c r="C66" s="66">
        <v>92987</v>
      </c>
      <c r="D66" s="2">
        <v>154</v>
      </c>
      <c r="E66" s="42">
        <v>7.7</v>
      </c>
      <c r="F66" s="42">
        <v>14.1</v>
      </c>
      <c r="G66" s="2"/>
      <c r="H66" s="2"/>
      <c r="I66" s="2"/>
      <c r="J66" s="2"/>
      <c r="K66" s="2"/>
      <c r="L66" s="2"/>
      <c r="M66" s="2"/>
      <c r="N66" s="2"/>
      <c r="O66" s="2"/>
    </row>
    <row r="67" spans="1:15" ht="15.6" customHeight="1" x14ac:dyDescent="0.25">
      <c r="A67" s="3" t="s">
        <v>23</v>
      </c>
      <c r="B67" s="67">
        <v>285800000</v>
      </c>
      <c r="C67" s="67">
        <v>2002708</v>
      </c>
      <c r="D67" s="3">
        <v>143</v>
      </c>
      <c r="E67" s="48">
        <v>10</v>
      </c>
      <c r="F67" s="48">
        <v>15.3</v>
      </c>
      <c r="G67" s="3"/>
      <c r="H67" s="3"/>
      <c r="I67" s="3"/>
      <c r="J67" s="3"/>
      <c r="K67" s="3"/>
      <c r="L67" s="3"/>
      <c r="M67" s="3"/>
      <c r="N67" s="3"/>
      <c r="O67" s="3"/>
    </row>
    <row r="68" spans="1:15" ht="15.6" customHeight="1" x14ac:dyDescent="0.25">
      <c r="A68" s="2"/>
      <c r="B68" s="2"/>
      <c r="C68" s="2"/>
      <c r="D68" s="2"/>
      <c r="E68" s="2"/>
      <c r="F68" s="2"/>
      <c r="G68" s="2"/>
      <c r="H68" s="2"/>
      <c r="I68" s="2"/>
      <c r="J68" s="2"/>
      <c r="K68" s="2"/>
      <c r="L68" s="2"/>
      <c r="M68" s="2"/>
      <c r="N68" s="2"/>
      <c r="O68" s="2"/>
    </row>
    <row r="69" spans="1:15" ht="15.6" customHeight="1" x14ac:dyDescent="0.25">
      <c r="A69" s="3" t="s">
        <v>281</v>
      </c>
      <c r="B69" s="3"/>
      <c r="C69" s="3"/>
      <c r="D69" s="3"/>
      <c r="E69" s="3"/>
      <c r="F69" s="3"/>
      <c r="G69" s="3"/>
      <c r="H69" s="3"/>
      <c r="I69" s="3"/>
      <c r="J69" s="3"/>
      <c r="K69" s="3"/>
      <c r="L69" s="3"/>
      <c r="M69" s="3"/>
      <c r="N69" s="3"/>
      <c r="O69" s="3"/>
    </row>
    <row r="70" spans="1:15" ht="15.6" customHeight="1" x14ac:dyDescent="0.25">
      <c r="A70" s="54" t="s">
        <v>276</v>
      </c>
      <c r="B70" s="16" t="s">
        <v>259</v>
      </c>
      <c r="C70" s="16" t="s">
        <v>207</v>
      </c>
      <c r="D70" s="16" t="s">
        <v>260</v>
      </c>
      <c r="E70" s="16" t="s">
        <v>262</v>
      </c>
      <c r="F70" s="16" t="s">
        <v>280</v>
      </c>
      <c r="G70" s="16"/>
      <c r="H70" s="16"/>
      <c r="I70" s="16"/>
      <c r="J70" s="16"/>
      <c r="K70" s="16"/>
      <c r="L70" s="16"/>
      <c r="M70" s="16"/>
      <c r="N70" s="16"/>
      <c r="O70" s="16"/>
    </row>
    <row r="71" spans="1:15" ht="15.6" customHeight="1" x14ac:dyDescent="0.25">
      <c r="A71" s="2" t="s">
        <v>64</v>
      </c>
      <c r="B71" s="66">
        <v>20800000</v>
      </c>
      <c r="C71" s="66">
        <v>132495</v>
      </c>
      <c r="D71" s="2">
        <v>157</v>
      </c>
      <c r="E71" s="42">
        <v>12.9</v>
      </c>
      <c r="F71" s="42">
        <v>24.6</v>
      </c>
      <c r="G71" s="2"/>
      <c r="H71" s="2"/>
      <c r="I71" s="2"/>
      <c r="J71" s="2"/>
      <c r="K71" s="2"/>
      <c r="L71" s="2"/>
      <c r="M71" s="2"/>
      <c r="N71" s="2"/>
      <c r="O71" s="2"/>
    </row>
    <row r="72" spans="1:15" ht="15.6" customHeight="1" x14ac:dyDescent="0.25">
      <c r="A72" s="2" t="s">
        <v>65</v>
      </c>
      <c r="B72" s="66">
        <v>11900000</v>
      </c>
      <c r="C72" s="66">
        <v>79631</v>
      </c>
      <c r="D72" s="2">
        <v>149</v>
      </c>
      <c r="E72" s="42">
        <v>8</v>
      </c>
      <c r="F72" s="42">
        <v>24.2</v>
      </c>
      <c r="G72" s="2"/>
      <c r="H72" s="2"/>
      <c r="I72" s="2"/>
      <c r="J72" s="2"/>
      <c r="K72" s="2"/>
      <c r="L72" s="2"/>
      <c r="M72" s="2"/>
      <c r="N72" s="2"/>
      <c r="O72" s="2"/>
    </row>
    <row r="73" spans="1:15" ht="15.6" customHeight="1" x14ac:dyDescent="0.25">
      <c r="A73" s="2" t="s">
        <v>66</v>
      </c>
      <c r="B73" s="66">
        <v>20800000</v>
      </c>
      <c r="C73" s="66">
        <v>136639</v>
      </c>
      <c r="D73" s="2">
        <v>152</v>
      </c>
      <c r="E73" s="42">
        <v>7.8</v>
      </c>
      <c r="F73" s="42">
        <v>27.7</v>
      </c>
      <c r="G73" s="2"/>
      <c r="H73" s="2"/>
      <c r="I73" s="2"/>
      <c r="J73" s="2"/>
      <c r="K73" s="2"/>
      <c r="L73" s="2"/>
      <c r="M73" s="2"/>
      <c r="N73" s="2"/>
      <c r="O73" s="2"/>
    </row>
    <row r="74" spans="1:15" ht="15.6" customHeight="1" x14ac:dyDescent="0.25">
      <c r="A74" s="2" t="s">
        <v>67</v>
      </c>
      <c r="B74" s="66">
        <v>17800000</v>
      </c>
      <c r="C74" s="66">
        <v>108525</v>
      </c>
      <c r="D74" s="2">
        <v>164</v>
      </c>
      <c r="E74" s="42">
        <v>15.5</v>
      </c>
      <c r="F74" s="42">
        <v>27.1</v>
      </c>
      <c r="G74" s="2"/>
      <c r="H74" s="2"/>
      <c r="I74" s="2"/>
      <c r="J74" s="2"/>
      <c r="K74" s="2"/>
      <c r="L74" s="2"/>
      <c r="M74" s="2"/>
      <c r="N74" s="2"/>
      <c r="O74" s="2"/>
    </row>
    <row r="75" spans="1:15" ht="15.6" customHeight="1" x14ac:dyDescent="0.25">
      <c r="A75" s="2" t="s">
        <v>68</v>
      </c>
      <c r="B75" s="66">
        <v>19200000</v>
      </c>
      <c r="C75" s="66">
        <v>136526</v>
      </c>
      <c r="D75" s="2">
        <v>141</v>
      </c>
      <c r="E75" s="42">
        <v>8.5</v>
      </c>
      <c r="F75" s="42">
        <v>25.9</v>
      </c>
      <c r="G75" s="2"/>
      <c r="H75" s="2"/>
      <c r="I75" s="2"/>
      <c r="J75" s="2"/>
      <c r="K75" s="2"/>
      <c r="L75" s="2"/>
      <c r="M75" s="2"/>
      <c r="N75" s="2"/>
      <c r="O75" s="2"/>
    </row>
    <row r="76" spans="1:15" ht="15.6" customHeight="1" x14ac:dyDescent="0.25">
      <c r="A76" s="2" t="s">
        <v>69</v>
      </c>
      <c r="B76" s="66">
        <v>36900000</v>
      </c>
      <c r="C76" s="66">
        <v>205485</v>
      </c>
      <c r="D76" s="2">
        <v>180</v>
      </c>
      <c r="E76" s="42">
        <v>10.4</v>
      </c>
      <c r="F76" s="42">
        <v>35.299999999999997</v>
      </c>
      <c r="G76" s="2"/>
      <c r="H76" s="2"/>
      <c r="I76" s="2"/>
      <c r="J76" s="2"/>
      <c r="K76" s="2"/>
      <c r="L76" s="2"/>
      <c r="M76" s="2"/>
      <c r="N76" s="2"/>
      <c r="O76" s="2"/>
    </row>
    <row r="77" spans="1:15" ht="15.6" customHeight="1" x14ac:dyDescent="0.25">
      <c r="A77" s="2" t="s">
        <v>70</v>
      </c>
      <c r="B77" s="66">
        <v>13600000</v>
      </c>
      <c r="C77" s="66">
        <v>77297</v>
      </c>
      <c r="D77" s="2">
        <v>176</v>
      </c>
      <c r="E77" s="42">
        <v>8</v>
      </c>
      <c r="F77" s="42">
        <v>36.4</v>
      </c>
      <c r="G77" s="2"/>
      <c r="H77" s="2"/>
      <c r="I77" s="2"/>
      <c r="J77" s="2"/>
      <c r="K77" s="2"/>
      <c r="L77" s="2"/>
      <c r="M77" s="2"/>
      <c r="N77" s="2"/>
      <c r="O77" s="2"/>
    </row>
    <row r="78" spans="1:15" ht="15.6" customHeight="1" x14ac:dyDescent="0.25">
      <c r="A78" s="2" t="s">
        <v>71</v>
      </c>
      <c r="B78" s="66">
        <v>22400000</v>
      </c>
      <c r="C78" s="66">
        <v>149851</v>
      </c>
      <c r="D78" s="2">
        <v>149</v>
      </c>
      <c r="E78" s="42">
        <v>12.9</v>
      </c>
      <c r="F78" s="42">
        <v>25.2</v>
      </c>
      <c r="G78" s="2"/>
      <c r="H78" s="2"/>
      <c r="I78" s="2"/>
      <c r="J78" s="2"/>
      <c r="K78" s="2"/>
      <c r="L78" s="2"/>
      <c r="M78" s="2"/>
      <c r="N78" s="2"/>
      <c r="O78" s="2"/>
    </row>
    <row r="79" spans="1:15" ht="15.6" customHeight="1" x14ac:dyDescent="0.25">
      <c r="A79" s="2" t="s">
        <v>72</v>
      </c>
      <c r="B79" s="66">
        <v>18600000</v>
      </c>
      <c r="C79" s="66">
        <v>113528</v>
      </c>
      <c r="D79" s="2">
        <v>164</v>
      </c>
      <c r="E79" s="42">
        <v>7.9</v>
      </c>
      <c r="F79" s="42">
        <v>24.2</v>
      </c>
      <c r="G79" s="2"/>
      <c r="H79" s="2"/>
      <c r="I79" s="2"/>
      <c r="J79" s="2"/>
      <c r="K79" s="2"/>
      <c r="L79" s="2"/>
      <c r="M79" s="2"/>
      <c r="N79" s="2"/>
      <c r="O79" s="2"/>
    </row>
    <row r="80" spans="1:15" ht="15.6" customHeight="1" x14ac:dyDescent="0.25">
      <c r="A80" s="2" t="s">
        <v>73</v>
      </c>
      <c r="B80" s="66">
        <v>13300000</v>
      </c>
      <c r="C80" s="66">
        <v>94088</v>
      </c>
      <c r="D80" s="2">
        <v>141</v>
      </c>
      <c r="E80" s="42">
        <v>10.199999999999999</v>
      </c>
      <c r="F80" s="42">
        <v>23.7</v>
      </c>
      <c r="G80" s="2"/>
      <c r="H80" s="2"/>
      <c r="I80" s="2"/>
      <c r="J80" s="2"/>
      <c r="K80" s="2"/>
      <c r="L80" s="2"/>
      <c r="M80" s="2"/>
      <c r="N80" s="2"/>
      <c r="O80" s="2"/>
    </row>
    <row r="81" spans="1:15" ht="15.6" customHeight="1" x14ac:dyDescent="0.25">
      <c r="A81" s="2" t="s">
        <v>74</v>
      </c>
      <c r="B81" s="66">
        <v>11900000</v>
      </c>
      <c r="C81" s="66">
        <v>79242</v>
      </c>
      <c r="D81" s="2">
        <v>150</v>
      </c>
      <c r="E81" s="42">
        <v>13.6</v>
      </c>
      <c r="F81" s="42">
        <v>26.1</v>
      </c>
      <c r="G81" s="2"/>
      <c r="H81" s="2"/>
      <c r="I81" s="2"/>
      <c r="J81" s="2"/>
      <c r="K81" s="2"/>
      <c r="L81" s="2"/>
      <c r="M81" s="2"/>
      <c r="N81" s="2"/>
      <c r="O81" s="2"/>
    </row>
    <row r="82" spans="1:15" ht="15.6" customHeight="1" x14ac:dyDescent="0.25">
      <c r="A82" s="2" t="s">
        <v>75</v>
      </c>
      <c r="B82" s="66">
        <v>24800000</v>
      </c>
      <c r="C82" s="66">
        <v>158563</v>
      </c>
      <c r="D82" s="2">
        <v>156</v>
      </c>
      <c r="E82" s="42">
        <v>12.2</v>
      </c>
      <c r="F82" s="42">
        <v>28.9</v>
      </c>
      <c r="G82" s="2"/>
      <c r="H82" s="2"/>
      <c r="I82" s="2"/>
      <c r="J82" s="2"/>
      <c r="K82" s="2"/>
      <c r="L82" s="2"/>
      <c r="M82" s="2"/>
      <c r="N82" s="2"/>
      <c r="O82" s="2"/>
    </row>
    <row r="83" spans="1:15" ht="15.6" customHeight="1" x14ac:dyDescent="0.25">
      <c r="A83" s="2" t="s">
        <v>76</v>
      </c>
      <c r="B83" s="66">
        <v>18900000</v>
      </c>
      <c r="C83" s="66">
        <v>112476</v>
      </c>
      <c r="D83" s="2">
        <v>168</v>
      </c>
      <c r="E83" s="42">
        <v>8.4</v>
      </c>
      <c r="F83" s="42">
        <v>22.6</v>
      </c>
      <c r="G83" s="2"/>
      <c r="H83" s="2"/>
      <c r="I83" s="2"/>
      <c r="J83" s="2"/>
      <c r="K83" s="2"/>
      <c r="L83" s="2"/>
      <c r="M83" s="2"/>
      <c r="N83" s="2"/>
      <c r="O83" s="2"/>
    </row>
    <row r="84" spans="1:15" ht="15.6" customHeight="1" x14ac:dyDescent="0.25">
      <c r="A84" s="2" t="s">
        <v>77</v>
      </c>
      <c r="B84" s="66">
        <v>11900000</v>
      </c>
      <c r="C84" s="66">
        <v>83225</v>
      </c>
      <c r="D84" s="2">
        <v>143</v>
      </c>
      <c r="E84" s="42">
        <v>10.9</v>
      </c>
      <c r="F84" s="42">
        <v>24.3</v>
      </c>
      <c r="G84" s="2"/>
      <c r="H84" s="2"/>
      <c r="I84" s="2"/>
      <c r="J84" s="2"/>
      <c r="K84" s="2"/>
      <c r="L84" s="2"/>
      <c r="M84" s="2"/>
      <c r="N84" s="2"/>
      <c r="O84" s="2"/>
    </row>
    <row r="85" spans="1:15" ht="15.6" customHeight="1" x14ac:dyDescent="0.25">
      <c r="A85" s="2" t="s">
        <v>78</v>
      </c>
      <c r="B85" s="66">
        <v>17100000</v>
      </c>
      <c r="C85" s="66">
        <v>119701</v>
      </c>
      <c r="D85" s="2">
        <v>143</v>
      </c>
      <c r="E85" s="42">
        <v>9.1999999999999993</v>
      </c>
      <c r="F85" s="42">
        <v>22.2</v>
      </c>
      <c r="G85" s="2"/>
      <c r="H85" s="2"/>
      <c r="I85" s="2"/>
      <c r="J85" s="2"/>
      <c r="K85" s="2"/>
      <c r="L85" s="2"/>
      <c r="M85" s="2"/>
      <c r="N85" s="2"/>
      <c r="O85" s="2"/>
    </row>
    <row r="86" spans="1:15" ht="15.6" customHeight="1" x14ac:dyDescent="0.25">
      <c r="A86" s="2" t="s">
        <v>79</v>
      </c>
      <c r="B86" s="66">
        <v>20800000</v>
      </c>
      <c r="C86" s="66">
        <v>126885</v>
      </c>
      <c r="D86" s="2">
        <v>164</v>
      </c>
      <c r="E86" s="42">
        <v>10.8</v>
      </c>
      <c r="F86" s="42">
        <v>24.2</v>
      </c>
      <c r="G86" s="2"/>
      <c r="H86" s="2"/>
      <c r="I86" s="2"/>
      <c r="J86" s="2"/>
      <c r="K86" s="2"/>
      <c r="L86" s="2"/>
      <c r="M86" s="2"/>
      <c r="N86" s="2"/>
      <c r="O86" s="2"/>
    </row>
    <row r="87" spans="1:15" ht="15.6" customHeight="1" x14ac:dyDescent="0.25">
      <c r="A87" s="2" t="s">
        <v>80</v>
      </c>
      <c r="B87" s="66">
        <v>16100000</v>
      </c>
      <c r="C87" s="66">
        <v>92780</v>
      </c>
      <c r="D87" s="2">
        <v>174</v>
      </c>
      <c r="E87" s="42">
        <v>13</v>
      </c>
      <c r="F87" s="42">
        <v>28.9</v>
      </c>
      <c r="G87" s="2"/>
      <c r="H87" s="2"/>
      <c r="I87" s="2"/>
      <c r="J87" s="2"/>
      <c r="K87" s="2"/>
      <c r="L87" s="2"/>
      <c r="M87" s="2"/>
      <c r="N87" s="2"/>
      <c r="O87" s="2"/>
    </row>
    <row r="88" spans="1:15" ht="15.6" customHeight="1" x14ac:dyDescent="0.25">
      <c r="A88" s="3" t="s">
        <v>23</v>
      </c>
      <c r="B88" s="67">
        <v>316900000</v>
      </c>
      <c r="C88" s="67">
        <v>2006937</v>
      </c>
      <c r="D88" s="3">
        <v>158</v>
      </c>
      <c r="E88" s="48">
        <v>10.5</v>
      </c>
      <c r="F88" s="48">
        <v>27.4</v>
      </c>
      <c r="G88" s="3"/>
      <c r="H88" s="3"/>
      <c r="I88" s="3"/>
      <c r="J88" s="3"/>
      <c r="K88" s="3"/>
      <c r="L88" s="3"/>
      <c r="M88" s="3"/>
      <c r="N88" s="3"/>
      <c r="O88" s="3"/>
    </row>
    <row r="89" spans="1:15" ht="15.6" customHeight="1" x14ac:dyDescent="0.25">
      <c r="A89" s="2"/>
      <c r="B89" s="2"/>
      <c r="C89" s="2"/>
      <c r="D89" s="2"/>
      <c r="E89" s="2"/>
      <c r="F89" s="2"/>
      <c r="G89" s="2"/>
      <c r="H89" s="2"/>
      <c r="I89" s="2"/>
      <c r="J89" s="2"/>
      <c r="K89" s="2"/>
      <c r="L89" s="2"/>
      <c r="M89" s="2"/>
      <c r="N89" s="2"/>
      <c r="O89" s="2"/>
    </row>
    <row r="90" spans="1:15" x14ac:dyDescent="0.25">
      <c r="A90" s="28" t="s">
        <v>592</v>
      </c>
    </row>
    <row r="91" spans="1:15" x14ac:dyDescent="0.25">
      <c r="A91" s="30" t="s">
        <v>494</v>
      </c>
      <c r="B91" s="29" t="s">
        <v>587</v>
      </c>
      <c r="C91" s="29" t="s">
        <v>569</v>
      </c>
      <c r="D91" s="29" t="s">
        <v>588</v>
      </c>
      <c r="E91" s="29" t="s">
        <v>589</v>
      </c>
      <c r="F91" s="29" t="s">
        <v>590</v>
      </c>
    </row>
    <row r="92" spans="1:15" x14ac:dyDescent="0.25">
      <c r="A92" t="s">
        <v>496</v>
      </c>
      <c r="B92" s="31">
        <v>22700000</v>
      </c>
      <c r="C92" s="31">
        <v>133576</v>
      </c>
      <c r="D92" s="31">
        <v>170</v>
      </c>
      <c r="E92" s="32">
        <v>8.3000000000000007</v>
      </c>
      <c r="F92" s="32">
        <v>34.9</v>
      </c>
    </row>
    <row r="93" spans="1:15" x14ac:dyDescent="0.25">
      <c r="A93" t="s">
        <v>497</v>
      </c>
      <c r="B93" s="31">
        <v>13500000</v>
      </c>
      <c r="C93" s="31">
        <v>80599</v>
      </c>
      <c r="D93" s="31">
        <v>167</v>
      </c>
      <c r="E93" s="32">
        <v>12.1</v>
      </c>
      <c r="F93" s="32">
        <v>39.200000000000003</v>
      </c>
    </row>
    <row r="94" spans="1:15" x14ac:dyDescent="0.25">
      <c r="A94" t="s">
        <v>498</v>
      </c>
      <c r="B94" s="31">
        <v>22900000</v>
      </c>
      <c r="C94" s="31">
        <v>137395</v>
      </c>
      <c r="D94" s="31">
        <v>167</v>
      </c>
      <c r="E94" s="32">
        <v>9.9</v>
      </c>
      <c r="F94" s="32">
        <v>40.299999999999997</v>
      </c>
    </row>
    <row r="95" spans="1:15" x14ac:dyDescent="0.25">
      <c r="A95" t="s">
        <v>499</v>
      </c>
      <c r="B95" s="31">
        <v>20000000</v>
      </c>
      <c r="C95" s="31">
        <v>108842</v>
      </c>
      <c r="D95" s="31">
        <v>184</v>
      </c>
      <c r="E95" s="32">
        <v>12.2</v>
      </c>
      <c r="F95" s="32">
        <v>42.6</v>
      </c>
    </row>
    <row r="96" spans="1:15" x14ac:dyDescent="0.25">
      <c r="A96" t="s">
        <v>500</v>
      </c>
      <c r="B96" s="31">
        <v>20800000</v>
      </c>
      <c r="C96" s="31">
        <v>138241</v>
      </c>
      <c r="D96" s="31">
        <v>150</v>
      </c>
      <c r="E96" s="32">
        <v>6.4</v>
      </c>
      <c r="F96" s="32">
        <v>33.9</v>
      </c>
    </row>
    <row r="97" spans="1:6" x14ac:dyDescent="0.25">
      <c r="A97" t="s">
        <v>501</v>
      </c>
      <c r="B97" s="31">
        <v>38900000</v>
      </c>
      <c r="C97" s="31">
        <v>206992</v>
      </c>
      <c r="D97" s="31">
        <v>188</v>
      </c>
      <c r="E97" s="32">
        <v>4.4000000000000004</v>
      </c>
      <c r="F97" s="32">
        <v>41.4</v>
      </c>
    </row>
    <row r="98" spans="1:6" x14ac:dyDescent="0.25">
      <c r="A98" t="s">
        <v>502</v>
      </c>
      <c r="B98" s="31">
        <v>14700000</v>
      </c>
      <c r="C98" s="31">
        <v>78087</v>
      </c>
      <c r="D98" s="31">
        <v>188</v>
      </c>
      <c r="E98" s="32">
        <v>6.8</v>
      </c>
      <c r="F98" s="32">
        <v>45.7</v>
      </c>
    </row>
    <row r="99" spans="1:6" x14ac:dyDescent="0.25">
      <c r="A99" t="s">
        <v>503</v>
      </c>
      <c r="B99" s="31">
        <v>23900000</v>
      </c>
      <c r="C99" s="31">
        <v>150680</v>
      </c>
      <c r="D99" s="31">
        <v>159</v>
      </c>
      <c r="E99" s="32">
        <v>6.7</v>
      </c>
      <c r="F99" s="32">
        <v>33.6</v>
      </c>
    </row>
    <row r="100" spans="1:6" x14ac:dyDescent="0.25">
      <c r="A100" t="s">
        <v>504</v>
      </c>
      <c r="B100" s="31">
        <v>19700000</v>
      </c>
      <c r="C100" s="31">
        <v>114092</v>
      </c>
      <c r="D100" s="31">
        <v>173</v>
      </c>
      <c r="E100" s="32">
        <v>5.5</v>
      </c>
      <c r="F100" s="32">
        <v>31.1</v>
      </c>
    </row>
    <row r="101" spans="1:6" x14ac:dyDescent="0.25">
      <c r="A101" t="s">
        <v>505</v>
      </c>
      <c r="B101" s="31">
        <v>14200000</v>
      </c>
      <c r="C101" s="31">
        <v>94843</v>
      </c>
      <c r="D101" s="31">
        <v>150</v>
      </c>
      <c r="E101" s="32">
        <v>6.4</v>
      </c>
      <c r="F101" s="32">
        <v>31.6</v>
      </c>
    </row>
    <row r="102" spans="1:6" x14ac:dyDescent="0.25">
      <c r="A102" t="s">
        <v>506</v>
      </c>
      <c r="B102" s="31">
        <v>13100000</v>
      </c>
      <c r="C102" s="31">
        <v>79925</v>
      </c>
      <c r="D102" s="31">
        <v>164</v>
      </c>
      <c r="E102" s="32">
        <v>9.3000000000000007</v>
      </c>
      <c r="F102" s="32">
        <v>37.799999999999997</v>
      </c>
    </row>
    <row r="103" spans="1:6" x14ac:dyDescent="0.25">
      <c r="A103" t="s">
        <v>507</v>
      </c>
      <c r="B103" s="31">
        <v>26700000</v>
      </c>
      <c r="C103" s="31">
        <v>159999</v>
      </c>
      <c r="D103" s="31">
        <v>167</v>
      </c>
      <c r="E103" s="32">
        <v>7.1</v>
      </c>
      <c r="F103" s="32">
        <v>38</v>
      </c>
    </row>
    <row r="104" spans="1:6" x14ac:dyDescent="0.25">
      <c r="A104" t="s">
        <v>508</v>
      </c>
      <c r="B104" s="31">
        <v>20100000</v>
      </c>
      <c r="C104" s="31">
        <v>113096</v>
      </c>
      <c r="D104" s="31">
        <v>178</v>
      </c>
      <c r="E104" s="32">
        <v>6</v>
      </c>
      <c r="F104" s="32">
        <v>29.9</v>
      </c>
    </row>
    <row r="105" spans="1:6" x14ac:dyDescent="0.25">
      <c r="A105" t="s">
        <v>509</v>
      </c>
      <c r="B105" s="31">
        <v>13100000</v>
      </c>
      <c r="C105" s="31">
        <v>83946</v>
      </c>
      <c r="D105" s="31">
        <v>156</v>
      </c>
      <c r="E105" s="32">
        <v>9.1</v>
      </c>
      <c r="F105" s="32">
        <v>35.700000000000003</v>
      </c>
    </row>
    <row r="106" spans="1:6" x14ac:dyDescent="0.25">
      <c r="A106" t="s">
        <v>510</v>
      </c>
      <c r="B106" s="31">
        <v>18500000</v>
      </c>
      <c r="C106" s="31">
        <v>121775</v>
      </c>
      <c r="D106" s="31">
        <v>152</v>
      </c>
      <c r="E106" s="32">
        <v>6.3</v>
      </c>
      <c r="F106" s="32">
        <v>29.9</v>
      </c>
    </row>
    <row r="107" spans="1:6" x14ac:dyDescent="0.25">
      <c r="A107" t="s">
        <v>511</v>
      </c>
      <c r="B107" s="31">
        <v>22500000</v>
      </c>
      <c r="C107" s="31">
        <v>127635</v>
      </c>
      <c r="D107" s="31">
        <v>176</v>
      </c>
      <c r="E107" s="32">
        <v>7.3</v>
      </c>
      <c r="F107" s="32">
        <v>33.299999999999997</v>
      </c>
    </row>
    <row r="108" spans="1:6" x14ac:dyDescent="0.25">
      <c r="A108" t="s">
        <v>512</v>
      </c>
      <c r="B108" s="31">
        <v>17200000</v>
      </c>
      <c r="C108" s="31">
        <v>92643</v>
      </c>
      <c r="D108" s="31">
        <v>186</v>
      </c>
      <c r="E108" s="32">
        <v>6.9</v>
      </c>
      <c r="F108" s="32">
        <v>37.799999999999997</v>
      </c>
    </row>
    <row r="109" spans="1:6" x14ac:dyDescent="0.25">
      <c r="A109" s="30" t="s">
        <v>480</v>
      </c>
      <c r="B109" s="33">
        <v>342700000</v>
      </c>
      <c r="C109" s="33">
        <v>2022366</v>
      </c>
      <c r="D109" s="33">
        <v>169</v>
      </c>
      <c r="E109" s="34">
        <v>7</v>
      </c>
      <c r="F109" s="34">
        <v>36.299999999999997</v>
      </c>
    </row>
    <row r="110" spans="1:6" x14ac:dyDescent="0.25">
      <c r="B110" s="31"/>
      <c r="C110" s="31"/>
      <c r="D110" s="31"/>
      <c r="E110" s="32"/>
      <c r="F110" s="32"/>
    </row>
    <row r="111" spans="1:6" x14ac:dyDescent="0.25">
      <c r="A111" s="28" t="s">
        <v>805</v>
      </c>
      <c r="B111" s="31"/>
      <c r="C111" s="31"/>
      <c r="D111" s="31"/>
      <c r="E111" s="32"/>
      <c r="F111" s="32"/>
    </row>
    <row r="112" spans="1:6" x14ac:dyDescent="0.25">
      <c r="A112" s="30" t="s">
        <v>704</v>
      </c>
      <c r="B112" s="29" t="s">
        <v>800</v>
      </c>
      <c r="C112" s="29" t="s">
        <v>779</v>
      </c>
      <c r="D112" s="29" t="s">
        <v>801</v>
      </c>
      <c r="E112" s="29" t="s">
        <v>802</v>
      </c>
      <c r="F112" s="29" t="s">
        <v>803</v>
      </c>
    </row>
    <row r="113" spans="1:6" x14ac:dyDescent="0.25">
      <c r="A113" t="s">
        <v>706</v>
      </c>
      <c r="B113" s="31">
        <v>22200000</v>
      </c>
      <c r="C113" s="31">
        <v>135041</v>
      </c>
      <c r="D113" s="31">
        <v>164</v>
      </c>
      <c r="E113" s="32">
        <v>-3.5</v>
      </c>
      <c r="F113" s="32">
        <v>30.2</v>
      </c>
    </row>
    <row r="114" spans="1:6" x14ac:dyDescent="0.25">
      <c r="A114" t="s">
        <v>707</v>
      </c>
      <c r="B114" s="31">
        <v>13500000</v>
      </c>
      <c r="C114" s="31">
        <v>81378</v>
      </c>
      <c r="D114" s="31">
        <v>165</v>
      </c>
      <c r="E114" s="32">
        <v>-1.2</v>
      </c>
      <c r="F114" s="32">
        <v>37.5</v>
      </c>
    </row>
    <row r="115" spans="1:6" x14ac:dyDescent="0.25">
      <c r="A115" t="s">
        <v>708</v>
      </c>
      <c r="B115" s="31">
        <v>22400000</v>
      </c>
      <c r="C115" s="31">
        <v>138835</v>
      </c>
      <c r="D115" s="31">
        <v>161</v>
      </c>
      <c r="E115" s="32">
        <v>-3.6</v>
      </c>
      <c r="F115" s="32">
        <v>35.299999999999997</v>
      </c>
    </row>
    <row r="116" spans="1:6" x14ac:dyDescent="0.25">
      <c r="A116" t="s">
        <v>709</v>
      </c>
      <c r="B116" s="31">
        <v>19400000</v>
      </c>
      <c r="C116" s="31">
        <v>109567</v>
      </c>
      <c r="D116" s="31">
        <v>177</v>
      </c>
      <c r="E116" s="32">
        <v>-3.8</v>
      </c>
      <c r="F116" s="32">
        <v>37.200000000000003</v>
      </c>
    </row>
    <row r="117" spans="1:6" x14ac:dyDescent="0.25">
      <c r="A117" t="s">
        <v>710</v>
      </c>
      <c r="B117" s="31">
        <v>20300000</v>
      </c>
      <c r="C117" s="31">
        <v>140179</v>
      </c>
      <c r="D117" s="31">
        <v>145</v>
      </c>
      <c r="E117" s="32">
        <v>-3.3</v>
      </c>
      <c r="F117" s="32">
        <v>29.5</v>
      </c>
    </row>
    <row r="118" spans="1:6" x14ac:dyDescent="0.25">
      <c r="A118" t="s">
        <v>711</v>
      </c>
      <c r="B118" s="31">
        <v>37500000</v>
      </c>
      <c r="C118" s="31">
        <v>208688</v>
      </c>
      <c r="D118" s="31">
        <v>180</v>
      </c>
      <c r="E118" s="32">
        <v>-4.3</v>
      </c>
      <c r="F118" s="32">
        <v>35.299999999999997</v>
      </c>
    </row>
    <row r="119" spans="1:6" x14ac:dyDescent="0.25">
      <c r="A119" t="s">
        <v>712</v>
      </c>
      <c r="B119" s="31">
        <v>13900000</v>
      </c>
      <c r="C119" s="31">
        <v>78945</v>
      </c>
      <c r="D119" s="31">
        <v>177</v>
      </c>
      <c r="E119" s="32">
        <v>-6.3</v>
      </c>
      <c r="F119" s="32">
        <v>37.200000000000003</v>
      </c>
    </row>
    <row r="120" spans="1:6" x14ac:dyDescent="0.25">
      <c r="A120" t="s">
        <v>713</v>
      </c>
      <c r="B120" s="31">
        <v>23100000</v>
      </c>
      <c r="C120" s="31">
        <v>152247</v>
      </c>
      <c r="D120" s="31">
        <v>151</v>
      </c>
      <c r="E120" s="32">
        <v>-5</v>
      </c>
      <c r="F120" s="32">
        <v>26.9</v>
      </c>
    </row>
    <row r="121" spans="1:6" x14ac:dyDescent="0.25">
      <c r="A121" t="s">
        <v>714</v>
      </c>
      <c r="B121" s="31">
        <v>18900000</v>
      </c>
      <c r="C121" s="31">
        <v>115051</v>
      </c>
      <c r="D121" s="31">
        <v>164</v>
      </c>
      <c r="E121" s="32">
        <v>-5.2</v>
      </c>
      <c r="F121" s="32">
        <v>24.2</v>
      </c>
    </row>
    <row r="122" spans="1:6" x14ac:dyDescent="0.25">
      <c r="A122" t="s">
        <v>715</v>
      </c>
      <c r="B122" s="31">
        <v>13700000</v>
      </c>
      <c r="C122" s="31">
        <v>95802</v>
      </c>
      <c r="D122" s="31">
        <v>143</v>
      </c>
      <c r="E122" s="32">
        <v>-4.7</v>
      </c>
      <c r="F122" s="32">
        <v>25.4</v>
      </c>
    </row>
    <row r="123" spans="1:6" x14ac:dyDescent="0.25">
      <c r="A123" t="s">
        <v>716</v>
      </c>
      <c r="B123" s="31">
        <v>12700000</v>
      </c>
      <c r="C123" s="31">
        <v>80614</v>
      </c>
      <c r="D123" s="31">
        <v>157</v>
      </c>
      <c r="E123" s="32">
        <v>-4.3</v>
      </c>
      <c r="F123" s="32">
        <v>31.9</v>
      </c>
    </row>
    <row r="124" spans="1:6" x14ac:dyDescent="0.25">
      <c r="A124" t="s">
        <v>717</v>
      </c>
      <c r="B124" s="31">
        <v>26400000</v>
      </c>
      <c r="C124" s="31">
        <v>160949</v>
      </c>
      <c r="D124" s="31">
        <v>164</v>
      </c>
      <c r="E124" s="32">
        <v>-1.8</v>
      </c>
      <c r="F124" s="32">
        <v>35.5</v>
      </c>
    </row>
    <row r="125" spans="1:6" x14ac:dyDescent="0.25">
      <c r="A125" t="s">
        <v>718</v>
      </c>
      <c r="B125" s="31">
        <v>19600000</v>
      </c>
      <c r="C125" s="31">
        <v>113806</v>
      </c>
      <c r="D125" s="31">
        <v>173</v>
      </c>
      <c r="E125" s="32">
        <v>-2.8</v>
      </c>
      <c r="F125" s="32">
        <v>26.3</v>
      </c>
    </row>
    <row r="126" spans="1:6" x14ac:dyDescent="0.25">
      <c r="A126" t="s">
        <v>719</v>
      </c>
      <c r="B126" s="31">
        <v>12500000</v>
      </c>
      <c r="C126" s="31">
        <v>84509</v>
      </c>
      <c r="D126" s="31">
        <v>148</v>
      </c>
      <c r="E126" s="32">
        <v>-5.0999999999999996</v>
      </c>
      <c r="F126" s="32">
        <v>28.7</v>
      </c>
    </row>
    <row r="127" spans="1:6" x14ac:dyDescent="0.25">
      <c r="A127" t="s">
        <v>720</v>
      </c>
      <c r="B127" s="31">
        <v>18300000</v>
      </c>
      <c r="C127" s="31">
        <v>124761</v>
      </c>
      <c r="D127" s="31">
        <v>147</v>
      </c>
      <c r="E127" s="32">
        <v>-3.3</v>
      </c>
      <c r="F127" s="32">
        <v>25.6</v>
      </c>
    </row>
    <row r="128" spans="1:6" x14ac:dyDescent="0.25">
      <c r="A128" t="s">
        <v>721</v>
      </c>
      <c r="B128" s="31">
        <v>21800000</v>
      </c>
      <c r="C128" s="31">
        <v>128152</v>
      </c>
      <c r="D128" s="31">
        <v>170</v>
      </c>
      <c r="E128" s="32">
        <v>-3.4</v>
      </c>
      <c r="F128" s="32">
        <v>28.8</v>
      </c>
    </row>
    <row r="129" spans="1:6" x14ac:dyDescent="0.25">
      <c r="A129" t="s">
        <v>722</v>
      </c>
      <c r="B129" s="31">
        <v>16800000</v>
      </c>
      <c r="C129" s="31">
        <v>92664</v>
      </c>
      <c r="D129" s="31">
        <v>181</v>
      </c>
      <c r="E129" s="32">
        <v>-2.2000000000000002</v>
      </c>
      <c r="F129" s="32">
        <v>34.1</v>
      </c>
    </row>
    <row r="130" spans="1:6" x14ac:dyDescent="0.25">
      <c r="A130" s="30" t="s">
        <v>690</v>
      </c>
      <c r="B130" s="33">
        <v>333000000</v>
      </c>
      <c r="C130" s="33">
        <v>2041188</v>
      </c>
      <c r="D130" s="33">
        <v>163</v>
      </c>
      <c r="E130" s="34">
        <v>-3.6</v>
      </c>
      <c r="F130" s="34">
        <v>31.5</v>
      </c>
    </row>
    <row r="131" spans="1:6" x14ac:dyDescent="0.25">
      <c r="B131" s="31"/>
      <c r="C131" s="31"/>
      <c r="D131" s="31"/>
      <c r="E131" s="32"/>
      <c r="F131" s="32"/>
    </row>
    <row r="132" spans="1:6" x14ac:dyDescent="0.25">
      <c r="A132" s="95" t="s">
        <v>1019</v>
      </c>
      <c r="B132" s="31"/>
      <c r="C132" s="31"/>
      <c r="D132" s="31"/>
      <c r="E132" s="32"/>
      <c r="F132" s="32"/>
    </row>
    <row r="133" spans="1:6" x14ac:dyDescent="0.25">
      <c r="A133" s="97" t="s">
        <v>894</v>
      </c>
      <c r="B133" s="96" t="s">
        <v>1014</v>
      </c>
      <c r="C133" s="96" t="s">
        <v>992</v>
      </c>
      <c r="D133" s="96" t="s">
        <v>1015</v>
      </c>
      <c r="E133" s="96" t="s">
        <v>1016</v>
      </c>
      <c r="F133" s="96" t="s">
        <v>1017</v>
      </c>
    </row>
    <row r="134" spans="1:6" x14ac:dyDescent="0.25">
      <c r="A134" t="s">
        <v>896</v>
      </c>
      <c r="B134" s="98">
        <v>22100000</v>
      </c>
      <c r="C134" s="98">
        <v>136155</v>
      </c>
      <c r="D134" s="98">
        <v>162</v>
      </c>
      <c r="E134" s="99">
        <v>-1.2</v>
      </c>
      <c r="F134" s="99">
        <v>28.6</v>
      </c>
    </row>
    <row r="135" spans="1:6" x14ac:dyDescent="0.25">
      <c r="A135" t="s">
        <v>897</v>
      </c>
      <c r="B135" s="98">
        <v>14300000</v>
      </c>
      <c r="C135" s="98">
        <v>82099</v>
      </c>
      <c r="D135" s="98">
        <v>175</v>
      </c>
      <c r="E135" s="99">
        <v>6.1</v>
      </c>
      <c r="F135" s="99">
        <v>45.8</v>
      </c>
    </row>
    <row r="136" spans="1:6" x14ac:dyDescent="0.25">
      <c r="A136" t="s">
        <v>898</v>
      </c>
      <c r="B136" s="98">
        <v>23100000</v>
      </c>
      <c r="C136" s="98">
        <v>140216</v>
      </c>
      <c r="D136" s="98">
        <v>165</v>
      </c>
      <c r="E136" s="99">
        <v>2.5</v>
      </c>
      <c r="F136" s="99">
        <v>38.700000000000003</v>
      </c>
    </row>
    <row r="137" spans="1:6" x14ac:dyDescent="0.25">
      <c r="A137" t="s">
        <v>899</v>
      </c>
      <c r="B137" s="98">
        <v>19900000</v>
      </c>
      <c r="C137" s="98">
        <v>110153</v>
      </c>
      <c r="D137" s="98">
        <v>181</v>
      </c>
      <c r="E137" s="99">
        <v>2.2999999999999998</v>
      </c>
      <c r="F137" s="99">
        <v>40.299999999999997</v>
      </c>
    </row>
    <row r="138" spans="1:6" x14ac:dyDescent="0.25">
      <c r="A138" t="s">
        <v>900</v>
      </c>
      <c r="B138" s="98">
        <v>21500000</v>
      </c>
      <c r="C138" s="98">
        <v>141622</v>
      </c>
      <c r="D138" s="98">
        <v>152</v>
      </c>
      <c r="E138" s="99">
        <v>4.8</v>
      </c>
      <c r="F138" s="99">
        <v>35.700000000000003</v>
      </c>
    </row>
    <row r="139" spans="1:6" x14ac:dyDescent="0.25">
      <c r="A139" t="s">
        <v>901</v>
      </c>
      <c r="B139" s="98">
        <v>38300000</v>
      </c>
      <c r="C139" s="98">
        <v>210022</v>
      </c>
      <c r="D139" s="98">
        <v>183</v>
      </c>
      <c r="E139" s="99">
        <v>1.7</v>
      </c>
      <c r="F139" s="99">
        <v>37.6</v>
      </c>
    </row>
    <row r="140" spans="1:6" x14ac:dyDescent="0.25">
      <c r="A140" t="s">
        <v>902</v>
      </c>
      <c r="B140" s="98">
        <v>14800000</v>
      </c>
      <c r="C140" s="98">
        <v>79619</v>
      </c>
      <c r="D140" s="98">
        <v>186</v>
      </c>
      <c r="E140" s="99">
        <v>5.0999999999999996</v>
      </c>
      <c r="F140" s="99">
        <v>44.2</v>
      </c>
    </row>
    <row r="141" spans="1:6" x14ac:dyDescent="0.25">
      <c r="A141" t="s">
        <v>903</v>
      </c>
      <c r="B141" s="98">
        <v>24000000</v>
      </c>
      <c r="C141" s="98">
        <v>153553</v>
      </c>
      <c r="D141" s="98">
        <v>156</v>
      </c>
      <c r="E141" s="99">
        <v>3.3</v>
      </c>
      <c r="F141" s="99">
        <v>31.1</v>
      </c>
    </row>
    <row r="142" spans="1:6" x14ac:dyDescent="0.25">
      <c r="A142" t="s">
        <v>904</v>
      </c>
      <c r="B142" s="98">
        <v>20100000</v>
      </c>
      <c r="C142" s="98">
        <v>115688</v>
      </c>
      <c r="D142" s="98">
        <v>174</v>
      </c>
      <c r="E142" s="99">
        <v>6.1</v>
      </c>
      <c r="F142" s="99">
        <v>31.8</v>
      </c>
    </row>
    <row r="143" spans="1:6" x14ac:dyDescent="0.25">
      <c r="A143" t="s">
        <v>905</v>
      </c>
      <c r="B143" s="98">
        <v>14800000</v>
      </c>
      <c r="C143" s="98">
        <v>96540</v>
      </c>
      <c r="D143" s="98">
        <v>153</v>
      </c>
      <c r="E143" s="99">
        <v>7</v>
      </c>
      <c r="F143" s="99">
        <v>34.200000000000003</v>
      </c>
    </row>
    <row r="144" spans="1:6" x14ac:dyDescent="0.25">
      <c r="A144" t="s">
        <v>906</v>
      </c>
      <c r="B144" s="98">
        <v>13400000</v>
      </c>
      <c r="C144" s="98">
        <v>81340</v>
      </c>
      <c r="D144" s="98">
        <v>164</v>
      </c>
      <c r="E144" s="99">
        <v>4.5</v>
      </c>
      <c r="F144" s="99">
        <v>37.799999999999997</v>
      </c>
    </row>
    <row r="145" spans="1:6" x14ac:dyDescent="0.25">
      <c r="A145" t="s">
        <v>907</v>
      </c>
      <c r="B145" s="98">
        <v>26500000</v>
      </c>
      <c r="C145" s="98">
        <v>161389</v>
      </c>
      <c r="D145" s="98">
        <v>164</v>
      </c>
      <c r="E145" s="99">
        <v>0</v>
      </c>
      <c r="F145" s="99">
        <v>35.5</v>
      </c>
    </row>
    <row r="146" spans="1:6" x14ac:dyDescent="0.25">
      <c r="A146" t="s">
        <v>908</v>
      </c>
      <c r="B146" s="98">
        <v>20800000</v>
      </c>
      <c r="C146" s="98">
        <v>114128</v>
      </c>
      <c r="D146" s="98">
        <v>182</v>
      </c>
      <c r="E146" s="99">
        <v>5.2</v>
      </c>
      <c r="F146" s="99">
        <v>32.799999999999997</v>
      </c>
    </row>
    <row r="147" spans="1:6" x14ac:dyDescent="0.25">
      <c r="A147" t="s">
        <v>909</v>
      </c>
      <c r="B147" s="98">
        <v>13600000</v>
      </c>
      <c r="C147" s="98">
        <v>84882</v>
      </c>
      <c r="D147" s="98">
        <v>160</v>
      </c>
      <c r="E147" s="99">
        <v>8.1</v>
      </c>
      <c r="F147" s="99">
        <v>39.1</v>
      </c>
    </row>
    <row r="148" spans="1:6" x14ac:dyDescent="0.25">
      <c r="A148" t="s">
        <v>910</v>
      </c>
      <c r="B148" s="98">
        <v>20100000</v>
      </c>
      <c r="C148" s="98">
        <v>125883</v>
      </c>
      <c r="D148" s="98">
        <v>159</v>
      </c>
      <c r="E148" s="99">
        <v>8.1999999999999993</v>
      </c>
      <c r="F148" s="99">
        <v>35.9</v>
      </c>
    </row>
    <row r="149" spans="1:6" x14ac:dyDescent="0.25">
      <c r="A149" t="s">
        <v>911</v>
      </c>
      <c r="B149" s="98">
        <v>22000000</v>
      </c>
      <c r="C149" s="98">
        <v>128733</v>
      </c>
      <c r="D149" s="98">
        <v>171</v>
      </c>
      <c r="E149" s="99">
        <v>0.6</v>
      </c>
      <c r="F149" s="99">
        <v>29.5</v>
      </c>
    </row>
    <row r="150" spans="1:6" x14ac:dyDescent="0.25">
      <c r="A150" t="s">
        <v>912</v>
      </c>
      <c r="B150" s="98">
        <v>17800000</v>
      </c>
      <c r="C150" s="98">
        <v>92896</v>
      </c>
      <c r="D150" s="98">
        <v>192</v>
      </c>
      <c r="E150" s="99">
        <v>6.1</v>
      </c>
      <c r="F150" s="99">
        <v>42.2</v>
      </c>
    </row>
    <row r="151" spans="1:6" x14ac:dyDescent="0.25">
      <c r="A151" s="97" t="s">
        <v>879</v>
      </c>
      <c r="B151" s="100">
        <v>347100000</v>
      </c>
      <c r="C151" s="100">
        <v>2054918</v>
      </c>
      <c r="D151" s="100">
        <v>169</v>
      </c>
      <c r="E151" s="101">
        <v>3.7</v>
      </c>
      <c r="F151" s="101">
        <v>36.299999999999997</v>
      </c>
    </row>
    <row r="152" spans="1:6" x14ac:dyDescent="0.25">
      <c r="B152" s="98"/>
      <c r="C152" s="98"/>
      <c r="D152" s="98"/>
      <c r="E152" s="99"/>
      <c r="F152" s="99"/>
    </row>
    <row r="153" spans="1:6" x14ac:dyDescent="0.25">
      <c r="B153" s="98"/>
      <c r="C153" s="98"/>
      <c r="D153" s="98"/>
      <c r="E153" s="99"/>
      <c r="F153" s="99"/>
    </row>
    <row r="154" spans="1:6" x14ac:dyDescent="0.25">
      <c r="B154" s="98"/>
      <c r="C154" s="98"/>
      <c r="D154" s="98"/>
      <c r="E154" s="99"/>
      <c r="F154" s="99"/>
    </row>
    <row r="155" spans="1:6" x14ac:dyDescent="0.25">
      <c r="B155" s="98"/>
      <c r="C155" s="98"/>
      <c r="D155" s="98"/>
      <c r="E155" s="99"/>
      <c r="F155" s="99"/>
    </row>
    <row r="156" spans="1:6" x14ac:dyDescent="0.25">
      <c r="B156" s="98"/>
      <c r="C156" s="98"/>
      <c r="D156" s="98"/>
      <c r="E156" s="99"/>
      <c r="F156" s="99"/>
    </row>
    <row r="157" spans="1:6" x14ac:dyDescent="0.25">
      <c r="B157" s="98"/>
      <c r="C157" s="98"/>
      <c r="D157" s="98"/>
      <c r="E157" s="99"/>
      <c r="F157" s="99"/>
    </row>
    <row r="158" spans="1:6" x14ac:dyDescent="0.25">
      <c r="B158" s="98"/>
      <c r="C158" s="98"/>
      <c r="D158" s="98"/>
      <c r="E158" s="99"/>
      <c r="F158" s="99"/>
    </row>
    <row r="159" spans="1:6" x14ac:dyDescent="0.25">
      <c r="B159" s="98"/>
      <c r="C159" s="98"/>
      <c r="D159" s="98"/>
      <c r="E159" s="99"/>
      <c r="F159" s="99"/>
    </row>
    <row r="160" spans="1:6" x14ac:dyDescent="0.25">
      <c r="B160" s="98"/>
      <c r="C160" s="98"/>
      <c r="D160" s="98"/>
      <c r="E160" s="99"/>
      <c r="F160" s="99"/>
    </row>
    <row r="161" spans="2:6" x14ac:dyDescent="0.25">
      <c r="B161" s="98"/>
      <c r="C161" s="98"/>
      <c r="D161" s="98"/>
      <c r="E161" s="99"/>
      <c r="F161" s="99"/>
    </row>
    <row r="162" spans="2:6" x14ac:dyDescent="0.25">
      <c r="B162" s="98"/>
      <c r="C162" s="98"/>
      <c r="D162" s="98"/>
      <c r="E162" s="99"/>
      <c r="F162" s="99"/>
    </row>
    <row r="163" spans="2:6" x14ac:dyDescent="0.25">
      <c r="B163" s="98"/>
      <c r="C163" s="98"/>
      <c r="D163" s="98"/>
      <c r="E163" s="99"/>
      <c r="F163" s="99"/>
    </row>
    <row r="164" spans="2:6" x14ac:dyDescent="0.25">
      <c r="B164" s="98"/>
      <c r="C164" s="98"/>
      <c r="D164" s="98"/>
      <c r="E164" s="99"/>
      <c r="F164" s="99"/>
    </row>
    <row r="165" spans="2:6" x14ac:dyDescent="0.25">
      <c r="B165" s="98"/>
      <c r="C165" s="98"/>
      <c r="D165" s="98"/>
      <c r="E165" s="99"/>
      <c r="F165" s="99"/>
    </row>
    <row r="166" spans="2:6" x14ac:dyDescent="0.25">
      <c r="B166" s="98"/>
      <c r="C166" s="98"/>
      <c r="D166" s="98"/>
      <c r="E166" s="99"/>
      <c r="F166" s="99"/>
    </row>
    <row r="167" spans="2:6" x14ac:dyDescent="0.25">
      <c r="B167" s="98"/>
      <c r="C167" s="98"/>
      <c r="D167" s="98"/>
      <c r="E167" s="99"/>
      <c r="F167" s="99"/>
    </row>
    <row r="168" spans="2:6" x14ac:dyDescent="0.25">
      <c r="B168" s="98"/>
      <c r="C168" s="98"/>
      <c r="D168" s="98"/>
      <c r="E168" s="99"/>
      <c r="F168" s="99"/>
    </row>
    <row r="169" spans="2:6" x14ac:dyDescent="0.25">
      <c r="B169" s="98"/>
      <c r="C169" s="98"/>
      <c r="D169" s="98"/>
      <c r="E169" s="99"/>
      <c r="F169" s="99"/>
    </row>
    <row r="170" spans="2:6" x14ac:dyDescent="0.25">
      <c r="B170" s="98"/>
      <c r="C170" s="98"/>
      <c r="D170" s="98"/>
      <c r="E170" s="99"/>
      <c r="F170" s="99"/>
    </row>
    <row r="171" spans="2:6" x14ac:dyDescent="0.25">
      <c r="B171" s="98"/>
      <c r="C171" s="98"/>
      <c r="D171" s="98"/>
      <c r="E171" s="99"/>
      <c r="F171" s="99"/>
    </row>
    <row r="172" spans="2:6" x14ac:dyDescent="0.25">
      <c r="B172" s="98"/>
      <c r="C172" s="98"/>
      <c r="D172" s="98"/>
      <c r="E172" s="99"/>
      <c r="F172" s="99"/>
    </row>
    <row r="173" spans="2:6" x14ac:dyDescent="0.25">
      <c r="B173" s="98"/>
      <c r="C173" s="98"/>
      <c r="D173" s="98"/>
      <c r="E173" s="99"/>
      <c r="F173" s="99"/>
    </row>
    <row r="174" spans="2:6" x14ac:dyDescent="0.25">
      <c r="B174" s="98"/>
      <c r="C174" s="98"/>
      <c r="D174" s="98"/>
      <c r="E174" s="99"/>
      <c r="F174" s="99"/>
    </row>
    <row r="175" spans="2:6" x14ac:dyDescent="0.25">
      <c r="B175" s="98"/>
      <c r="C175" s="98"/>
      <c r="D175" s="98"/>
      <c r="E175" s="99"/>
      <c r="F175" s="99"/>
    </row>
    <row r="176" spans="2: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row r="198" spans="2:6" x14ac:dyDescent="0.25">
      <c r="B198" s="98"/>
      <c r="C198" s="98"/>
      <c r="D198" s="98"/>
      <c r="E198" s="99"/>
      <c r="F198" s="99"/>
    </row>
    <row r="199" spans="2:6" x14ac:dyDescent="0.25">
      <c r="B199" s="98"/>
      <c r="C199" s="98"/>
      <c r="D199" s="98"/>
      <c r="E199" s="99"/>
      <c r="F199" s="99"/>
    </row>
    <row r="200" spans="2:6" x14ac:dyDescent="0.25">
      <c r="B200" s="98"/>
      <c r="C200" s="98"/>
      <c r="D200" s="98"/>
      <c r="E200" s="99"/>
      <c r="F200" s="99"/>
    </row>
    <row r="201" spans="2:6" x14ac:dyDescent="0.25">
      <c r="B201" s="98"/>
      <c r="C201" s="98"/>
      <c r="D201" s="98"/>
      <c r="E201" s="99"/>
      <c r="F201" s="99"/>
    </row>
    <row r="202" spans="2:6" x14ac:dyDescent="0.25">
      <c r="B202" s="98"/>
      <c r="C202" s="98"/>
      <c r="D202" s="98"/>
      <c r="E202" s="99"/>
      <c r="F202" s="99"/>
    </row>
    <row r="203" spans="2:6" x14ac:dyDescent="0.25">
      <c r="B203" s="98"/>
      <c r="C203" s="98"/>
      <c r="D203" s="98"/>
      <c r="E203" s="99"/>
      <c r="F203" s="99"/>
    </row>
    <row r="204" spans="2:6" x14ac:dyDescent="0.25">
      <c r="B204" s="98"/>
      <c r="C204" s="98"/>
      <c r="D204" s="98"/>
      <c r="E204" s="99"/>
      <c r="F204" s="99"/>
    </row>
    <row r="205" spans="2:6" x14ac:dyDescent="0.25">
      <c r="B205" s="98"/>
      <c r="C205" s="98"/>
      <c r="D205" s="98"/>
      <c r="E205" s="99"/>
      <c r="F205" s="99"/>
    </row>
    <row r="206" spans="2:6" x14ac:dyDescent="0.25">
      <c r="B206" s="98"/>
      <c r="C206" s="98"/>
      <c r="D206" s="98"/>
      <c r="E206" s="99"/>
      <c r="F206" s="99"/>
    </row>
    <row r="207" spans="2:6" x14ac:dyDescent="0.25">
      <c r="B207" s="98"/>
      <c r="C207" s="98"/>
      <c r="D207" s="98"/>
      <c r="E207" s="99"/>
      <c r="F207" s="99"/>
    </row>
    <row r="208" spans="2:6" x14ac:dyDescent="0.25">
      <c r="B208" s="98"/>
      <c r="C208" s="98"/>
      <c r="D208" s="98"/>
      <c r="E208" s="99"/>
      <c r="F208" s="99"/>
    </row>
    <row r="209" spans="2:6" x14ac:dyDescent="0.25">
      <c r="B209" s="98"/>
      <c r="C209" s="98"/>
      <c r="D209" s="98"/>
      <c r="E209" s="99"/>
      <c r="F209" s="99"/>
    </row>
    <row r="210" spans="2:6" x14ac:dyDescent="0.25">
      <c r="B210" s="98"/>
      <c r="C210" s="98"/>
      <c r="D210" s="98"/>
      <c r="E210" s="99"/>
      <c r="F210" s="99"/>
    </row>
    <row r="211" spans="2:6" x14ac:dyDescent="0.25">
      <c r="B211" s="98"/>
      <c r="C211" s="98"/>
      <c r="D211" s="98"/>
      <c r="E211" s="99"/>
      <c r="F211" s="99"/>
    </row>
    <row r="212" spans="2:6" x14ac:dyDescent="0.25">
      <c r="B212" s="98"/>
      <c r="C212" s="98"/>
      <c r="D212" s="98"/>
      <c r="E212" s="99"/>
      <c r="F212" s="99"/>
    </row>
    <row r="213" spans="2:6" x14ac:dyDescent="0.25">
      <c r="B213" s="98"/>
      <c r="C213" s="98"/>
      <c r="D213" s="98"/>
      <c r="E213" s="99"/>
      <c r="F213" s="99"/>
    </row>
    <row r="214" spans="2:6" x14ac:dyDescent="0.25">
      <c r="B214" s="98"/>
      <c r="C214" s="98"/>
      <c r="D214" s="98"/>
      <c r="E214" s="99"/>
      <c r="F214" s="99"/>
    </row>
    <row r="215" spans="2:6" x14ac:dyDescent="0.25">
      <c r="B215" s="98"/>
      <c r="C215" s="98"/>
      <c r="D215" s="98"/>
      <c r="E215" s="99"/>
      <c r="F215" s="99"/>
    </row>
    <row r="216" spans="2:6" x14ac:dyDescent="0.25">
      <c r="B216" s="98"/>
      <c r="C216" s="98"/>
      <c r="D216" s="98"/>
      <c r="E216" s="99"/>
      <c r="F216" s="99"/>
    </row>
    <row r="217" spans="2:6" x14ac:dyDescent="0.25">
      <c r="B217" s="98"/>
      <c r="C217" s="98"/>
      <c r="D217" s="98"/>
      <c r="E217" s="99"/>
      <c r="F217" s="99"/>
    </row>
    <row r="218" spans="2:6" x14ac:dyDescent="0.25">
      <c r="B218" s="98"/>
      <c r="C218" s="98"/>
      <c r="D218" s="98"/>
      <c r="E218" s="99"/>
      <c r="F218" s="99"/>
    </row>
    <row r="219" spans="2:6" x14ac:dyDescent="0.25">
      <c r="B219" s="98"/>
      <c r="C219" s="98"/>
      <c r="D219" s="98"/>
      <c r="E219" s="99"/>
      <c r="F219" s="99"/>
    </row>
    <row r="220" spans="2:6" x14ac:dyDescent="0.25">
      <c r="B220" s="98"/>
      <c r="C220" s="98"/>
      <c r="D220" s="98"/>
      <c r="E220" s="99"/>
      <c r="F220" s="99"/>
    </row>
    <row r="221" spans="2:6" x14ac:dyDescent="0.25">
      <c r="B221" s="98"/>
      <c r="C221" s="98"/>
      <c r="D221" s="98"/>
      <c r="E221" s="99"/>
      <c r="F221" s="99"/>
    </row>
    <row r="222" spans="2:6" x14ac:dyDescent="0.25">
      <c r="B222" s="98"/>
      <c r="C222" s="98"/>
      <c r="D222" s="98"/>
      <c r="E222" s="99"/>
      <c r="F222" s="99"/>
    </row>
    <row r="223" spans="2:6" x14ac:dyDescent="0.25">
      <c r="B223" s="98"/>
      <c r="C223" s="98"/>
      <c r="D223" s="98"/>
      <c r="E223" s="99"/>
      <c r="F223" s="99"/>
    </row>
    <row r="224" spans="2:6" x14ac:dyDescent="0.25">
      <c r="B224" s="98"/>
      <c r="C224" s="98"/>
      <c r="D224" s="98"/>
      <c r="E224" s="99"/>
      <c r="F224" s="99"/>
    </row>
    <row r="225" spans="2:6" x14ac:dyDescent="0.25">
      <c r="B225" s="98"/>
      <c r="C225" s="98"/>
      <c r="D225" s="98"/>
      <c r="E225" s="99"/>
      <c r="F225" s="99"/>
    </row>
    <row r="226" spans="2:6" x14ac:dyDescent="0.25">
      <c r="B226" s="98"/>
      <c r="C226" s="98"/>
      <c r="D226" s="98"/>
      <c r="E226" s="99"/>
      <c r="F226" s="99"/>
    </row>
    <row r="227" spans="2:6" x14ac:dyDescent="0.25">
      <c r="B227" s="98"/>
      <c r="C227" s="98"/>
      <c r="D227" s="98"/>
      <c r="E227" s="99"/>
      <c r="F227" s="99"/>
    </row>
    <row r="228" spans="2:6" x14ac:dyDescent="0.25">
      <c r="B228" s="98"/>
      <c r="C228" s="98"/>
      <c r="D228" s="98"/>
      <c r="E228" s="99"/>
      <c r="F228" s="99"/>
    </row>
    <row r="229" spans="2:6" x14ac:dyDescent="0.25">
      <c r="B229" s="98"/>
      <c r="C229" s="98"/>
      <c r="D229" s="98"/>
      <c r="E229" s="99"/>
      <c r="F229" s="99"/>
    </row>
    <row r="230" spans="2:6" x14ac:dyDescent="0.25">
      <c r="B230" s="98"/>
      <c r="C230" s="98"/>
      <c r="D230" s="98"/>
      <c r="E230" s="99"/>
      <c r="F230" s="99"/>
    </row>
    <row r="231" spans="2:6" x14ac:dyDescent="0.25">
      <c r="B231" s="98"/>
      <c r="C231" s="98"/>
      <c r="D231" s="98"/>
      <c r="E231" s="99"/>
      <c r="F231" s="99"/>
    </row>
    <row r="232" spans="2:6" x14ac:dyDescent="0.25">
      <c r="B232" s="98"/>
      <c r="C232" s="98"/>
      <c r="D232" s="98"/>
      <c r="E232" s="99"/>
      <c r="F232" s="99"/>
    </row>
    <row r="233" spans="2:6" x14ac:dyDescent="0.25">
      <c r="B233" s="98"/>
      <c r="C233" s="98"/>
      <c r="D233" s="98"/>
      <c r="E233" s="99"/>
      <c r="F233" s="99"/>
    </row>
    <row r="234" spans="2:6" x14ac:dyDescent="0.25">
      <c r="B234" s="98"/>
      <c r="C234" s="98"/>
      <c r="D234" s="98"/>
      <c r="E234" s="99"/>
      <c r="F234" s="99"/>
    </row>
    <row r="235" spans="2:6" x14ac:dyDescent="0.25">
      <c r="B235" s="98"/>
      <c r="C235" s="98"/>
      <c r="D235" s="98"/>
      <c r="E235" s="99"/>
      <c r="F235" s="99"/>
    </row>
    <row r="236" spans="2:6" x14ac:dyDescent="0.25">
      <c r="B236" s="98"/>
      <c r="C236" s="98"/>
      <c r="D236" s="98"/>
      <c r="E236" s="99"/>
      <c r="F236" s="99"/>
    </row>
    <row r="237" spans="2:6" x14ac:dyDescent="0.25">
      <c r="B237" s="98"/>
      <c r="C237" s="98"/>
      <c r="D237" s="98"/>
      <c r="E237" s="99"/>
      <c r="F237" s="99"/>
    </row>
    <row r="238" spans="2:6" x14ac:dyDescent="0.25">
      <c r="B238" s="98"/>
      <c r="C238" s="98"/>
      <c r="D238" s="98"/>
      <c r="E238" s="99"/>
      <c r="F238" s="99"/>
    </row>
    <row r="239" spans="2:6" x14ac:dyDescent="0.25">
      <c r="B239" s="98"/>
      <c r="C239" s="98"/>
      <c r="D239" s="98"/>
      <c r="E239" s="99"/>
      <c r="F239" s="99"/>
    </row>
    <row r="240" spans="2:6" x14ac:dyDescent="0.25">
      <c r="B240" s="98"/>
      <c r="C240" s="98"/>
      <c r="D240" s="98"/>
      <c r="E240" s="99"/>
      <c r="F240" s="99"/>
    </row>
    <row r="241" spans="2:6" x14ac:dyDescent="0.25">
      <c r="B241" s="98"/>
      <c r="C241" s="98"/>
      <c r="D241" s="98"/>
      <c r="E241" s="99"/>
      <c r="F241" s="99"/>
    </row>
    <row r="242" spans="2:6" x14ac:dyDescent="0.25">
      <c r="B242" s="98"/>
      <c r="C242" s="98"/>
      <c r="D242" s="98"/>
      <c r="E242" s="99"/>
      <c r="F242" s="99"/>
    </row>
    <row r="243" spans="2:6" x14ac:dyDescent="0.25">
      <c r="B243" s="98"/>
      <c r="C243" s="98"/>
      <c r="D243" s="98"/>
      <c r="E243" s="99"/>
      <c r="F243" s="99"/>
    </row>
    <row r="244" spans="2:6" x14ac:dyDescent="0.25">
      <c r="B244" s="98"/>
      <c r="C244" s="98"/>
      <c r="D244" s="98"/>
      <c r="E244" s="99"/>
      <c r="F244" s="99"/>
    </row>
    <row r="245" spans="2:6" x14ac:dyDescent="0.25">
      <c r="B245" s="98"/>
      <c r="C245" s="98"/>
      <c r="D245" s="98"/>
      <c r="E245" s="99"/>
      <c r="F245" s="99"/>
    </row>
    <row r="246" spans="2:6" x14ac:dyDescent="0.25">
      <c r="B246" s="98"/>
      <c r="C246" s="98"/>
      <c r="D246" s="98"/>
      <c r="E246" s="99"/>
      <c r="F246" s="99"/>
    </row>
    <row r="247" spans="2:6" x14ac:dyDescent="0.25">
      <c r="B247" s="98"/>
      <c r="C247" s="98"/>
      <c r="D247" s="98"/>
      <c r="E247" s="99"/>
      <c r="F247" s="99"/>
    </row>
    <row r="248" spans="2:6" x14ac:dyDescent="0.25">
      <c r="B248" s="98"/>
      <c r="C248" s="98"/>
      <c r="D248" s="98"/>
      <c r="E248" s="99"/>
      <c r="F248" s="99"/>
    </row>
    <row r="249" spans="2:6" x14ac:dyDescent="0.25">
      <c r="B249" s="98"/>
      <c r="C249" s="98"/>
      <c r="D249" s="98"/>
      <c r="E249" s="99"/>
      <c r="F249" s="99"/>
    </row>
    <row r="250" spans="2:6" x14ac:dyDescent="0.25">
      <c r="B250" s="98"/>
      <c r="C250" s="98"/>
      <c r="D250" s="98"/>
      <c r="E250" s="99"/>
      <c r="F250" s="99"/>
    </row>
    <row r="251" spans="2:6" x14ac:dyDescent="0.25">
      <c r="B251" s="98"/>
      <c r="C251" s="98"/>
      <c r="D251" s="98"/>
      <c r="E251" s="99"/>
      <c r="F251" s="99"/>
    </row>
    <row r="252" spans="2:6" x14ac:dyDescent="0.25">
      <c r="B252" s="98"/>
      <c r="C252" s="98"/>
      <c r="D252" s="98"/>
      <c r="E252" s="99"/>
      <c r="F252" s="99"/>
    </row>
    <row r="253" spans="2:6" x14ac:dyDescent="0.25">
      <c r="B253" s="98"/>
      <c r="C253" s="98"/>
      <c r="D253" s="98"/>
      <c r="E253" s="99"/>
      <c r="F253" s="99"/>
    </row>
    <row r="254" spans="2:6" x14ac:dyDescent="0.25">
      <c r="B254" s="98"/>
      <c r="C254" s="98"/>
      <c r="D254" s="98"/>
      <c r="E254" s="99"/>
      <c r="F254" s="99"/>
    </row>
    <row r="255" spans="2:6" x14ac:dyDescent="0.25">
      <c r="B255" s="98"/>
      <c r="C255" s="98"/>
      <c r="D255" s="98"/>
      <c r="E255" s="99"/>
      <c r="F255" s="99"/>
    </row>
    <row r="256" spans="2:6" x14ac:dyDescent="0.25">
      <c r="B256" s="98"/>
      <c r="C256" s="98"/>
      <c r="D256" s="98"/>
      <c r="E256" s="99"/>
      <c r="F256" s="99"/>
    </row>
    <row r="257" spans="2:6" x14ac:dyDescent="0.25">
      <c r="B257" s="98"/>
      <c r="C257" s="98"/>
      <c r="D257" s="98"/>
      <c r="E257" s="99"/>
      <c r="F257" s="99"/>
    </row>
    <row r="258" spans="2:6" x14ac:dyDescent="0.25">
      <c r="B258" s="98"/>
      <c r="C258" s="98"/>
      <c r="D258" s="98"/>
      <c r="E258" s="99"/>
      <c r="F258" s="99"/>
    </row>
    <row r="259" spans="2:6" x14ac:dyDescent="0.25">
      <c r="B259" s="98"/>
      <c r="C259" s="98"/>
      <c r="D259" s="98"/>
      <c r="E259" s="99"/>
      <c r="F259" s="99"/>
    </row>
    <row r="260" spans="2:6" x14ac:dyDescent="0.25">
      <c r="B260" s="98"/>
      <c r="C260" s="98"/>
      <c r="D260" s="98"/>
      <c r="E260" s="99"/>
      <c r="F260" s="99"/>
    </row>
    <row r="261" spans="2:6" x14ac:dyDescent="0.25">
      <c r="B261" s="98"/>
      <c r="C261" s="98"/>
      <c r="D261" s="98"/>
      <c r="E261" s="99"/>
      <c r="F261" s="99"/>
    </row>
    <row r="262" spans="2:6" x14ac:dyDescent="0.25">
      <c r="B262" s="98"/>
      <c r="C262" s="98"/>
      <c r="D262" s="98"/>
      <c r="E262" s="99"/>
      <c r="F262" s="99"/>
    </row>
    <row r="263" spans="2:6" x14ac:dyDescent="0.25">
      <c r="B263" s="98"/>
      <c r="C263" s="98"/>
      <c r="D263" s="98"/>
      <c r="E263" s="99"/>
      <c r="F263" s="99"/>
    </row>
    <row r="264" spans="2:6" x14ac:dyDescent="0.25">
      <c r="B264" s="98"/>
      <c r="C264" s="98"/>
      <c r="D264" s="98"/>
      <c r="E264" s="99"/>
      <c r="F264" s="99"/>
    </row>
    <row r="265" spans="2:6" x14ac:dyDescent="0.25">
      <c r="B265" s="98"/>
      <c r="C265" s="98"/>
      <c r="D265" s="98"/>
      <c r="E265" s="99"/>
      <c r="F265" s="99"/>
    </row>
    <row r="266" spans="2:6" x14ac:dyDescent="0.25">
      <c r="B266" s="98"/>
      <c r="C266" s="98"/>
      <c r="D266" s="98"/>
      <c r="E266" s="99"/>
      <c r="F266" s="99"/>
    </row>
    <row r="267" spans="2:6" x14ac:dyDescent="0.25">
      <c r="B267" s="98"/>
      <c r="C267" s="98"/>
      <c r="D267" s="98"/>
      <c r="E267" s="99"/>
      <c r="F267" s="99"/>
    </row>
    <row r="268" spans="2:6" x14ac:dyDescent="0.25">
      <c r="B268" s="98"/>
      <c r="C268" s="98"/>
      <c r="D268" s="98"/>
      <c r="E268" s="99"/>
      <c r="F268" s="99"/>
    </row>
    <row r="269" spans="2:6" x14ac:dyDescent="0.25">
      <c r="B269" s="98"/>
      <c r="C269" s="98"/>
      <c r="D269" s="98"/>
      <c r="E269" s="99"/>
      <c r="F269" s="99"/>
    </row>
    <row r="270" spans="2:6" x14ac:dyDescent="0.25">
      <c r="B270" s="98"/>
      <c r="C270" s="98"/>
      <c r="D270" s="98"/>
      <c r="E270" s="99"/>
      <c r="F270" s="99"/>
    </row>
    <row r="271" spans="2:6" x14ac:dyDescent="0.25">
      <c r="B271" s="98"/>
      <c r="C271" s="98"/>
      <c r="D271" s="98"/>
      <c r="E271" s="99"/>
      <c r="F271" s="99"/>
    </row>
    <row r="272" spans="2:6" x14ac:dyDescent="0.25">
      <c r="B272" s="98"/>
      <c r="C272" s="98"/>
      <c r="D272" s="98"/>
      <c r="E272" s="99"/>
      <c r="F272" s="99"/>
    </row>
    <row r="273" spans="2:6" x14ac:dyDescent="0.25">
      <c r="B273" s="98"/>
      <c r="C273" s="98"/>
      <c r="D273" s="98"/>
      <c r="E273" s="99"/>
      <c r="F273" s="99"/>
    </row>
    <row r="274" spans="2:6" x14ac:dyDescent="0.25">
      <c r="B274" s="98"/>
      <c r="C274" s="98"/>
      <c r="D274" s="98"/>
      <c r="E274" s="99"/>
      <c r="F274" s="99"/>
    </row>
    <row r="275" spans="2:6" x14ac:dyDescent="0.25">
      <c r="B275" s="98"/>
      <c r="C275" s="98"/>
      <c r="D275" s="98"/>
      <c r="E275" s="99"/>
      <c r="F275" s="99"/>
    </row>
    <row r="276" spans="2:6" x14ac:dyDescent="0.25">
      <c r="B276" s="98"/>
      <c r="C276" s="98"/>
      <c r="D276" s="98"/>
      <c r="E276" s="99"/>
      <c r="F276" s="99"/>
    </row>
    <row r="277" spans="2:6" x14ac:dyDescent="0.25">
      <c r="B277" s="98"/>
      <c r="C277" s="98"/>
      <c r="D277" s="98"/>
      <c r="E277" s="99"/>
      <c r="F277" s="99"/>
    </row>
    <row r="278" spans="2:6" x14ac:dyDescent="0.25">
      <c r="B278" s="98"/>
      <c r="C278" s="98"/>
      <c r="D278" s="98"/>
      <c r="E278" s="99"/>
      <c r="F278" s="99"/>
    </row>
    <row r="279" spans="2:6" x14ac:dyDescent="0.25">
      <c r="B279" s="98"/>
      <c r="C279" s="98"/>
      <c r="D279" s="98"/>
      <c r="E279" s="99"/>
      <c r="F279" s="99"/>
    </row>
    <row r="280" spans="2:6" x14ac:dyDescent="0.25">
      <c r="B280" s="98"/>
      <c r="C280" s="98"/>
      <c r="D280" s="98"/>
      <c r="E280" s="99"/>
      <c r="F280" s="99"/>
    </row>
    <row r="281" spans="2:6" x14ac:dyDescent="0.25">
      <c r="B281" s="98"/>
      <c r="C281" s="98"/>
      <c r="D281" s="98"/>
      <c r="E281" s="99"/>
      <c r="F281" s="99"/>
    </row>
    <row r="282" spans="2:6" x14ac:dyDescent="0.25">
      <c r="B282" s="98"/>
      <c r="C282" s="98"/>
      <c r="D282" s="98"/>
      <c r="E282" s="99"/>
      <c r="F282" s="99"/>
    </row>
    <row r="283" spans="2:6" x14ac:dyDescent="0.25">
      <c r="B283" s="98"/>
      <c r="C283" s="98"/>
      <c r="D283" s="98"/>
      <c r="E283" s="99"/>
      <c r="F283" s="99"/>
    </row>
    <row r="284" spans="2:6" x14ac:dyDescent="0.25">
      <c r="B284" s="98"/>
      <c r="C284" s="98"/>
      <c r="D284" s="98"/>
      <c r="E284" s="99"/>
      <c r="F284" s="99"/>
    </row>
  </sheetData>
  <pageMargins left="0.7" right="0.7" top="0.75" bottom="0.75" header="0.3" footer="0.3"/>
  <pageSetup orientation="portrait" horizontalDpi="90" verticalDpi="90"/>
  <tableParts count="7">
    <tablePart r:id="rId1"/>
    <tablePart r:id="rId2"/>
    <tablePart r:id="rId3"/>
    <tablePart r:id="rId4"/>
    <tablePart r:id="rId5"/>
    <tablePart r:id="rId6"/>
    <tablePart r:id="rId7"/>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70"/>
  <sheetViews>
    <sheetView workbookViewId="0"/>
  </sheetViews>
  <sheetFormatPr defaultColWidth="11" defaultRowHeight="15.75" x14ac:dyDescent="0.25"/>
  <cols>
    <col min="1" max="1" width="18" customWidth="1"/>
    <col min="2" max="2" width="18.5" customWidth="1"/>
    <col min="3" max="3" width="35.625" customWidth="1"/>
    <col min="4" max="5" width="34" customWidth="1"/>
  </cols>
  <sheetData>
    <row r="1" spans="1:12" ht="18" customHeight="1" x14ac:dyDescent="0.3">
      <c r="A1" s="8" t="s">
        <v>287</v>
      </c>
    </row>
    <row r="2" spans="1:12" ht="15.6" customHeight="1" x14ac:dyDescent="0.25">
      <c r="A2" s="17" t="s">
        <v>922</v>
      </c>
      <c r="C2" s="18"/>
    </row>
    <row r="3" spans="1:12" ht="15.6" customHeight="1" x14ac:dyDescent="0.25">
      <c r="A3" s="17" t="s">
        <v>282</v>
      </c>
    </row>
    <row r="4" spans="1:12" ht="26.25" customHeight="1" x14ac:dyDescent="0.25">
      <c r="A4" s="7" t="s">
        <v>341</v>
      </c>
      <c r="B4" s="3"/>
      <c r="C4" s="3"/>
      <c r="D4" s="3"/>
      <c r="E4" s="3"/>
      <c r="F4" s="3"/>
    </row>
    <row r="5" spans="1:12" ht="31.15" customHeight="1" x14ac:dyDescent="0.25">
      <c r="A5" s="51" t="s">
        <v>1</v>
      </c>
      <c r="B5" s="16" t="s">
        <v>283</v>
      </c>
      <c r="C5" s="16" t="s">
        <v>284</v>
      </c>
      <c r="D5" s="16" t="s">
        <v>285</v>
      </c>
      <c r="E5" s="16" t="s">
        <v>286</v>
      </c>
      <c r="F5" s="54"/>
      <c r="G5" s="54"/>
      <c r="H5" s="54"/>
      <c r="I5" s="54"/>
      <c r="J5" s="54"/>
      <c r="K5" s="54"/>
      <c r="L5" s="54"/>
    </row>
    <row r="6" spans="1:12" ht="15.6" customHeight="1" x14ac:dyDescent="0.25">
      <c r="A6" s="17" t="s">
        <v>18</v>
      </c>
      <c r="B6" s="42">
        <v>0.4</v>
      </c>
      <c r="C6" s="42">
        <v>94.2</v>
      </c>
      <c r="D6" s="42">
        <v>100</v>
      </c>
      <c r="E6" s="42">
        <v>100</v>
      </c>
      <c r="F6" s="2"/>
      <c r="G6" s="2"/>
      <c r="H6" s="2"/>
      <c r="I6" s="2"/>
      <c r="J6" s="2"/>
      <c r="K6" s="2"/>
      <c r="L6" s="2"/>
    </row>
    <row r="7" spans="1:12" ht="15.6" customHeight="1" x14ac:dyDescent="0.25">
      <c r="A7" s="17" t="s">
        <v>19</v>
      </c>
      <c r="B7" s="42">
        <v>1.4</v>
      </c>
      <c r="C7" s="42">
        <v>55.2</v>
      </c>
      <c r="D7" s="42">
        <v>87.1</v>
      </c>
      <c r="E7" s="42">
        <v>97.8</v>
      </c>
      <c r="F7" s="2"/>
      <c r="G7" s="2"/>
      <c r="H7" s="2"/>
      <c r="I7" s="2"/>
      <c r="J7" s="2"/>
      <c r="K7" s="2"/>
      <c r="L7" s="2"/>
    </row>
    <row r="8" spans="1:12" ht="15.6" customHeight="1" x14ac:dyDescent="0.25">
      <c r="A8" s="17" t="s">
        <v>20</v>
      </c>
      <c r="B8" s="42">
        <v>1.2</v>
      </c>
      <c r="C8" s="42">
        <v>57.9</v>
      </c>
      <c r="D8" s="42">
        <v>91.2</v>
      </c>
      <c r="E8" s="42">
        <v>100</v>
      </c>
      <c r="F8" s="2"/>
      <c r="G8" s="2"/>
      <c r="H8" s="2"/>
      <c r="I8" s="2"/>
      <c r="J8" s="2"/>
      <c r="K8" s="2"/>
      <c r="L8" s="2"/>
    </row>
    <row r="9" spans="1:12" ht="15.6" customHeight="1" x14ac:dyDescent="0.25">
      <c r="A9" s="17" t="s">
        <v>21</v>
      </c>
      <c r="B9" s="42">
        <v>1.5</v>
      </c>
      <c r="C9" s="42">
        <v>46.6</v>
      </c>
      <c r="D9" s="42">
        <v>85.2</v>
      </c>
      <c r="E9" s="42">
        <v>97.9</v>
      </c>
      <c r="F9" s="2"/>
      <c r="G9" s="2"/>
      <c r="H9" s="2"/>
      <c r="I9" s="2"/>
      <c r="J9" s="2"/>
      <c r="K9" s="2"/>
      <c r="L9" s="2"/>
    </row>
    <row r="10" spans="1:12" ht="15.6" customHeight="1" x14ac:dyDescent="0.25">
      <c r="A10" s="17" t="s">
        <v>22</v>
      </c>
      <c r="B10" s="42">
        <v>2</v>
      </c>
      <c r="C10" s="42">
        <v>42.1</v>
      </c>
      <c r="D10" s="42">
        <v>75.5</v>
      </c>
      <c r="E10" s="42">
        <v>91.4</v>
      </c>
      <c r="F10" s="2"/>
      <c r="G10" s="2"/>
      <c r="H10" s="2"/>
      <c r="I10" s="2"/>
      <c r="J10" s="2"/>
      <c r="K10" s="2"/>
      <c r="L10" s="2"/>
    </row>
    <row r="11" spans="1:12" ht="15.6" customHeight="1" x14ac:dyDescent="0.25">
      <c r="A11" s="7" t="s">
        <v>23</v>
      </c>
      <c r="B11" s="48">
        <v>1.3</v>
      </c>
      <c r="C11" s="48">
        <v>59.2</v>
      </c>
      <c r="D11" s="48">
        <v>88</v>
      </c>
      <c r="E11" s="48">
        <v>97.6</v>
      </c>
      <c r="F11" s="2"/>
      <c r="G11" s="2"/>
      <c r="H11" s="2"/>
      <c r="I11" s="2"/>
      <c r="J11" s="2"/>
      <c r="K11" s="2"/>
      <c r="L11" s="2"/>
    </row>
    <row r="12" spans="1:12" ht="15.6" customHeight="1" x14ac:dyDescent="0.25">
      <c r="A12" s="17"/>
      <c r="B12" s="2"/>
      <c r="C12" s="2"/>
      <c r="D12" s="2"/>
      <c r="E12" s="2"/>
      <c r="F12" s="2"/>
      <c r="G12" s="2"/>
      <c r="H12" s="2"/>
      <c r="I12" s="2"/>
      <c r="J12" s="2"/>
      <c r="K12" s="2"/>
      <c r="L12" s="2"/>
    </row>
    <row r="13" spans="1:12" ht="15.6" customHeight="1" x14ac:dyDescent="0.25">
      <c r="A13" s="28" t="s">
        <v>593</v>
      </c>
      <c r="B13" s="2"/>
      <c r="C13" s="2"/>
      <c r="D13" s="2"/>
      <c r="E13" s="2"/>
      <c r="F13" s="2"/>
      <c r="G13" s="2"/>
      <c r="H13" s="2"/>
      <c r="I13" s="2"/>
      <c r="J13" s="2"/>
      <c r="K13" s="2"/>
      <c r="L13" s="2"/>
    </row>
    <row r="14" spans="1:12" ht="32.1" customHeight="1" x14ac:dyDescent="0.25">
      <c r="A14" s="30" t="s">
        <v>448</v>
      </c>
      <c r="B14" s="29" t="s">
        <v>594</v>
      </c>
      <c r="C14" s="29" t="s">
        <v>595</v>
      </c>
      <c r="D14" s="29" t="s">
        <v>596</v>
      </c>
      <c r="E14" s="29" t="s">
        <v>597</v>
      </c>
      <c r="F14" s="2"/>
      <c r="G14" s="2"/>
      <c r="H14" s="2"/>
      <c r="I14" s="2"/>
      <c r="J14" s="2"/>
      <c r="K14" s="2"/>
      <c r="L14" s="2"/>
    </row>
    <row r="15" spans="1:12" x14ac:dyDescent="0.25">
      <c r="A15" t="s">
        <v>18</v>
      </c>
      <c r="B15" s="32">
        <v>0.4</v>
      </c>
      <c r="C15" s="32">
        <v>94.1</v>
      </c>
      <c r="D15" s="32">
        <v>100</v>
      </c>
      <c r="E15" s="32">
        <v>100</v>
      </c>
    </row>
    <row r="16" spans="1:12" x14ac:dyDescent="0.25">
      <c r="A16" t="s">
        <v>19</v>
      </c>
      <c r="B16" s="32">
        <v>1.4</v>
      </c>
      <c r="C16" s="32">
        <v>54.9</v>
      </c>
      <c r="D16" s="32">
        <v>87.1</v>
      </c>
      <c r="E16" s="32">
        <v>97.8</v>
      </c>
    </row>
    <row r="17" spans="1:5" x14ac:dyDescent="0.25">
      <c r="A17" t="s">
        <v>20</v>
      </c>
      <c r="B17" s="32">
        <v>1.2</v>
      </c>
      <c r="C17" s="32">
        <v>57.8</v>
      </c>
      <c r="D17" s="32">
        <v>91.2</v>
      </c>
      <c r="E17" s="32">
        <v>100</v>
      </c>
    </row>
    <row r="18" spans="1:5" x14ac:dyDescent="0.25">
      <c r="A18" t="s">
        <v>21</v>
      </c>
      <c r="B18" s="32">
        <v>1.5</v>
      </c>
      <c r="C18" s="32">
        <v>46.5</v>
      </c>
      <c r="D18" s="32">
        <v>85.1</v>
      </c>
      <c r="E18" s="32">
        <v>97.9</v>
      </c>
    </row>
    <row r="19" spans="1:5" x14ac:dyDescent="0.25">
      <c r="A19" t="s">
        <v>22</v>
      </c>
      <c r="B19" s="32">
        <v>2</v>
      </c>
      <c r="C19" s="32">
        <v>41.8</v>
      </c>
      <c r="D19" s="32">
        <v>75.400000000000006</v>
      </c>
      <c r="E19" s="32">
        <v>91.4</v>
      </c>
    </row>
    <row r="20" spans="1:5" x14ac:dyDescent="0.25">
      <c r="A20" s="30" t="s">
        <v>23</v>
      </c>
      <c r="B20" s="34">
        <v>1.3</v>
      </c>
      <c r="C20" s="34">
        <v>59</v>
      </c>
      <c r="D20" s="34">
        <v>88</v>
      </c>
      <c r="E20" s="34">
        <v>97.6</v>
      </c>
    </row>
    <row r="21" spans="1:5" x14ac:dyDescent="0.25">
      <c r="B21" s="32"/>
      <c r="C21" s="32"/>
      <c r="D21" s="32"/>
      <c r="E21" s="32"/>
    </row>
    <row r="22" spans="1:5" x14ac:dyDescent="0.25">
      <c r="A22" s="28" t="s">
        <v>806</v>
      </c>
      <c r="B22" s="32"/>
      <c r="C22" s="32"/>
      <c r="D22" s="32"/>
      <c r="E22" s="32"/>
    </row>
    <row r="23" spans="1:5" ht="32.1" customHeight="1" x14ac:dyDescent="0.25">
      <c r="A23" s="30" t="s">
        <v>658</v>
      </c>
      <c r="B23" s="29" t="s">
        <v>807</v>
      </c>
      <c r="C23" s="29" t="s">
        <v>808</v>
      </c>
      <c r="D23" s="29" t="s">
        <v>809</v>
      </c>
      <c r="E23" s="29" t="s">
        <v>810</v>
      </c>
    </row>
    <row r="24" spans="1:5" x14ac:dyDescent="0.25">
      <c r="A24" t="s">
        <v>685</v>
      </c>
      <c r="B24" s="32">
        <v>0.4</v>
      </c>
      <c r="C24" s="32">
        <v>94.2</v>
      </c>
      <c r="D24" s="32">
        <v>100</v>
      </c>
      <c r="E24" s="32">
        <v>100</v>
      </c>
    </row>
    <row r="25" spans="1:5" x14ac:dyDescent="0.25">
      <c r="A25" t="s">
        <v>686</v>
      </c>
      <c r="B25" s="32">
        <v>1.4</v>
      </c>
      <c r="C25" s="32">
        <v>54.9</v>
      </c>
      <c r="D25" s="32">
        <v>87.1</v>
      </c>
      <c r="E25" s="32">
        <v>97.8</v>
      </c>
    </row>
    <row r="26" spans="1:5" x14ac:dyDescent="0.25">
      <c r="A26" t="s">
        <v>687</v>
      </c>
      <c r="B26" s="32">
        <v>1.2</v>
      </c>
      <c r="C26" s="32">
        <v>57.1</v>
      </c>
      <c r="D26" s="32">
        <v>91.2</v>
      </c>
      <c r="E26" s="32">
        <v>100</v>
      </c>
    </row>
    <row r="27" spans="1:5" x14ac:dyDescent="0.25">
      <c r="A27" t="s">
        <v>688</v>
      </c>
      <c r="B27" s="32">
        <v>1.5</v>
      </c>
      <c r="C27" s="32">
        <v>46.5</v>
      </c>
      <c r="D27" s="32">
        <v>85.2</v>
      </c>
      <c r="E27" s="32">
        <v>97.9</v>
      </c>
    </row>
    <row r="28" spans="1:5" x14ac:dyDescent="0.25">
      <c r="A28" t="s">
        <v>689</v>
      </c>
      <c r="B28" s="32">
        <v>2</v>
      </c>
      <c r="C28" s="32">
        <v>41.8</v>
      </c>
      <c r="D28" s="32">
        <v>75.400000000000006</v>
      </c>
      <c r="E28" s="32">
        <v>91.3</v>
      </c>
    </row>
    <row r="29" spans="1:5" x14ac:dyDescent="0.25">
      <c r="A29" s="30" t="s">
        <v>690</v>
      </c>
      <c r="B29" s="34">
        <v>1.3</v>
      </c>
      <c r="C29" s="34">
        <v>58.9</v>
      </c>
      <c r="D29" s="34">
        <v>88</v>
      </c>
      <c r="E29" s="34">
        <v>97.6</v>
      </c>
    </row>
    <row r="30" spans="1:5" x14ac:dyDescent="0.25">
      <c r="B30" s="32"/>
      <c r="C30" s="32"/>
      <c r="D30" s="32"/>
      <c r="E30" s="32"/>
    </row>
    <row r="31" spans="1:5" x14ac:dyDescent="0.25">
      <c r="A31" s="95" t="s">
        <v>1020</v>
      </c>
      <c r="B31" s="32"/>
      <c r="C31" s="32"/>
      <c r="D31" s="32"/>
      <c r="E31" s="32"/>
    </row>
    <row r="32" spans="1:5" ht="32.1" customHeight="1" x14ac:dyDescent="0.25">
      <c r="A32" s="97" t="s">
        <v>847</v>
      </c>
      <c r="B32" s="96" t="s">
        <v>1021</v>
      </c>
      <c r="C32" s="96" t="s">
        <v>1022</v>
      </c>
      <c r="D32" s="96" t="s">
        <v>1023</v>
      </c>
      <c r="E32" s="96" t="s">
        <v>1024</v>
      </c>
    </row>
    <row r="33" spans="1:5" x14ac:dyDescent="0.25">
      <c r="A33" t="s">
        <v>874</v>
      </c>
      <c r="B33" s="99">
        <v>0.4</v>
      </c>
      <c r="C33" s="99">
        <v>94.2</v>
      </c>
      <c r="D33" s="99">
        <v>100</v>
      </c>
      <c r="E33" s="99">
        <v>100</v>
      </c>
    </row>
    <row r="34" spans="1:5" x14ac:dyDescent="0.25">
      <c r="A34" t="s">
        <v>875</v>
      </c>
      <c r="B34" s="99">
        <v>1.4</v>
      </c>
      <c r="C34" s="99">
        <v>55</v>
      </c>
      <c r="D34" s="99">
        <v>87.1</v>
      </c>
      <c r="E34" s="99">
        <v>97.8</v>
      </c>
    </row>
    <row r="35" spans="1:5" x14ac:dyDescent="0.25">
      <c r="A35" t="s">
        <v>876</v>
      </c>
      <c r="B35" s="99">
        <v>1.2</v>
      </c>
      <c r="C35" s="99">
        <v>57.1</v>
      </c>
      <c r="D35" s="99">
        <v>91.2</v>
      </c>
      <c r="E35" s="99">
        <v>100</v>
      </c>
    </row>
    <row r="36" spans="1:5" x14ac:dyDescent="0.25">
      <c r="A36" t="s">
        <v>877</v>
      </c>
      <c r="B36" s="99">
        <v>1.5</v>
      </c>
      <c r="C36" s="99">
        <v>46.9</v>
      </c>
      <c r="D36" s="99">
        <v>85.2</v>
      </c>
      <c r="E36" s="99">
        <v>98</v>
      </c>
    </row>
    <row r="37" spans="1:5" x14ac:dyDescent="0.25">
      <c r="A37" t="s">
        <v>878</v>
      </c>
      <c r="B37" s="99">
        <v>2</v>
      </c>
      <c r="C37" s="99">
        <v>41.8</v>
      </c>
      <c r="D37" s="99">
        <v>75.400000000000006</v>
      </c>
      <c r="E37" s="99">
        <v>91.4</v>
      </c>
    </row>
    <row r="38" spans="1:5" x14ac:dyDescent="0.25">
      <c r="A38" s="97" t="s">
        <v>879</v>
      </c>
      <c r="B38" s="101">
        <v>1.3</v>
      </c>
      <c r="C38" s="101">
        <v>59</v>
      </c>
      <c r="D38" s="101">
        <v>88</v>
      </c>
      <c r="E38" s="101">
        <v>97.6</v>
      </c>
    </row>
    <row r="39" spans="1:5" x14ac:dyDescent="0.25">
      <c r="B39" s="99"/>
      <c r="C39" s="99"/>
      <c r="D39" s="99"/>
      <c r="E39" s="99"/>
    </row>
    <row r="40" spans="1:5" x14ac:dyDescent="0.25">
      <c r="B40" s="99"/>
      <c r="C40" s="99"/>
      <c r="D40" s="99"/>
      <c r="E40" s="99"/>
    </row>
    <row r="41" spans="1:5" x14ac:dyDescent="0.25">
      <c r="B41" s="99"/>
      <c r="C41" s="99"/>
      <c r="D41" s="99"/>
      <c r="E41" s="99"/>
    </row>
    <row r="42" spans="1:5" x14ac:dyDescent="0.25">
      <c r="B42" s="99"/>
      <c r="C42" s="99"/>
      <c r="D42" s="99"/>
      <c r="E42" s="99"/>
    </row>
    <row r="43" spans="1:5" x14ac:dyDescent="0.25">
      <c r="B43" s="99"/>
      <c r="C43" s="99"/>
      <c r="D43" s="99"/>
      <c r="E43" s="99"/>
    </row>
    <row r="44" spans="1:5" x14ac:dyDescent="0.25">
      <c r="B44" s="99"/>
      <c r="C44" s="99"/>
      <c r="D44" s="99"/>
      <c r="E44" s="99"/>
    </row>
    <row r="45" spans="1:5" x14ac:dyDescent="0.25">
      <c r="B45" s="99"/>
      <c r="C45" s="99"/>
      <c r="D45" s="99"/>
      <c r="E45" s="99"/>
    </row>
    <row r="46" spans="1:5" x14ac:dyDescent="0.25">
      <c r="B46" s="99"/>
      <c r="C46" s="99"/>
      <c r="D46" s="99"/>
      <c r="E46" s="99"/>
    </row>
    <row r="47" spans="1:5" x14ac:dyDescent="0.25">
      <c r="B47" s="99"/>
      <c r="C47" s="99"/>
      <c r="D47" s="99"/>
      <c r="E47" s="99"/>
    </row>
    <row r="48" spans="1:5" x14ac:dyDescent="0.25">
      <c r="B48" s="99"/>
      <c r="C48" s="99"/>
      <c r="D48" s="99"/>
      <c r="E48" s="99"/>
    </row>
    <row r="49" spans="2:5" x14ac:dyDescent="0.25">
      <c r="B49" s="99"/>
      <c r="C49" s="99"/>
      <c r="D49" s="99"/>
      <c r="E49" s="99"/>
    </row>
    <row r="50" spans="2:5" x14ac:dyDescent="0.25">
      <c r="B50" s="99"/>
      <c r="C50" s="99"/>
      <c r="D50" s="99"/>
      <c r="E50" s="99"/>
    </row>
    <row r="51" spans="2:5" x14ac:dyDescent="0.25">
      <c r="B51" s="99"/>
      <c r="C51" s="99"/>
      <c r="D51" s="99"/>
      <c r="E51" s="99"/>
    </row>
    <row r="52" spans="2:5" x14ac:dyDescent="0.25">
      <c r="B52" s="99"/>
      <c r="C52" s="99"/>
      <c r="D52" s="99"/>
      <c r="E52" s="99"/>
    </row>
    <row r="53" spans="2:5" x14ac:dyDescent="0.25">
      <c r="B53" s="99"/>
      <c r="C53" s="99"/>
      <c r="D53" s="99"/>
      <c r="E53" s="99"/>
    </row>
    <row r="54" spans="2:5" x14ac:dyDescent="0.25">
      <c r="B54" s="99"/>
      <c r="C54" s="99"/>
      <c r="D54" s="99"/>
      <c r="E54" s="99"/>
    </row>
    <row r="55" spans="2:5" x14ac:dyDescent="0.25">
      <c r="B55" s="99"/>
      <c r="C55" s="99"/>
      <c r="D55" s="99"/>
      <c r="E55" s="99"/>
    </row>
    <row r="56" spans="2:5" x14ac:dyDescent="0.25">
      <c r="B56" s="99"/>
      <c r="C56" s="99"/>
      <c r="D56" s="99"/>
      <c r="E56" s="99"/>
    </row>
    <row r="57" spans="2:5" x14ac:dyDescent="0.25">
      <c r="B57" s="99"/>
      <c r="C57" s="99"/>
      <c r="D57" s="99"/>
      <c r="E57" s="99"/>
    </row>
    <row r="58" spans="2:5" x14ac:dyDescent="0.25">
      <c r="B58" s="99"/>
      <c r="C58" s="99"/>
      <c r="D58" s="99"/>
      <c r="E58" s="99"/>
    </row>
    <row r="59" spans="2:5" x14ac:dyDescent="0.25">
      <c r="B59" s="99"/>
      <c r="C59" s="99"/>
      <c r="D59" s="99"/>
      <c r="E59" s="99"/>
    </row>
    <row r="60" spans="2:5" x14ac:dyDescent="0.25">
      <c r="B60" s="99"/>
      <c r="C60" s="99"/>
      <c r="D60" s="99"/>
      <c r="E60" s="99"/>
    </row>
    <row r="61" spans="2:5" x14ac:dyDescent="0.25">
      <c r="B61" s="99"/>
      <c r="C61" s="99"/>
      <c r="D61" s="99"/>
      <c r="E61" s="99"/>
    </row>
    <row r="62" spans="2:5" x14ac:dyDescent="0.25">
      <c r="B62" s="99"/>
      <c r="C62" s="99"/>
      <c r="D62" s="99"/>
      <c r="E62" s="99"/>
    </row>
    <row r="63" spans="2:5" x14ac:dyDescent="0.25">
      <c r="B63" s="99"/>
      <c r="C63" s="99"/>
      <c r="D63" s="99"/>
      <c r="E63" s="99"/>
    </row>
    <row r="64" spans="2:5" x14ac:dyDescent="0.25">
      <c r="B64" s="99"/>
      <c r="C64" s="99"/>
      <c r="D64" s="99"/>
      <c r="E64" s="99"/>
    </row>
    <row r="65" spans="2:5" x14ac:dyDescent="0.25">
      <c r="B65" s="99"/>
      <c r="C65" s="99"/>
      <c r="D65" s="99"/>
      <c r="E65" s="99"/>
    </row>
    <row r="66" spans="2:5" x14ac:dyDescent="0.25">
      <c r="B66" s="99"/>
      <c r="C66" s="99"/>
      <c r="D66" s="99"/>
      <c r="E66" s="99"/>
    </row>
    <row r="67" spans="2:5" x14ac:dyDescent="0.25">
      <c r="B67" s="99"/>
      <c r="C67" s="99"/>
      <c r="D67" s="99"/>
      <c r="E67" s="99"/>
    </row>
    <row r="68" spans="2:5" x14ac:dyDescent="0.25">
      <c r="B68" s="99"/>
      <c r="C68" s="99"/>
      <c r="D68" s="99"/>
      <c r="E68" s="99"/>
    </row>
    <row r="69" spans="2:5" x14ac:dyDescent="0.25">
      <c r="B69" s="99"/>
      <c r="C69" s="99"/>
      <c r="D69" s="99"/>
      <c r="E69" s="99"/>
    </row>
    <row r="70" spans="2:5" x14ac:dyDescent="0.25">
      <c r="B70" s="99"/>
      <c r="C70" s="99"/>
      <c r="D70" s="99"/>
      <c r="E70" s="99"/>
    </row>
  </sheetData>
  <pageMargins left="0.7" right="0.7" top="0.75" bottom="0.75" header="0.3" footer="0.3"/>
  <pageSetup orientation="portrait" horizontalDpi="90" verticalDpi="90"/>
  <tableParts count="4">
    <tablePart r:id="rId1"/>
    <tablePart r:id="rId2"/>
    <tablePart r:id="rId3"/>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N112"/>
  <sheetViews>
    <sheetView zoomScaleNormal="100" workbookViewId="0"/>
  </sheetViews>
  <sheetFormatPr defaultColWidth="11" defaultRowHeight="15.75" x14ac:dyDescent="0.25"/>
  <cols>
    <col min="1" max="1" width="37.5" customWidth="1"/>
    <col min="2" max="2" width="19.625" customWidth="1"/>
    <col min="3" max="3" width="39.375" customWidth="1"/>
    <col min="4" max="4" width="33.875" customWidth="1"/>
    <col min="5" max="5" width="34.625" customWidth="1"/>
  </cols>
  <sheetData>
    <row r="1" spans="1:14" ht="18" customHeight="1" x14ac:dyDescent="0.3">
      <c r="A1" s="1" t="s">
        <v>288</v>
      </c>
    </row>
    <row r="2" spans="1:14" ht="15.6" customHeight="1" x14ac:dyDescent="0.25">
      <c r="A2" s="2" t="s">
        <v>922</v>
      </c>
      <c r="C2" s="18"/>
    </row>
    <row r="3" spans="1:14" ht="15.6" customHeight="1" x14ac:dyDescent="0.25">
      <c r="A3" s="2" t="s">
        <v>282</v>
      </c>
    </row>
    <row r="4" spans="1:14" ht="25.9" customHeight="1" x14ac:dyDescent="0.25">
      <c r="A4" s="3" t="s">
        <v>289</v>
      </c>
      <c r="B4" s="3"/>
      <c r="C4" s="3"/>
      <c r="D4" s="3"/>
      <c r="E4" s="3"/>
      <c r="F4" s="3"/>
    </row>
    <row r="5" spans="1:14" ht="31.15" customHeight="1" x14ac:dyDescent="0.25">
      <c r="A5" s="51" t="s">
        <v>43</v>
      </c>
      <c r="B5" s="16" t="s">
        <v>283</v>
      </c>
      <c r="C5" s="16" t="s">
        <v>284</v>
      </c>
      <c r="D5" s="16" t="s">
        <v>285</v>
      </c>
      <c r="E5" s="16" t="s">
        <v>286</v>
      </c>
      <c r="F5" s="16"/>
      <c r="G5" s="16"/>
      <c r="H5" s="16"/>
      <c r="I5" s="16"/>
      <c r="J5" s="16"/>
      <c r="K5" s="16"/>
      <c r="L5" s="16"/>
      <c r="M5" s="16"/>
      <c r="N5" s="16"/>
    </row>
    <row r="6" spans="1:14" ht="15.6" customHeight="1" x14ac:dyDescent="0.25">
      <c r="A6" s="2" t="s">
        <v>44</v>
      </c>
      <c r="B6" s="42">
        <v>1</v>
      </c>
      <c r="C6" s="42">
        <v>61.1</v>
      </c>
      <c r="D6" s="42">
        <v>96.4</v>
      </c>
      <c r="E6" s="42">
        <v>100</v>
      </c>
      <c r="F6" s="2"/>
      <c r="G6" s="2"/>
      <c r="H6" s="2"/>
      <c r="I6" s="2"/>
      <c r="J6" s="2"/>
      <c r="K6" s="2"/>
      <c r="L6" s="2"/>
      <c r="M6" s="2"/>
      <c r="N6" s="2"/>
    </row>
    <row r="7" spans="1:14" ht="15.6" customHeight="1" x14ac:dyDescent="0.25">
      <c r="A7" s="2" t="s">
        <v>45</v>
      </c>
      <c r="B7" s="42">
        <v>1</v>
      </c>
      <c r="C7" s="42">
        <v>66.400000000000006</v>
      </c>
      <c r="D7" s="42">
        <v>92.8</v>
      </c>
      <c r="E7" s="42">
        <v>100</v>
      </c>
      <c r="F7" s="2"/>
      <c r="G7" s="2"/>
      <c r="H7" s="2"/>
      <c r="I7" s="2"/>
      <c r="J7" s="2"/>
      <c r="K7" s="2"/>
      <c r="L7" s="2"/>
      <c r="M7" s="2"/>
      <c r="N7" s="2"/>
    </row>
    <row r="8" spans="1:14" ht="15.6" customHeight="1" x14ac:dyDescent="0.25">
      <c r="A8" s="2" t="s">
        <v>46</v>
      </c>
      <c r="B8" s="42">
        <v>1.4</v>
      </c>
      <c r="C8" s="42">
        <v>51.4</v>
      </c>
      <c r="D8" s="42">
        <v>88.2</v>
      </c>
      <c r="E8" s="42">
        <v>98.3</v>
      </c>
      <c r="F8" s="2"/>
      <c r="G8" s="2"/>
      <c r="H8" s="2"/>
      <c r="I8" s="2"/>
      <c r="J8" s="2"/>
      <c r="K8" s="2"/>
      <c r="L8" s="2"/>
      <c r="M8" s="2"/>
      <c r="N8" s="2"/>
    </row>
    <row r="9" spans="1:14" ht="15.6" customHeight="1" x14ac:dyDescent="0.25">
      <c r="A9" s="2" t="s">
        <v>18</v>
      </c>
      <c r="B9" s="42">
        <v>0.4</v>
      </c>
      <c r="C9" s="42">
        <v>96.5</v>
      </c>
      <c r="D9" s="42">
        <v>100</v>
      </c>
      <c r="E9" s="42">
        <v>100</v>
      </c>
      <c r="F9" s="2"/>
      <c r="G9" s="2"/>
      <c r="H9" s="2"/>
      <c r="I9" s="2"/>
      <c r="J9" s="2"/>
      <c r="K9" s="2"/>
      <c r="L9" s="2"/>
      <c r="M9" s="2"/>
      <c r="N9" s="2"/>
    </row>
    <row r="10" spans="1:14" ht="15.6" customHeight="1" x14ac:dyDescent="0.25">
      <c r="A10" s="2" t="s">
        <v>47</v>
      </c>
      <c r="B10" s="42">
        <v>1.5</v>
      </c>
      <c r="C10" s="42">
        <v>53.5</v>
      </c>
      <c r="D10" s="42">
        <v>81.2</v>
      </c>
      <c r="E10" s="42">
        <v>98.3</v>
      </c>
      <c r="F10" s="2"/>
      <c r="G10" s="2"/>
      <c r="H10" s="2"/>
      <c r="I10" s="2"/>
      <c r="J10" s="2"/>
      <c r="K10" s="2"/>
      <c r="L10" s="2"/>
      <c r="M10" s="2"/>
      <c r="N10" s="2"/>
    </row>
    <row r="11" spans="1:14" ht="15.6" customHeight="1" x14ac:dyDescent="0.25">
      <c r="A11" s="2" t="s">
        <v>48</v>
      </c>
      <c r="B11" s="42">
        <v>1.3</v>
      </c>
      <c r="C11" s="42">
        <v>57.7</v>
      </c>
      <c r="D11" s="42">
        <v>89.5</v>
      </c>
      <c r="E11" s="42">
        <v>97.3</v>
      </c>
      <c r="F11" s="2"/>
      <c r="G11" s="2"/>
      <c r="H11" s="2"/>
      <c r="I11" s="2"/>
      <c r="J11" s="2"/>
      <c r="K11" s="2"/>
      <c r="L11" s="2"/>
      <c r="M11" s="2"/>
      <c r="N11" s="2"/>
    </row>
    <row r="12" spans="1:14" ht="15.6" customHeight="1" x14ac:dyDescent="0.25">
      <c r="A12" s="2" t="s">
        <v>49</v>
      </c>
      <c r="B12" s="42">
        <v>3.1</v>
      </c>
      <c r="C12" s="42">
        <v>18.8</v>
      </c>
      <c r="D12" s="42">
        <v>56.7</v>
      </c>
      <c r="E12" s="42">
        <v>81.900000000000006</v>
      </c>
      <c r="F12" s="2"/>
      <c r="G12" s="2"/>
      <c r="H12" s="2"/>
      <c r="I12" s="2"/>
      <c r="J12" s="2"/>
      <c r="K12" s="2"/>
      <c r="L12" s="2"/>
      <c r="M12" s="2"/>
      <c r="N12" s="2"/>
    </row>
    <row r="13" spans="1:14" ht="15.6" customHeight="1" x14ac:dyDescent="0.25">
      <c r="A13" s="2" t="s">
        <v>50</v>
      </c>
      <c r="B13" s="42">
        <v>1.2</v>
      </c>
      <c r="C13" s="42">
        <v>49.8</v>
      </c>
      <c r="D13" s="42">
        <v>94.9</v>
      </c>
      <c r="E13" s="42">
        <v>100</v>
      </c>
      <c r="F13" s="2"/>
      <c r="G13" s="2"/>
      <c r="H13" s="2"/>
      <c r="I13" s="2"/>
      <c r="J13" s="2"/>
      <c r="K13" s="2"/>
      <c r="L13" s="2"/>
      <c r="M13" s="2"/>
      <c r="N13" s="2"/>
    </row>
    <row r="14" spans="1:14" ht="15.6" customHeight="1" x14ac:dyDescent="0.25">
      <c r="A14" s="2" t="s">
        <v>51</v>
      </c>
      <c r="B14" s="42">
        <v>1.3</v>
      </c>
      <c r="C14" s="42">
        <v>57.1</v>
      </c>
      <c r="D14" s="42">
        <v>87.6</v>
      </c>
      <c r="E14" s="42">
        <v>96.2</v>
      </c>
      <c r="F14" s="2"/>
      <c r="G14" s="2"/>
      <c r="H14" s="2"/>
      <c r="I14" s="2"/>
      <c r="J14" s="2"/>
      <c r="K14" s="2"/>
      <c r="L14" s="2"/>
      <c r="M14" s="2"/>
      <c r="N14" s="2"/>
    </row>
    <row r="15" spans="1:14" ht="15.6" customHeight="1" x14ac:dyDescent="0.25">
      <c r="A15" s="2" t="s">
        <v>52</v>
      </c>
      <c r="B15" s="42">
        <v>1.9</v>
      </c>
      <c r="C15" s="42">
        <v>43</v>
      </c>
      <c r="D15" s="42">
        <v>75.900000000000006</v>
      </c>
      <c r="E15" s="42">
        <v>94.5</v>
      </c>
      <c r="F15" s="2"/>
      <c r="G15" s="2"/>
      <c r="H15" s="2"/>
      <c r="I15" s="2"/>
      <c r="J15" s="2"/>
      <c r="K15" s="2"/>
      <c r="L15" s="2"/>
      <c r="M15" s="2"/>
      <c r="N15" s="2"/>
    </row>
    <row r="16" spans="1:14" ht="15.6" customHeight="1" x14ac:dyDescent="0.25">
      <c r="A16" s="2" t="s">
        <v>53</v>
      </c>
      <c r="B16" s="42">
        <v>1.6</v>
      </c>
      <c r="C16" s="42">
        <v>44.4</v>
      </c>
      <c r="D16" s="42">
        <v>83.8</v>
      </c>
      <c r="E16" s="42">
        <v>100</v>
      </c>
      <c r="F16" s="2"/>
      <c r="G16" s="2"/>
      <c r="H16" s="2"/>
      <c r="I16" s="2"/>
      <c r="J16" s="2"/>
      <c r="K16" s="2"/>
      <c r="L16" s="2"/>
      <c r="M16" s="2"/>
      <c r="N16" s="2"/>
    </row>
    <row r="17" spans="1:14" ht="15.6" customHeight="1" x14ac:dyDescent="0.25">
      <c r="A17" s="3" t="s">
        <v>23</v>
      </c>
      <c r="B17" s="48">
        <v>1.3</v>
      </c>
      <c r="C17" s="48">
        <v>59.2</v>
      </c>
      <c r="D17" s="48">
        <v>88</v>
      </c>
      <c r="E17" s="48">
        <v>97.6</v>
      </c>
      <c r="F17" s="2"/>
      <c r="G17" s="2"/>
      <c r="H17" s="2"/>
      <c r="I17" s="2"/>
      <c r="J17" s="2"/>
      <c r="K17" s="2"/>
      <c r="L17" s="2"/>
      <c r="M17" s="2"/>
      <c r="N17" s="2"/>
    </row>
    <row r="18" spans="1:14" ht="15.6" customHeight="1" x14ac:dyDescent="0.25">
      <c r="A18" s="2"/>
      <c r="B18" s="2"/>
      <c r="C18" s="2"/>
      <c r="D18" s="2"/>
      <c r="E18" s="2"/>
      <c r="F18" s="2"/>
      <c r="G18" s="2"/>
      <c r="H18" s="2"/>
      <c r="I18" s="2"/>
      <c r="J18" s="2"/>
      <c r="K18" s="2"/>
      <c r="L18" s="2"/>
      <c r="M18" s="2"/>
      <c r="N18" s="2"/>
    </row>
    <row r="19" spans="1:14" ht="15.6" customHeight="1" x14ac:dyDescent="0.25">
      <c r="A19" s="28" t="s">
        <v>598</v>
      </c>
      <c r="B19" s="2"/>
      <c r="C19" s="2"/>
      <c r="D19" s="2"/>
      <c r="E19" s="2"/>
      <c r="F19" s="2"/>
      <c r="G19" s="2"/>
      <c r="H19" s="2"/>
      <c r="I19" s="2"/>
      <c r="J19" s="2"/>
      <c r="K19" s="2"/>
      <c r="L19" s="2"/>
      <c r="M19" s="2"/>
      <c r="N19" s="2"/>
    </row>
    <row r="20" spans="1:14" ht="31.5" customHeight="1" x14ac:dyDescent="0.25">
      <c r="A20" s="30" t="s">
        <v>482</v>
      </c>
      <c r="B20" s="29" t="s">
        <v>594</v>
      </c>
      <c r="C20" s="29" t="s">
        <v>595</v>
      </c>
      <c r="D20" s="29" t="s">
        <v>596</v>
      </c>
      <c r="E20" s="29" t="s">
        <v>597</v>
      </c>
    </row>
    <row r="21" spans="1:14" x14ac:dyDescent="0.25">
      <c r="A21" t="s">
        <v>44</v>
      </c>
      <c r="B21" s="32">
        <v>1</v>
      </c>
      <c r="C21" s="32">
        <v>61</v>
      </c>
      <c r="D21" s="32">
        <v>96.3</v>
      </c>
      <c r="E21" s="32">
        <v>100</v>
      </c>
    </row>
    <row r="22" spans="1:14" x14ac:dyDescent="0.25">
      <c r="A22" t="s">
        <v>45</v>
      </c>
      <c r="B22" s="32">
        <v>1</v>
      </c>
      <c r="C22" s="32">
        <v>66.3</v>
      </c>
      <c r="D22" s="32">
        <v>92.9</v>
      </c>
      <c r="E22" s="32">
        <v>100</v>
      </c>
    </row>
    <row r="23" spans="1:14" x14ac:dyDescent="0.25">
      <c r="A23" t="s">
        <v>46</v>
      </c>
      <c r="B23" s="32">
        <v>1.4</v>
      </c>
      <c r="C23" s="32">
        <v>51.2</v>
      </c>
      <c r="D23" s="32">
        <v>88.2</v>
      </c>
      <c r="E23" s="32">
        <v>98.2</v>
      </c>
    </row>
    <row r="24" spans="1:14" x14ac:dyDescent="0.25">
      <c r="A24" t="s">
        <v>18</v>
      </c>
      <c r="B24" s="32">
        <v>0.4</v>
      </c>
      <c r="C24" s="32">
        <v>96.4</v>
      </c>
      <c r="D24" s="32">
        <v>100</v>
      </c>
      <c r="E24" s="32">
        <v>100</v>
      </c>
    </row>
    <row r="25" spans="1:14" x14ac:dyDescent="0.25">
      <c r="A25" t="s">
        <v>47</v>
      </c>
      <c r="B25" s="32">
        <v>1.5</v>
      </c>
      <c r="C25" s="32">
        <v>53.3</v>
      </c>
      <c r="D25" s="32">
        <v>81</v>
      </c>
      <c r="E25" s="32">
        <v>98.3</v>
      </c>
    </row>
    <row r="26" spans="1:14" x14ac:dyDescent="0.25">
      <c r="A26" t="s">
        <v>48</v>
      </c>
      <c r="B26" s="32">
        <v>1.3</v>
      </c>
      <c r="C26" s="32">
        <v>57.4</v>
      </c>
      <c r="D26" s="32">
        <v>89.4</v>
      </c>
      <c r="E26" s="32">
        <v>97.3</v>
      </c>
    </row>
    <row r="27" spans="1:14" x14ac:dyDescent="0.25">
      <c r="A27" t="s">
        <v>49</v>
      </c>
      <c r="B27" s="32">
        <v>3.1</v>
      </c>
      <c r="C27" s="32">
        <v>18.7</v>
      </c>
      <c r="D27" s="32">
        <v>56.7</v>
      </c>
      <c r="E27" s="32">
        <v>81.8</v>
      </c>
    </row>
    <row r="28" spans="1:14" x14ac:dyDescent="0.25">
      <c r="A28" t="s">
        <v>50</v>
      </c>
      <c r="B28" s="32">
        <v>1.2</v>
      </c>
      <c r="C28" s="32">
        <v>49.4</v>
      </c>
      <c r="D28" s="32">
        <v>94.8</v>
      </c>
      <c r="E28" s="32">
        <v>100</v>
      </c>
    </row>
    <row r="29" spans="1:14" x14ac:dyDescent="0.25">
      <c r="A29" t="s">
        <v>51</v>
      </c>
      <c r="B29" s="32">
        <v>1.3</v>
      </c>
      <c r="C29" s="32">
        <v>56.3</v>
      </c>
      <c r="D29" s="32">
        <v>87.4</v>
      </c>
      <c r="E29" s="32">
        <v>96.2</v>
      </c>
    </row>
    <row r="30" spans="1:14" x14ac:dyDescent="0.25">
      <c r="A30" t="s">
        <v>52</v>
      </c>
      <c r="B30" s="32">
        <v>1.9</v>
      </c>
      <c r="C30" s="32">
        <v>42.8</v>
      </c>
      <c r="D30" s="32">
        <v>76</v>
      </c>
      <c r="E30" s="32">
        <v>94.6</v>
      </c>
    </row>
    <row r="31" spans="1:14" x14ac:dyDescent="0.25">
      <c r="A31" t="s">
        <v>53</v>
      </c>
      <c r="B31" s="32">
        <v>1.6</v>
      </c>
      <c r="C31" s="32">
        <v>44.5</v>
      </c>
      <c r="D31" s="32">
        <v>93.7</v>
      </c>
      <c r="E31" s="32">
        <v>100</v>
      </c>
    </row>
    <row r="32" spans="1:14" x14ac:dyDescent="0.25">
      <c r="A32" s="30" t="s">
        <v>23</v>
      </c>
      <c r="B32" s="34">
        <v>1.3</v>
      </c>
      <c r="C32" s="34">
        <v>59</v>
      </c>
      <c r="D32" s="34">
        <v>88</v>
      </c>
      <c r="E32" s="34">
        <v>97.6</v>
      </c>
    </row>
    <row r="33" spans="1:5" x14ac:dyDescent="0.25">
      <c r="B33" s="32"/>
      <c r="C33" s="32"/>
      <c r="D33" s="32"/>
      <c r="E33" s="32"/>
    </row>
    <row r="34" spans="1:5" x14ac:dyDescent="0.25">
      <c r="A34" s="28" t="s">
        <v>811</v>
      </c>
      <c r="B34" s="32"/>
      <c r="C34" s="32"/>
      <c r="D34" s="32"/>
      <c r="E34" s="32"/>
    </row>
    <row r="35" spans="1:5" ht="31.5" customHeight="1" x14ac:dyDescent="0.25">
      <c r="A35" s="30" t="s">
        <v>692</v>
      </c>
      <c r="B35" s="29" t="s">
        <v>807</v>
      </c>
      <c r="C35" s="29" t="s">
        <v>808</v>
      </c>
      <c r="D35" s="29" t="s">
        <v>809</v>
      </c>
      <c r="E35" s="29" t="s">
        <v>810</v>
      </c>
    </row>
    <row r="36" spans="1:5" x14ac:dyDescent="0.25">
      <c r="A36" t="s">
        <v>693</v>
      </c>
      <c r="B36" s="32">
        <v>1</v>
      </c>
      <c r="C36" s="32">
        <v>61.1</v>
      </c>
      <c r="D36" s="32">
        <v>96.4</v>
      </c>
      <c r="E36" s="32">
        <v>100</v>
      </c>
    </row>
    <row r="37" spans="1:5" x14ac:dyDescent="0.25">
      <c r="A37" t="s">
        <v>694</v>
      </c>
      <c r="B37" s="32">
        <v>1</v>
      </c>
      <c r="C37" s="32">
        <v>66.2</v>
      </c>
      <c r="D37" s="32">
        <v>92.9</v>
      </c>
      <c r="E37" s="32">
        <v>100</v>
      </c>
    </row>
    <row r="38" spans="1:5" x14ac:dyDescent="0.25">
      <c r="A38" t="s">
        <v>695</v>
      </c>
      <c r="B38" s="32">
        <v>1.4</v>
      </c>
      <c r="C38" s="32">
        <v>51.2</v>
      </c>
      <c r="D38" s="32">
        <v>88.4</v>
      </c>
      <c r="E38" s="32">
        <v>98.2</v>
      </c>
    </row>
    <row r="39" spans="1:5" x14ac:dyDescent="0.25">
      <c r="A39" t="s">
        <v>685</v>
      </c>
      <c r="B39" s="32">
        <v>0.4</v>
      </c>
      <c r="C39" s="32">
        <v>96.5</v>
      </c>
      <c r="D39" s="32">
        <v>100</v>
      </c>
      <c r="E39" s="32">
        <v>100</v>
      </c>
    </row>
    <row r="40" spans="1:5" x14ac:dyDescent="0.25">
      <c r="A40" t="s">
        <v>696</v>
      </c>
      <c r="B40" s="32">
        <v>1.5</v>
      </c>
      <c r="C40" s="32">
        <v>53.2</v>
      </c>
      <c r="D40" s="32">
        <v>81</v>
      </c>
      <c r="E40" s="32">
        <v>98.3</v>
      </c>
    </row>
    <row r="41" spans="1:5" x14ac:dyDescent="0.25">
      <c r="A41" t="s">
        <v>697</v>
      </c>
      <c r="B41" s="32">
        <v>1.3</v>
      </c>
      <c r="C41" s="32">
        <v>57.3</v>
      </c>
      <c r="D41" s="32">
        <v>89.4</v>
      </c>
      <c r="E41" s="32">
        <v>97.3</v>
      </c>
    </row>
    <row r="42" spans="1:5" x14ac:dyDescent="0.25">
      <c r="A42" t="s">
        <v>698</v>
      </c>
      <c r="B42" s="32">
        <v>3.1</v>
      </c>
      <c r="C42" s="32">
        <v>18.8</v>
      </c>
      <c r="D42" s="32">
        <v>56.7</v>
      </c>
      <c r="E42" s="32">
        <v>81.8</v>
      </c>
    </row>
    <row r="43" spans="1:5" x14ac:dyDescent="0.25">
      <c r="A43" t="s">
        <v>699</v>
      </c>
      <c r="B43" s="32">
        <v>1.3</v>
      </c>
      <c r="C43" s="32">
        <v>47.9</v>
      </c>
      <c r="D43" s="32">
        <v>94.8</v>
      </c>
      <c r="E43" s="32">
        <v>100</v>
      </c>
    </row>
    <row r="44" spans="1:5" x14ac:dyDescent="0.25">
      <c r="A44" t="s">
        <v>700</v>
      </c>
      <c r="B44" s="32">
        <v>1.3</v>
      </c>
      <c r="C44" s="32">
        <v>56.3</v>
      </c>
      <c r="D44" s="32">
        <v>87.5</v>
      </c>
      <c r="E44" s="32">
        <v>96.2</v>
      </c>
    </row>
    <row r="45" spans="1:5" x14ac:dyDescent="0.25">
      <c r="A45" t="s">
        <v>701</v>
      </c>
      <c r="B45" s="32">
        <v>1.9</v>
      </c>
      <c r="C45" s="32">
        <v>42.8</v>
      </c>
      <c r="D45" s="32">
        <v>76</v>
      </c>
      <c r="E45" s="32">
        <v>94.6</v>
      </c>
    </row>
    <row r="46" spans="1:5" x14ac:dyDescent="0.25">
      <c r="A46" t="s">
        <v>702</v>
      </c>
      <c r="B46" s="32">
        <v>1.6</v>
      </c>
      <c r="C46" s="32">
        <v>44.5</v>
      </c>
      <c r="D46" s="32">
        <v>83.7</v>
      </c>
      <c r="E46" s="32">
        <v>100</v>
      </c>
    </row>
    <row r="47" spans="1:5" x14ac:dyDescent="0.25">
      <c r="A47" s="30" t="s">
        <v>690</v>
      </c>
      <c r="B47" s="34">
        <v>1.3</v>
      </c>
      <c r="C47" s="34">
        <v>58.9</v>
      </c>
      <c r="D47" s="34">
        <v>88</v>
      </c>
      <c r="E47" s="34">
        <v>97.6</v>
      </c>
    </row>
    <row r="48" spans="1:5" x14ac:dyDescent="0.25">
      <c r="B48" s="32"/>
      <c r="C48" s="32"/>
      <c r="D48" s="32"/>
      <c r="E48" s="32"/>
    </row>
    <row r="49" spans="1:5" x14ac:dyDescent="0.25">
      <c r="A49" s="95" t="s">
        <v>1025</v>
      </c>
      <c r="B49" s="32"/>
      <c r="C49" s="32"/>
      <c r="D49" s="32"/>
      <c r="E49" s="32"/>
    </row>
    <row r="50" spans="1:5" ht="31.5" x14ac:dyDescent="0.25">
      <c r="A50" s="97" t="s">
        <v>881</v>
      </c>
      <c r="B50" s="96" t="s">
        <v>1021</v>
      </c>
      <c r="C50" s="96" t="s">
        <v>1022</v>
      </c>
      <c r="D50" s="96" t="s">
        <v>1023</v>
      </c>
      <c r="E50" s="96" t="s">
        <v>1024</v>
      </c>
    </row>
    <row r="51" spans="1:5" x14ac:dyDescent="0.25">
      <c r="A51" t="s">
        <v>882</v>
      </c>
      <c r="B51" s="99">
        <v>1</v>
      </c>
      <c r="C51" s="99">
        <v>61.2</v>
      </c>
      <c r="D51" s="99">
        <v>96.4</v>
      </c>
      <c r="E51" s="99">
        <v>100</v>
      </c>
    </row>
    <row r="52" spans="1:5" x14ac:dyDescent="0.25">
      <c r="A52" t="s">
        <v>883</v>
      </c>
      <c r="B52" s="99">
        <v>1</v>
      </c>
      <c r="C52" s="99">
        <v>66.3</v>
      </c>
      <c r="D52" s="99">
        <v>92.8</v>
      </c>
      <c r="E52" s="99">
        <v>100</v>
      </c>
    </row>
    <row r="53" spans="1:5" x14ac:dyDescent="0.25">
      <c r="A53" t="s">
        <v>884</v>
      </c>
      <c r="B53" s="99">
        <v>1.4</v>
      </c>
      <c r="C53" s="99">
        <v>51.9</v>
      </c>
      <c r="D53" s="99">
        <v>88.4</v>
      </c>
      <c r="E53" s="99">
        <v>98.3</v>
      </c>
    </row>
    <row r="54" spans="1:5" x14ac:dyDescent="0.25">
      <c r="A54" t="s">
        <v>874</v>
      </c>
      <c r="B54" s="99">
        <v>0.4</v>
      </c>
      <c r="C54" s="99">
        <v>96.5</v>
      </c>
      <c r="D54" s="99">
        <v>100</v>
      </c>
      <c r="E54" s="99">
        <v>100</v>
      </c>
    </row>
    <row r="55" spans="1:5" x14ac:dyDescent="0.25">
      <c r="A55" t="s">
        <v>885</v>
      </c>
      <c r="B55" s="99">
        <v>1.5</v>
      </c>
      <c r="C55" s="99">
        <v>53.2</v>
      </c>
      <c r="D55" s="99">
        <v>80.900000000000006</v>
      </c>
      <c r="E55" s="99">
        <v>98.3</v>
      </c>
    </row>
    <row r="56" spans="1:5" x14ac:dyDescent="0.25">
      <c r="A56" t="s">
        <v>886</v>
      </c>
      <c r="B56" s="99">
        <v>1.3</v>
      </c>
      <c r="C56" s="99">
        <v>57.2</v>
      </c>
      <c r="D56" s="99">
        <v>89.4</v>
      </c>
      <c r="E56" s="99">
        <v>97.3</v>
      </c>
    </row>
    <row r="57" spans="1:5" x14ac:dyDescent="0.25">
      <c r="A57" t="s">
        <v>887</v>
      </c>
      <c r="B57" s="99">
        <v>3.1</v>
      </c>
      <c r="C57" s="99">
        <v>19</v>
      </c>
      <c r="D57" s="99">
        <v>56.8</v>
      </c>
      <c r="E57" s="99">
        <v>82</v>
      </c>
    </row>
    <row r="58" spans="1:5" x14ac:dyDescent="0.25">
      <c r="A58" t="s">
        <v>888</v>
      </c>
      <c r="B58" s="99">
        <v>1.3</v>
      </c>
      <c r="C58" s="99">
        <v>47.9</v>
      </c>
      <c r="D58" s="99">
        <v>94.8</v>
      </c>
      <c r="E58" s="99">
        <v>100</v>
      </c>
    </row>
    <row r="59" spans="1:5" x14ac:dyDescent="0.25">
      <c r="A59" t="s">
        <v>889</v>
      </c>
      <c r="B59" s="99">
        <v>1.3</v>
      </c>
      <c r="C59" s="99">
        <v>56.5</v>
      </c>
      <c r="D59" s="99">
        <v>87.5</v>
      </c>
      <c r="E59" s="99">
        <v>96.2</v>
      </c>
    </row>
    <row r="60" spans="1:5" x14ac:dyDescent="0.25">
      <c r="A60" t="s">
        <v>890</v>
      </c>
      <c r="B60" s="99">
        <v>1.9</v>
      </c>
      <c r="C60" s="99">
        <v>42.9</v>
      </c>
      <c r="D60" s="99">
        <v>76</v>
      </c>
      <c r="E60" s="99">
        <v>94.6</v>
      </c>
    </row>
    <row r="61" spans="1:5" x14ac:dyDescent="0.25">
      <c r="A61" t="s">
        <v>891</v>
      </c>
      <c r="B61" s="99">
        <v>1.6</v>
      </c>
      <c r="C61" s="99">
        <v>44.5</v>
      </c>
      <c r="D61" s="99">
        <v>83.6</v>
      </c>
      <c r="E61" s="99">
        <v>100</v>
      </c>
    </row>
    <row r="62" spans="1:5" x14ac:dyDescent="0.25">
      <c r="A62" s="97" t="s">
        <v>879</v>
      </c>
      <c r="B62" s="101">
        <v>1.3</v>
      </c>
      <c r="C62" s="101">
        <v>59</v>
      </c>
      <c r="D62" s="101">
        <v>88</v>
      </c>
      <c r="E62" s="101">
        <v>97.6</v>
      </c>
    </row>
    <row r="63" spans="1:5" x14ac:dyDescent="0.25">
      <c r="B63" s="99"/>
      <c r="C63" s="99"/>
      <c r="D63" s="99"/>
      <c r="E63" s="99"/>
    </row>
    <row r="64" spans="1:5" x14ac:dyDescent="0.25">
      <c r="B64" s="99"/>
      <c r="C64" s="99"/>
      <c r="D64" s="99"/>
      <c r="E64" s="99"/>
    </row>
    <row r="65" spans="2:5" x14ac:dyDescent="0.25">
      <c r="B65" s="99"/>
      <c r="C65" s="99"/>
      <c r="D65" s="99"/>
      <c r="E65" s="99"/>
    </row>
    <row r="66" spans="2:5" x14ac:dyDescent="0.25">
      <c r="B66" s="99"/>
      <c r="C66" s="99"/>
      <c r="D66" s="99"/>
      <c r="E66" s="99"/>
    </row>
    <row r="67" spans="2:5" x14ac:dyDescent="0.25">
      <c r="B67" s="99"/>
      <c r="C67" s="99"/>
      <c r="D67" s="99"/>
      <c r="E67" s="99"/>
    </row>
    <row r="68" spans="2:5" x14ac:dyDescent="0.25">
      <c r="B68" s="99"/>
      <c r="C68" s="99"/>
      <c r="D68" s="99"/>
      <c r="E68" s="99"/>
    </row>
    <row r="69" spans="2:5" x14ac:dyDescent="0.25">
      <c r="B69" s="99"/>
      <c r="C69" s="99"/>
      <c r="D69" s="99"/>
      <c r="E69" s="99"/>
    </row>
    <row r="70" spans="2:5" x14ac:dyDescent="0.25">
      <c r="B70" s="99"/>
      <c r="C70" s="99"/>
      <c r="D70" s="99"/>
      <c r="E70" s="99"/>
    </row>
    <row r="71" spans="2:5" x14ac:dyDescent="0.25">
      <c r="B71" s="99"/>
      <c r="C71" s="99"/>
      <c r="D71" s="99"/>
      <c r="E71" s="99"/>
    </row>
    <row r="72" spans="2:5" x14ac:dyDescent="0.25">
      <c r="B72" s="99"/>
      <c r="C72" s="99"/>
      <c r="D72" s="99"/>
      <c r="E72" s="99"/>
    </row>
    <row r="73" spans="2:5" x14ac:dyDescent="0.25">
      <c r="B73" s="99"/>
      <c r="C73" s="99"/>
      <c r="D73" s="99"/>
      <c r="E73" s="99"/>
    </row>
    <row r="74" spans="2:5" x14ac:dyDescent="0.25">
      <c r="B74" s="99"/>
      <c r="C74" s="99"/>
      <c r="D74" s="99"/>
      <c r="E74" s="99"/>
    </row>
    <row r="75" spans="2:5" x14ac:dyDescent="0.25">
      <c r="B75" s="99"/>
      <c r="C75" s="99"/>
      <c r="D75" s="99"/>
      <c r="E75" s="99"/>
    </row>
    <row r="76" spans="2:5" x14ac:dyDescent="0.25">
      <c r="B76" s="99"/>
      <c r="C76" s="99"/>
      <c r="D76" s="99"/>
      <c r="E76" s="99"/>
    </row>
    <row r="77" spans="2:5" x14ac:dyDescent="0.25">
      <c r="B77" s="99"/>
      <c r="C77" s="99"/>
      <c r="D77" s="99"/>
      <c r="E77" s="99"/>
    </row>
    <row r="78" spans="2:5" x14ac:dyDescent="0.25">
      <c r="B78" s="99"/>
      <c r="C78" s="99"/>
      <c r="D78" s="99"/>
      <c r="E78" s="99"/>
    </row>
    <row r="79" spans="2:5" x14ac:dyDescent="0.25">
      <c r="B79" s="99"/>
      <c r="C79" s="99"/>
      <c r="D79" s="99"/>
      <c r="E79" s="99"/>
    </row>
    <row r="80" spans="2:5" x14ac:dyDescent="0.25">
      <c r="B80" s="99"/>
      <c r="C80" s="99"/>
      <c r="D80" s="99"/>
      <c r="E80" s="99"/>
    </row>
    <row r="81" spans="2:5" x14ac:dyDescent="0.25">
      <c r="B81" s="99"/>
      <c r="C81" s="99"/>
      <c r="D81" s="99"/>
      <c r="E81" s="99"/>
    </row>
    <row r="82" spans="2:5" x14ac:dyDescent="0.25">
      <c r="B82" s="99"/>
      <c r="C82" s="99"/>
      <c r="D82" s="99"/>
      <c r="E82" s="99"/>
    </row>
    <row r="83" spans="2:5" x14ac:dyDescent="0.25">
      <c r="B83" s="99"/>
      <c r="C83" s="99"/>
      <c r="D83" s="99"/>
      <c r="E83" s="99"/>
    </row>
    <row r="84" spans="2:5" x14ac:dyDescent="0.25">
      <c r="B84" s="99"/>
      <c r="C84" s="99"/>
      <c r="D84" s="99"/>
      <c r="E84" s="99"/>
    </row>
    <row r="85" spans="2:5" x14ac:dyDescent="0.25">
      <c r="B85" s="99"/>
      <c r="C85" s="99"/>
      <c r="D85" s="99"/>
      <c r="E85" s="99"/>
    </row>
    <row r="86" spans="2:5" x14ac:dyDescent="0.25">
      <c r="B86" s="99"/>
      <c r="C86" s="99"/>
      <c r="D86" s="99"/>
      <c r="E86" s="99"/>
    </row>
    <row r="87" spans="2:5" x14ac:dyDescent="0.25">
      <c r="B87" s="99"/>
      <c r="C87" s="99"/>
      <c r="D87" s="99"/>
      <c r="E87" s="99"/>
    </row>
    <row r="88" spans="2:5" x14ac:dyDescent="0.25">
      <c r="B88" s="99"/>
      <c r="C88" s="99"/>
      <c r="D88" s="99"/>
      <c r="E88" s="99"/>
    </row>
    <row r="89" spans="2:5" x14ac:dyDescent="0.25">
      <c r="B89" s="99"/>
      <c r="C89" s="99"/>
      <c r="D89" s="99"/>
      <c r="E89" s="99"/>
    </row>
    <row r="90" spans="2:5" x14ac:dyDescent="0.25">
      <c r="B90" s="99"/>
      <c r="C90" s="99"/>
      <c r="D90" s="99"/>
      <c r="E90" s="99"/>
    </row>
    <row r="91" spans="2:5" x14ac:dyDescent="0.25">
      <c r="B91" s="99"/>
      <c r="C91" s="99"/>
      <c r="D91" s="99"/>
      <c r="E91" s="99"/>
    </row>
    <row r="92" spans="2:5" x14ac:dyDescent="0.25">
      <c r="B92" s="99"/>
      <c r="C92" s="99"/>
      <c r="D92" s="99"/>
      <c r="E92" s="99"/>
    </row>
    <row r="93" spans="2:5" x14ac:dyDescent="0.25">
      <c r="B93" s="99"/>
      <c r="C93" s="99"/>
      <c r="D93" s="99"/>
      <c r="E93" s="99"/>
    </row>
    <row r="94" spans="2:5" x14ac:dyDescent="0.25">
      <c r="B94" s="99"/>
      <c r="C94" s="99"/>
      <c r="D94" s="99"/>
      <c r="E94" s="99"/>
    </row>
    <row r="95" spans="2:5" x14ac:dyDescent="0.25">
      <c r="B95" s="99"/>
      <c r="C95" s="99"/>
      <c r="D95" s="99"/>
      <c r="E95" s="99"/>
    </row>
    <row r="96" spans="2:5" x14ac:dyDescent="0.25">
      <c r="B96" s="99"/>
      <c r="C96" s="99"/>
      <c r="D96" s="99"/>
      <c r="E96" s="99"/>
    </row>
    <row r="97" spans="2:5" x14ac:dyDescent="0.25">
      <c r="B97" s="99"/>
      <c r="C97" s="99"/>
      <c r="D97" s="99"/>
      <c r="E97" s="99"/>
    </row>
    <row r="98" spans="2:5" x14ac:dyDescent="0.25">
      <c r="B98" s="99"/>
      <c r="C98" s="99"/>
      <c r="D98" s="99"/>
      <c r="E98" s="99"/>
    </row>
    <row r="99" spans="2:5" x14ac:dyDescent="0.25">
      <c r="B99" s="99"/>
      <c r="C99" s="99"/>
      <c r="D99" s="99"/>
      <c r="E99" s="99"/>
    </row>
    <row r="100" spans="2:5" x14ac:dyDescent="0.25">
      <c r="B100" s="99"/>
      <c r="C100" s="99"/>
      <c r="D100" s="99"/>
      <c r="E100" s="99"/>
    </row>
    <row r="101" spans="2:5" x14ac:dyDescent="0.25">
      <c r="B101" s="99"/>
      <c r="C101" s="99"/>
      <c r="D101" s="99"/>
      <c r="E101" s="99"/>
    </row>
    <row r="102" spans="2:5" x14ac:dyDescent="0.25">
      <c r="B102" s="99"/>
      <c r="C102" s="99"/>
      <c r="D102" s="99"/>
      <c r="E102" s="99"/>
    </row>
    <row r="103" spans="2:5" x14ac:dyDescent="0.25">
      <c r="B103" s="99"/>
      <c r="C103" s="99"/>
      <c r="D103" s="99"/>
      <c r="E103" s="99"/>
    </row>
    <row r="104" spans="2:5" x14ac:dyDescent="0.25">
      <c r="B104" s="99"/>
      <c r="C104" s="99"/>
      <c r="D104" s="99"/>
      <c r="E104" s="99"/>
    </row>
    <row r="105" spans="2:5" x14ac:dyDescent="0.25">
      <c r="B105" s="99"/>
      <c r="C105" s="99"/>
      <c r="D105" s="99"/>
      <c r="E105" s="99"/>
    </row>
    <row r="106" spans="2:5" x14ac:dyDescent="0.25">
      <c r="B106" s="99"/>
      <c r="C106" s="99"/>
      <c r="D106" s="99"/>
      <c r="E106" s="99"/>
    </row>
    <row r="107" spans="2:5" x14ac:dyDescent="0.25">
      <c r="B107" s="99"/>
      <c r="C107" s="99"/>
      <c r="D107" s="99"/>
      <c r="E107" s="99"/>
    </row>
    <row r="108" spans="2:5" x14ac:dyDescent="0.25">
      <c r="B108" s="99"/>
      <c r="C108" s="99"/>
      <c r="D108" s="99"/>
      <c r="E108" s="99"/>
    </row>
    <row r="109" spans="2:5" x14ac:dyDescent="0.25">
      <c r="B109" s="99"/>
      <c r="C109" s="99"/>
      <c r="D109" s="99"/>
      <c r="E109" s="99"/>
    </row>
    <row r="110" spans="2:5" x14ac:dyDescent="0.25">
      <c r="B110" s="99"/>
      <c r="C110" s="99"/>
      <c r="D110" s="99"/>
      <c r="E110" s="99"/>
    </row>
    <row r="111" spans="2:5" x14ac:dyDescent="0.25">
      <c r="B111" s="99"/>
      <c r="C111" s="99"/>
      <c r="D111" s="99"/>
      <c r="E111" s="99"/>
    </row>
    <row r="112" spans="2:5" x14ac:dyDescent="0.25">
      <c r="B112" s="99"/>
      <c r="C112" s="99"/>
      <c r="D112" s="99"/>
      <c r="E112" s="99"/>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70"/>
  <sheetViews>
    <sheetView zoomScaleNormal="100" workbookViewId="0"/>
  </sheetViews>
  <sheetFormatPr defaultColWidth="11" defaultRowHeight="15.75" x14ac:dyDescent="0.25"/>
  <cols>
    <col min="1" max="1" width="24.625" customWidth="1"/>
    <col min="2" max="2" width="19" customWidth="1"/>
    <col min="3" max="3" width="34.625" customWidth="1"/>
    <col min="4" max="4" width="33.875" customWidth="1"/>
    <col min="5" max="5" width="34" customWidth="1"/>
  </cols>
  <sheetData>
    <row r="1" spans="1:9" ht="18" customHeight="1" x14ac:dyDescent="0.3">
      <c r="A1" s="1" t="s">
        <v>290</v>
      </c>
    </row>
    <row r="2" spans="1:9" ht="15.6" customHeight="1" x14ac:dyDescent="0.25">
      <c r="A2" s="2" t="s">
        <v>922</v>
      </c>
      <c r="C2" s="18"/>
    </row>
    <row r="3" spans="1:9" ht="15.6" customHeight="1" x14ac:dyDescent="0.25">
      <c r="A3" s="2" t="s">
        <v>282</v>
      </c>
    </row>
    <row r="4" spans="1:9" ht="26.25" customHeight="1" x14ac:dyDescent="0.25">
      <c r="A4" s="3" t="s">
        <v>291</v>
      </c>
      <c r="B4" s="3"/>
      <c r="C4" s="3"/>
      <c r="D4" s="3"/>
      <c r="E4" s="3"/>
      <c r="F4" s="3"/>
    </row>
    <row r="5" spans="1:9" ht="31.15" customHeight="1" x14ac:dyDescent="0.25">
      <c r="A5" s="54" t="s">
        <v>292</v>
      </c>
      <c r="B5" s="16" t="s">
        <v>283</v>
      </c>
      <c r="C5" s="16" t="s">
        <v>284</v>
      </c>
      <c r="D5" s="16" t="s">
        <v>285</v>
      </c>
      <c r="E5" s="16" t="s">
        <v>286</v>
      </c>
      <c r="F5" s="54"/>
      <c r="G5" s="54"/>
      <c r="H5" s="54"/>
      <c r="I5" s="54"/>
    </row>
    <row r="6" spans="1:9" ht="15.6" customHeight="1" x14ac:dyDescent="0.25">
      <c r="A6" s="2" t="s">
        <v>293</v>
      </c>
      <c r="B6" s="42">
        <v>0.8</v>
      </c>
      <c r="C6" s="42">
        <v>83.4</v>
      </c>
      <c r="D6" s="42">
        <v>95.6</v>
      </c>
      <c r="E6" s="42">
        <v>97.9</v>
      </c>
      <c r="F6" s="2"/>
      <c r="G6" s="2"/>
      <c r="H6" s="2"/>
      <c r="I6" s="2"/>
    </row>
    <row r="7" spans="1:9" ht="15.6" customHeight="1" x14ac:dyDescent="0.25">
      <c r="A7" s="2" t="s">
        <v>294</v>
      </c>
      <c r="B7" s="42">
        <v>1.5</v>
      </c>
      <c r="C7" s="42">
        <v>56.9</v>
      </c>
      <c r="D7" s="42">
        <v>83.6</v>
      </c>
      <c r="E7" s="42">
        <v>95.7</v>
      </c>
      <c r="F7" s="2"/>
      <c r="G7" s="2"/>
      <c r="H7" s="2"/>
      <c r="I7" s="2"/>
    </row>
    <row r="8" spans="1:9" ht="15.6" customHeight="1" x14ac:dyDescent="0.25">
      <c r="A8" s="2" t="s">
        <v>295</v>
      </c>
      <c r="B8" s="42">
        <v>1.8</v>
      </c>
      <c r="C8" s="42">
        <v>43.7</v>
      </c>
      <c r="D8" s="42">
        <v>77.099999999999994</v>
      </c>
      <c r="E8" s="42">
        <v>96.2</v>
      </c>
      <c r="F8" s="2"/>
      <c r="G8" s="2"/>
      <c r="H8" s="2"/>
      <c r="I8" s="2"/>
    </row>
    <row r="9" spans="1:9" ht="15.6" customHeight="1" x14ac:dyDescent="0.25">
      <c r="A9" s="2" t="s">
        <v>296</v>
      </c>
      <c r="B9" s="42">
        <v>1.5</v>
      </c>
      <c r="C9" s="42">
        <v>48.3</v>
      </c>
      <c r="D9" s="42">
        <v>86.9</v>
      </c>
      <c r="E9" s="42">
        <v>98.5</v>
      </c>
      <c r="F9" s="2"/>
      <c r="G9" s="2"/>
      <c r="H9" s="2"/>
      <c r="I9" s="2"/>
    </row>
    <row r="10" spans="1:9" ht="15.6" customHeight="1" x14ac:dyDescent="0.25">
      <c r="A10" s="2" t="s">
        <v>297</v>
      </c>
      <c r="B10" s="42">
        <v>0.9</v>
      </c>
      <c r="C10" s="42">
        <v>65.099999999999994</v>
      </c>
      <c r="D10" s="42">
        <v>98.4</v>
      </c>
      <c r="E10" s="42">
        <v>100</v>
      </c>
      <c r="F10" s="2"/>
      <c r="G10" s="2"/>
      <c r="H10" s="2"/>
      <c r="I10" s="2"/>
    </row>
    <row r="11" spans="1:9" ht="15.6" customHeight="1" x14ac:dyDescent="0.25">
      <c r="A11" s="3" t="s">
        <v>23</v>
      </c>
      <c r="B11" s="48">
        <v>1.3</v>
      </c>
      <c r="C11" s="48">
        <v>59.2</v>
      </c>
      <c r="D11" s="48">
        <v>88</v>
      </c>
      <c r="E11" s="48">
        <v>97.6</v>
      </c>
      <c r="F11" s="2"/>
      <c r="G11" s="2"/>
      <c r="H11" s="2"/>
      <c r="I11" s="2"/>
    </row>
    <row r="13" spans="1:9" x14ac:dyDescent="0.25">
      <c r="A13" s="28" t="s">
        <v>599</v>
      </c>
    </row>
    <row r="14" spans="1:9" ht="31.5" customHeight="1" x14ac:dyDescent="0.25">
      <c r="A14" s="30" t="s">
        <v>292</v>
      </c>
      <c r="B14" s="29" t="s">
        <v>283</v>
      </c>
      <c r="C14" s="29" t="s">
        <v>284</v>
      </c>
      <c r="D14" s="29" t="s">
        <v>285</v>
      </c>
      <c r="E14" s="29" t="s">
        <v>286</v>
      </c>
    </row>
    <row r="15" spans="1:9" x14ac:dyDescent="0.25">
      <c r="A15" t="s">
        <v>293</v>
      </c>
      <c r="B15" s="32">
        <v>0.8</v>
      </c>
      <c r="C15" s="32">
        <v>83.4</v>
      </c>
      <c r="D15" s="32">
        <v>95.5</v>
      </c>
      <c r="E15" s="32">
        <v>97.9</v>
      </c>
    </row>
    <row r="16" spans="1:9" x14ac:dyDescent="0.25">
      <c r="A16" t="s">
        <v>294</v>
      </c>
      <c r="B16" s="32">
        <v>1.5</v>
      </c>
      <c r="C16" s="32">
        <v>56.9</v>
      </c>
      <c r="D16" s="32">
        <v>83.5</v>
      </c>
      <c r="E16" s="32">
        <v>95.7</v>
      </c>
    </row>
    <row r="17" spans="1:5" x14ac:dyDescent="0.25">
      <c r="A17" t="s">
        <v>295</v>
      </c>
      <c r="B17" s="32">
        <v>1.8</v>
      </c>
      <c r="C17" s="32">
        <v>43.4</v>
      </c>
      <c r="D17" s="32">
        <v>77</v>
      </c>
      <c r="E17" s="32">
        <v>96.3</v>
      </c>
    </row>
    <row r="18" spans="1:5" x14ac:dyDescent="0.25">
      <c r="A18" t="s">
        <v>296</v>
      </c>
      <c r="B18" s="32">
        <v>1.5</v>
      </c>
      <c r="C18" s="32">
        <v>48.1</v>
      </c>
      <c r="D18" s="32">
        <v>86.9</v>
      </c>
      <c r="E18" s="32">
        <v>98.5</v>
      </c>
    </row>
    <row r="19" spans="1:5" x14ac:dyDescent="0.25">
      <c r="A19" t="s">
        <v>297</v>
      </c>
      <c r="B19" s="32">
        <v>0.9</v>
      </c>
      <c r="C19" s="32">
        <v>64.599999999999994</v>
      </c>
      <c r="D19" s="32">
        <v>98.3</v>
      </c>
      <c r="E19" s="32">
        <v>100</v>
      </c>
    </row>
    <row r="20" spans="1:5" x14ac:dyDescent="0.25">
      <c r="A20" s="30" t="s">
        <v>23</v>
      </c>
      <c r="B20" s="34">
        <v>1.3</v>
      </c>
      <c r="C20" s="34">
        <v>59</v>
      </c>
      <c r="D20" s="34">
        <v>88</v>
      </c>
      <c r="E20" s="34">
        <v>97.6</v>
      </c>
    </row>
    <row r="21" spans="1:5" x14ac:dyDescent="0.25">
      <c r="B21" s="32"/>
      <c r="C21" s="32"/>
      <c r="D21" s="32"/>
      <c r="E21" s="32"/>
    </row>
    <row r="22" spans="1:5" x14ac:dyDescent="0.25">
      <c r="A22" s="28" t="s">
        <v>812</v>
      </c>
      <c r="B22" s="32"/>
      <c r="C22" s="32"/>
      <c r="D22" s="32"/>
      <c r="E22" s="32"/>
    </row>
    <row r="23" spans="1:5" ht="31.5" customHeight="1" x14ac:dyDescent="0.25">
      <c r="A23" s="30" t="s">
        <v>813</v>
      </c>
      <c r="B23" s="29" t="s">
        <v>807</v>
      </c>
      <c r="C23" s="29" t="s">
        <v>808</v>
      </c>
      <c r="D23" s="29" t="s">
        <v>809</v>
      </c>
      <c r="E23" s="29" t="s">
        <v>810</v>
      </c>
    </row>
    <row r="24" spans="1:5" x14ac:dyDescent="0.25">
      <c r="A24" t="s">
        <v>814</v>
      </c>
      <c r="B24" s="32">
        <v>0.8</v>
      </c>
      <c r="C24" s="32">
        <v>83.6</v>
      </c>
      <c r="D24" s="32">
        <v>95.5</v>
      </c>
      <c r="E24" s="32">
        <v>97.9</v>
      </c>
    </row>
    <row r="25" spans="1:5" x14ac:dyDescent="0.25">
      <c r="A25" t="s">
        <v>815</v>
      </c>
      <c r="B25" s="32">
        <v>1.5</v>
      </c>
      <c r="C25" s="32">
        <v>56.7</v>
      </c>
      <c r="D25" s="32">
        <v>83.5</v>
      </c>
      <c r="E25" s="32">
        <v>95.7</v>
      </c>
    </row>
    <row r="26" spans="1:5" x14ac:dyDescent="0.25">
      <c r="A26" t="s">
        <v>816</v>
      </c>
      <c r="B26" s="32">
        <v>1.8</v>
      </c>
      <c r="C26" s="32">
        <v>43.4</v>
      </c>
      <c r="D26" s="32">
        <v>77</v>
      </c>
      <c r="E26" s="32">
        <v>96.2</v>
      </c>
    </row>
    <row r="27" spans="1:5" x14ac:dyDescent="0.25">
      <c r="A27" t="s">
        <v>817</v>
      </c>
      <c r="B27" s="32">
        <v>1.5</v>
      </c>
      <c r="C27" s="32">
        <v>48</v>
      </c>
      <c r="D27" s="32">
        <v>86.9</v>
      </c>
      <c r="E27" s="32">
        <v>98.5</v>
      </c>
    </row>
    <row r="28" spans="1:5" x14ac:dyDescent="0.25">
      <c r="A28" t="s">
        <v>818</v>
      </c>
      <c r="B28" s="32">
        <v>0.9</v>
      </c>
      <c r="C28" s="32">
        <v>64.099999999999994</v>
      </c>
      <c r="D28" s="32">
        <v>98.3</v>
      </c>
      <c r="E28" s="32">
        <v>100</v>
      </c>
    </row>
    <row r="29" spans="1:5" x14ac:dyDescent="0.25">
      <c r="A29" s="30" t="s">
        <v>690</v>
      </c>
      <c r="B29" s="34">
        <v>1.3</v>
      </c>
      <c r="C29" s="34">
        <v>58.9</v>
      </c>
      <c r="D29" s="34">
        <v>88</v>
      </c>
      <c r="E29" s="34">
        <v>97.6</v>
      </c>
    </row>
    <row r="30" spans="1:5" x14ac:dyDescent="0.25">
      <c r="B30" s="32"/>
      <c r="C30" s="32"/>
      <c r="D30" s="32"/>
      <c r="E30" s="32"/>
    </row>
    <row r="31" spans="1:5" x14ac:dyDescent="0.25">
      <c r="A31" s="95" t="s">
        <v>1026</v>
      </c>
      <c r="B31" s="32"/>
      <c r="C31" s="32"/>
      <c r="D31" s="32"/>
      <c r="E31" s="32"/>
    </row>
    <row r="32" spans="1:5" ht="31.5" x14ac:dyDescent="0.25">
      <c r="A32" s="97" t="s">
        <v>1027</v>
      </c>
      <c r="B32" s="96" t="s">
        <v>1021</v>
      </c>
      <c r="C32" s="96" t="s">
        <v>1022</v>
      </c>
      <c r="D32" s="96" t="s">
        <v>1023</v>
      </c>
      <c r="E32" s="96" t="s">
        <v>1024</v>
      </c>
    </row>
    <row r="33" spans="1:5" x14ac:dyDescent="0.25">
      <c r="A33" t="s">
        <v>1028</v>
      </c>
      <c r="B33" s="99">
        <v>0.8</v>
      </c>
      <c r="C33" s="99">
        <v>83.7</v>
      </c>
      <c r="D33" s="99">
        <v>95.5</v>
      </c>
      <c r="E33" s="99">
        <v>97.9</v>
      </c>
    </row>
    <row r="34" spans="1:5" x14ac:dyDescent="0.25">
      <c r="A34" t="s">
        <v>1029</v>
      </c>
      <c r="B34" s="99">
        <v>1.5</v>
      </c>
      <c r="C34" s="99">
        <v>56.9</v>
      </c>
      <c r="D34" s="99">
        <v>83.5</v>
      </c>
      <c r="E34" s="99">
        <v>95.7</v>
      </c>
    </row>
    <row r="35" spans="1:5" x14ac:dyDescent="0.25">
      <c r="A35" t="s">
        <v>1030</v>
      </c>
      <c r="B35" s="99">
        <v>1.8</v>
      </c>
      <c r="C35" s="99">
        <v>43.7</v>
      </c>
      <c r="D35" s="99">
        <v>77</v>
      </c>
      <c r="E35" s="99">
        <v>96.2</v>
      </c>
    </row>
    <row r="36" spans="1:5" x14ac:dyDescent="0.25">
      <c r="A36" t="s">
        <v>1031</v>
      </c>
      <c r="B36" s="99">
        <v>1.5</v>
      </c>
      <c r="C36" s="99">
        <v>48.1</v>
      </c>
      <c r="D36" s="99">
        <v>86.9</v>
      </c>
      <c r="E36" s="99">
        <v>98.5</v>
      </c>
    </row>
    <row r="37" spans="1:5" x14ac:dyDescent="0.25">
      <c r="A37" t="s">
        <v>1032</v>
      </c>
      <c r="B37" s="99">
        <v>0.9</v>
      </c>
      <c r="C37" s="99">
        <v>64</v>
      </c>
      <c r="D37" s="99">
        <v>98.3</v>
      </c>
      <c r="E37" s="99">
        <v>100</v>
      </c>
    </row>
    <row r="38" spans="1:5" x14ac:dyDescent="0.25">
      <c r="A38" s="97" t="s">
        <v>879</v>
      </c>
      <c r="B38" s="101">
        <v>1.3</v>
      </c>
      <c r="C38" s="101">
        <v>59</v>
      </c>
      <c r="D38" s="101">
        <v>88</v>
      </c>
      <c r="E38" s="101">
        <v>97.6</v>
      </c>
    </row>
    <row r="39" spans="1:5" x14ac:dyDescent="0.25">
      <c r="B39" s="99"/>
      <c r="C39" s="99"/>
      <c r="D39" s="99"/>
      <c r="E39" s="99"/>
    </row>
    <row r="40" spans="1:5" x14ac:dyDescent="0.25">
      <c r="B40" s="99"/>
      <c r="C40" s="99"/>
      <c r="D40" s="99"/>
      <c r="E40" s="99"/>
    </row>
    <row r="41" spans="1:5" x14ac:dyDescent="0.25">
      <c r="B41" s="99"/>
      <c r="C41" s="99"/>
      <c r="D41" s="99"/>
      <c r="E41" s="99"/>
    </row>
    <row r="42" spans="1:5" x14ac:dyDescent="0.25">
      <c r="B42" s="99"/>
      <c r="C42" s="99"/>
      <c r="D42" s="99"/>
      <c r="E42" s="99"/>
    </row>
    <row r="43" spans="1:5" x14ac:dyDescent="0.25">
      <c r="B43" s="99"/>
      <c r="C43" s="99"/>
      <c r="D43" s="99"/>
      <c r="E43" s="99"/>
    </row>
    <row r="44" spans="1:5" x14ac:dyDescent="0.25">
      <c r="B44" s="99"/>
      <c r="C44" s="99"/>
      <c r="D44" s="99"/>
      <c r="E44" s="99"/>
    </row>
    <row r="45" spans="1:5" x14ac:dyDescent="0.25">
      <c r="B45" s="99"/>
      <c r="C45" s="99"/>
      <c r="D45" s="99"/>
      <c r="E45" s="99"/>
    </row>
    <row r="46" spans="1:5" x14ac:dyDescent="0.25">
      <c r="B46" s="99"/>
      <c r="C46" s="99"/>
      <c r="D46" s="99"/>
      <c r="E46" s="99"/>
    </row>
    <row r="47" spans="1:5" x14ac:dyDescent="0.25">
      <c r="B47" s="99"/>
      <c r="C47" s="99"/>
      <c r="D47" s="99"/>
      <c r="E47" s="99"/>
    </row>
    <row r="48" spans="1:5" x14ac:dyDescent="0.25">
      <c r="B48" s="99"/>
      <c r="C48" s="99"/>
      <c r="D48" s="99"/>
      <c r="E48" s="99"/>
    </row>
    <row r="49" spans="2:5" x14ac:dyDescent="0.25">
      <c r="B49" s="99"/>
      <c r="C49" s="99"/>
      <c r="D49" s="99"/>
      <c r="E49" s="99"/>
    </row>
    <row r="50" spans="2:5" x14ac:dyDescent="0.25">
      <c r="B50" s="99"/>
      <c r="C50" s="99"/>
      <c r="D50" s="99"/>
      <c r="E50" s="99"/>
    </row>
    <row r="51" spans="2:5" x14ac:dyDescent="0.25">
      <c r="B51" s="99"/>
      <c r="C51" s="99"/>
      <c r="D51" s="99"/>
      <c r="E51" s="99"/>
    </row>
    <row r="52" spans="2:5" x14ac:dyDescent="0.25">
      <c r="B52" s="99"/>
      <c r="C52" s="99"/>
      <c r="D52" s="99"/>
      <c r="E52" s="99"/>
    </row>
    <row r="53" spans="2:5" x14ac:dyDescent="0.25">
      <c r="B53" s="99"/>
      <c r="C53" s="99"/>
      <c r="D53" s="99"/>
      <c r="E53" s="99"/>
    </row>
    <row r="54" spans="2:5" x14ac:dyDescent="0.25">
      <c r="B54" s="99"/>
      <c r="C54" s="99"/>
      <c r="D54" s="99"/>
      <c r="E54" s="99"/>
    </row>
    <row r="55" spans="2:5" x14ac:dyDescent="0.25">
      <c r="B55" s="99"/>
      <c r="C55" s="99"/>
      <c r="D55" s="99"/>
      <c r="E55" s="99"/>
    </row>
    <row r="56" spans="2:5" x14ac:dyDescent="0.25">
      <c r="B56" s="99"/>
      <c r="C56" s="99"/>
      <c r="D56" s="99"/>
      <c r="E56" s="99"/>
    </row>
    <row r="57" spans="2:5" x14ac:dyDescent="0.25">
      <c r="B57" s="99"/>
      <c r="C57" s="99"/>
      <c r="D57" s="99"/>
      <c r="E57" s="99"/>
    </row>
    <row r="58" spans="2:5" x14ac:dyDescent="0.25">
      <c r="B58" s="99"/>
      <c r="C58" s="99"/>
      <c r="D58" s="99"/>
      <c r="E58" s="99"/>
    </row>
    <row r="59" spans="2:5" x14ac:dyDescent="0.25">
      <c r="B59" s="99"/>
      <c r="C59" s="99"/>
      <c r="D59" s="99"/>
      <c r="E59" s="99"/>
    </row>
    <row r="60" spans="2:5" x14ac:dyDescent="0.25">
      <c r="B60" s="99"/>
      <c r="C60" s="99"/>
      <c r="D60" s="99"/>
      <c r="E60" s="99"/>
    </row>
    <row r="61" spans="2:5" x14ac:dyDescent="0.25">
      <c r="B61" s="99"/>
      <c r="C61" s="99"/>
      <c r="D61" s="99"/>
      <c r="E61" s="99"/>
    </row>
    <row r="62" spans="2:5" x14ac:dyDescent="0.25">
      <c r="B62" s="99"/>
      <c r="C62" s="99"/>
      <c r="D62" s="99"/>
      <c r="E62" s="99"/>
    </row>
    <row r="63" spans="2:5" x14ac:dyDescent="0.25">
      <c r="B63" s="99"/>
      <c r="C63" s="99"/>
      <c r="D63" s="99"/>
      <c r="E63" s="99"/>
    </row>
    <row r="64" spans="2:5" x14ac:dyDescent="0.25">
      <c r="B64" s="99"/>
      <c r="C64" s="99"/>
      <c r="D64" s="99"/>
      <c r="E64" s="99"/>
    </row>
    <row r="65" spans="2:5" x14ac:dyDescent="0.25">
      <c r="B65" s="99"/>
      <c r="C65" s="99"/>
      <c r="D65" s="99"/>
      <c r="E65" s="99"/>
    </row>
    <row r="66" spans="2:5" x14ac:dyDescent="0.25">
      <c r="B66" s="99"/>
      <c r="C66" s="99"/>
      <c r="D66" s="99"/>
      <c r="E66" s="99"/>
    </row>
    <row r="67" spans="2:5" x14ac:dyDescent="0.25">
      <c r="B67" s="99"/>
      <c r="C67" s="99"/>
      <c r="D67" s="99"/>
      <c r="E67" s="99"/>
    </row>
    <row r="68" spans="2:5" x14ac:dyDescent="0.25">
      <c r="B68" s="99"/>
      <c r="C68" s="99"/>
      <c r="D68" s="99"/>
      <c r="E68" s="99"/>
    </row>
    <row r="69" spans="2:5" x14ac:dyDescent="0.25">
      <c r="B69" s="99"/>
      <c r="C69" s="99"/>
      <c r="D69" s="99"/>
      <c r="E69" s="99"/>
    </row>
    <row r="70" spans="2:5" x14ac:dyDescent="0.25">
      <c r="B70" s="99"/>
      <c r="C70" s="99"/>
      <c r="D70" s="99"/>
      <c r="E70" s="99"/>
    </row>
  </sheetData>
  <pageMargins left="0.7" right="0.7" top="0.75" bottom="0.75" header="0.3" footer="0.3"/>
  <pageSetup orientation="portrait" horizontalDpi="90" verticalDpi="90"/>
  <tableParts count="4">
    <tablePart r:id="rId1"/>
    <tablePart r:id="rId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112"/>
  <sheetViews>
    <sheetView workbookViewId="0"/>
  </sheetViews>
  <sheetFormatPr defaultColWidth="11" defaultRowHeight="15.75" x14ac:dyDescent="0.25"/>
  <cols>
    <col min="1" max="2" width="18.125" customWidth="1"/>
    <col min="3" max="3" width="18.625" customWidth="1"/>
  </cols>
  <sheetData>
    <row r="1" spans="1:7" ht="18" customHeight="1" x14ac:dyDescent="0.3">
      <c r="A1" s="1" t="s">
        <v>298</v>
      </c>
    </row>
    <row r="2" spans="1:7" ht="15.6" customHeight="1" x14ac:dyDescent="0.25">
      <c r="A2" s="2" t="s">
        <v>989</v>
      </c>
      <c r="C2" s="18"/>
    </row>
    <row r="3" spans="1:7" ht="15.6" customHeight="1" x14ac:dyDescent="0.25">
      <c r="A3" s="2" t="s">
        <v>299</v>
      </c>
      <c r="C3" s="18"/>
    </row>
    <row r="4" spans="1:7" ht="26.25" customHeight="1" x14ac:dyDescent="0.25">
      <c r="A4" s="3" t="s">
        <v>300</v>
      </c>
      <c r="B4" s="3"/>
      <c r="C4" s="3"/>
      <c r="D4" s="3"/>
      <c r="E4" s="3"/>
      <c r="F4" s="3"/>
    </row>
    <row r="5" spans="1:7" ht="15.6" customHeight="1" x14ac:dyDescent="0.25">
      <c r="A5" s="54" t="s">
        <v>301</v>
      </c>
      <c r="B5" s="16" t="s">
        <v>167</v>
      </c>
      <c r="C5" s="16" t="s">
        <v>168</v>
      </c>
      <c r="D5" s="54"/>
      <c r="E5" s="54"/>
      <c r="F5" s="54"/>
      <c r="G5" s="54"/>
    </row>
    <row r="6" spans="1:7" ht="15.6" customHeight="1" x14ac:dyDescent="0.25">
      <c r="A6" s="2" t="s">
        <v>23</v>
      </c>
      <c r="B6" s="2">
        <v>47</v>
      </c>
      <c r="C6" s="2">
        <v>53</v>
      </c>
      <c r="D6" s="2"/>
    </row>
    <row r="7" spans="1:7" ht="15.6" customHeight="1" x14ac:dyDescent="0.25">
      <c r="A7" s="2" t="s">
        <v>302</v>
      </c>
      <c r="B7" s="2">
        <v>47</v>
      </c>
      <c r="C7" s="2">
        <v>53</v>
      </c>
      <c r="D7" s="2"/>
    </row>
    <row r="8" spans="1:7" ht="15.6" customHeight="1" x14ac:dyDescent="0.25">
      <c r="A8" s="2" t="s">
        <v>303</v>
      </c>
      <c r="B8" s="14">
        <v>43</v>
      </c>
      <c r="C8" s="14">
        <v>57</v>
      </c>
      <c r="D8" s="2"/>
      <c r="E8" s="2"/>
      <c r="F8" s="2"/>
      <c r="G8" s="2"/>
    </row>
    <row r="9" spans="1:7" ht="15.6" customHeight="1" x14ac:dyDescent="0.25">
      <c r="A9" s="2" t="s">
        <v>304</v>
      </c>
      <c r="B9" s="14">
        <v>48</v>
      </c>
      <c r="C9" s="14">
        <v>52</v>
      </c>
      <c r="D9" s="2"/>
      <c r="E9" s="2"/>
      <c r="F9" s="2"/>
      <c r="G9" s="2"/>
    </row>
    <row r="10" spans="1:7" ht="15.6" customHeight="1" x14ac:dyDescent="0.25">
      <c r="A10" s="2"/>
      <c r="B10" s="14"/>
      <c r="C10" s="14"/>
      <c r="D10" s="2"/>
      <c r="E10" s="2"/>
      <c r="F10" s="2"/>
      <c r="G10" s="2"/>
    </row>
    <row r="11" spans="1:7" ht="15.6" customHeight="1" x14ac:dyDescent="0.25">
      <c r="A11" s="3" t="s">
        <v>305</v>
      </c>
    </row>
    <row r="12" spans="1:7" ht="15.6" customHeight="1" x14ac:dyDescent="0.25">
      <c r="A12" s="54" t="s">
        <v>301</v>
      </c>
      <c r="B12" s="16" t="s">
        <v>167</v>
      </c>
      <c r="C12" s="16" t="s">
        <v>168</v>
      </c>
      <c r="D12" s="54"/>
      <c r="E12" s="54"/>
      <c r="F12" s="54"/>
      <c r="G12" s="54"/>
    </row>
    <row r="13" spans="1:7" ht="15.6" customHeight="1" x14ac:dyDescent="0.25">
      <c r="A13" s="2" t="s">
        <v>23</v>
      </c>
      <c r="B13" s="72">
        <v>45</v>
      </c>
      <c r="C13" s="72">
        <v>55</v>
      </c>
      <c r="D13" s="2"/>
      <c r="E13" s="2"/>
      <c r="F13" s="2"/>
      <c r="G13" s="2"/>
    </row>
    <row r="14" spans="1:7" ht="15.6" customHeight="1" x14ac:dyDescent="0.25">
      <c r="A14" s="2" t="s">
        <v>302</v>
      </c>
      <c r="B14" s="72">
        <v>46</v>
      </c>
      <c r="C14" s="72">
        <v>54</v>
      </c>
      <c r="D14" s="2"/>
      <c r="E14" s="2"/>
      <c r="F14" s="2"/>
      <c r="G14" s="2"/>
    </row>
    <row r="15" spans="1:7" ht="15.6" customHeight="1" x14ac:dyDescent="0.25">
      <c r="A15" s="2" t="s">
        <v>303</v>
      </c>
      <c r="B15" s="72">
        <v>42</v>
      </c>
      <c r="C15" s="72">
        <v>58</v>
      </c>
      <c r="D15" s="2"/>
      <c r="E15" s="2"/>
      <c r="F15" s="2"/>
      <c r="G15" s="2"/>
    </row>
    <row r="16" spans="1:7" ht="15.6" customHeight="1" x14ac:dyDescent="0.25">
      <c r="A16" s="2" t="s">
        <v>304</v>
      </c>
      <c r="B16" s="72">
        <v>46</v>
      </c>
      <c r="C16" s="72">
        <v>54</v>
      </c>
      <c r="D16" s="2"/>
      <c r="E16" s="2"/>
      <c r="F16" s="2"/>
      <c r="G16" s="2"/>
    </row>
    <row r="17" spans="1:7" ht="15.6" customHeight="1" x14ac:dyDescent="0.25">
      <c r="A17" s="2"/>
      <c r="B17" s="14"/>
      <c r="C17" s="14"/>
      <c r="D17" s="2"/>
      <c r="E17" s="2"/>
      <c r="F17" s="2"/>
      <c r="G17" s="2"/>
    </row>
    <row r="18" spans="1:7" ht="15.6" customHeight="1" x14ac:dyDescent="0.25">
      <c r="A18" s="3" t="s">
        <v>306</v>
      </c>
    </row>
    <row r="19" spans="1:7" ht="15.6" customHeight="1" x14ac:dyDescent="0.25">
      <c r="A19" s="54" t="s">
        <v>301</v>
      </c>
      <c r="B19" s="16" t="s">
        <v>167</v>
      </c>
      <c r="C19" s="16" t="s">
        <v>168</v>
      </c>
      <c r="D19" s="54"/>
      <c r="E19" s="54"/>
      <c r="F19" s="54"/>
      <c r="G19" s="54"/>
    </row>
    <row r="20" spans="1:7" ht="15.6" customHeight="1" x14ac:dyDescent="0.25">
      <c r="A20" s="2" t="s">
        <v>23</v>
      </c>
      <c r="B20" s="72">
        <v>44</v>
      </c>
      <c r="C20" s="72">
        <v>56</v>
      </c>
      <c r="D20" s="2"/>
      <c r="E20" s="2"/>
      <c r="F20" s="2"/>
      <c r="G20" s="2"/>
    </row>
    <row r="21" spans="1:7" ht="15.6" customHeight="1" x14ac:dyDescent="0.25">
      <c r="A21" s="2" t="s">
        <v>302</v>
      </c>
      <c r="B21" s="72">
        <v>45</v>
      </c>
      <c r="C21" s="72">
        <v>55</v>
      </c>
      <c r="D21" s="2"/>
      <c r="E21" s="2"/>
      <c r="F21" s="2"/>
      <c r="G21" s="2"/>
    </row>
    <row r="22" spans="1:7" ht="15.6" customHeight="1" x14ac:dyDescent="0.25">
      <c r="A22" s="2" t="s">
        <v>303</v>
      </c>
      <c r="B22" s="72">
        <v>41</v>
      </c>
      <c r="C22" s="72">
        <v>59</v>
      </c>
      <c r="D22" s="2"/>
      <c r="E22" s="2"/>
      <c r="F22" s="2"/>
      <c r="G22" s="2"/>
    </row>
    <row r="23" spans="1:7" ht="15.6" customHeight="1" x14ac:dyDescent="0.25">
      <c r="A23" s="2" t="s">
        <v>304</v>
      </c>
      <c r="B23" s="72">
        <v>44</v>
      </c>
      <c r="C23" s="72">
        <v>56</v>
      </c>
      <c r="D23" s="2"/>
      <c r="E23" s="2"/>
      <c r="F23" s="2"/>
      <c r="G23" s="2"/>
    </row>
    <row r="24" spans="1:7" ht="15.6" customHeight="1" x14ac:dyDescent="0.25">
      <c r="A24" s="2"/>
      <c r="B24" s="14"/>
      <c r="C24" s="14"/>
      <c r="D24" s="2"/>
      <c r="E24" s="2"/>
      <c r="F24" s="2"/>
      <c r="G24" s="2"/>
    </row>
    <row r="25" spans="1:7" ht="15.6" customHeight="1" x14ac:dyDescent="0.25">
      <c r="A25" s="3" t="s">
        <v>307</v>
      </c>
    </row>
    <row r="26" spans="1:7" ht="15.6" customHeight="1" x14ac:dyDescent="0.25">
      <c r="A26" s="54" t="s">
        <v>301</v>
      </c>
      <c r="B26" s="16" t="s">
        <v>167</v>
      </c>
      <c r="C26" s="16" t="s">
        <v>168</v>
      </c>
      <c r="D26" s="54"/>
      <c r="E26" s="54"/>
      <c r="F26" s="54"/>
      <c r="G26" s="54"/>
    </row>
    <row r="27" spans="1:7" ht="15.6" customHeight="1" x14ac:dyDescent="0.25">
      <c r="A27" s="2" t="s">
        <v>23</v>
      </c>
      <c r="B27" s="72">
        <v>42</v>
      </c>
      <c r="C27" s="72">
        <v>58</v>
      </c>
      <c r="D27" s="2"/>
      <c r="E27" s="2"/>
      <c r="F27" s="2"/>
      <c r="G27" s="2"/>
    </row>
    <row r="28" spans="1:7" ht="15.6" customHeight="1" x14ac:dyDescent="0.25">
      <c r="A28" s="2" t="s">
        <v>302</v>
      </c>
      <c r="B28" s="72">
        <v>44</v>
      </c>
      <c r="C28" s="72">
        <v>56</v>
      </c>
      <c r="D28" s="2"/>
      <c r="E28" s="2"/>
      <c r="F28" s="2"/>
      <c r="G28" s="2"/>
    </row>
    <row r="29" spans="1:7" ht="15.6" customHeight="1" x14ac:dyDescent="0.25">
      <c r="A29" s="2" t="s">
        <v>303</v>
      </c>
      <c r="B29" s="72">
        <v>40</v>
      </c>
      <c r="C29" s="72">
        <v>60</v>
      </c>
      <c r="D29" s="2"/>
      <c r="E29" s="2"/>
      <c r="F29" s="2"/>
      <c r="G29" s="2"/>
    </row>
    <row r="30" spans="1:7" ht="15.6" customHeight="1" x14ac:dyDescent="0.25">
      <c r="A30" s="2" t="s">
        <v>304</v>
      </c>
      <c r="B30" s="72">
        <v>43</v>
      </c>
      <c r="C30" s="72">
        <v>57</v>
      </c>
      <c r="D30" s="2"/>
      <c r="E30" s="2"/>
      <c r="F30" s="2"/>
      <c r="G30" s="2"/>
    </row>
    <row r="31" spans="1:7" ht="15.6" customHeight="1" x14ac:dyDescent="0.25">
      <c r="A31" s="2"/>
      <c r="B31" s="14"/>
      <c r="C31" s="14"/>
      <c r="D31" s="2"/>
      <c r="E31" s="2"/>
      <c r="F31" s="2"/>
      <c r="G31" s="2"/>
    </row>
    <row r="32" spans="1:7" ht="15.6" customHeight="1" x14ac:dyDescent="0.25">
      <c r="A32" s="3" t="s">
        <v>308</v>
      </c>
    </row>
    <row r="33" spans="1:7" ht="15.6" customHeight="1" x14ac:dyDescent="0.25">
      <c r="A33" s="54" t="s">
        <v>301</v>
      </c>
      <c r="B33" s="16" t="s">
        <v>167</v>
      </c>
      <c r="C33" s="16" t="s">
        <v>168</v>
      </c>
      <c r="D33" s="54"/>
      <c r="E33" s="54"/>
      <c r="F33" s="54"/>
      <c r="G33" s="54"/>
    </row>
    <row r="34" spans="1:7" ht="15.6" customHeight="1" x14ac:dyDescent="0.25">
      <c r="A34" s="2" t="s">
        <v>23</v>
      </c>
      <c r="B34" s="14">
        <v>42</v>
      </c>
      <c r="C34" s="14">
        <v>58</v>
      </c>
      <c r="D34" s="2"/>
      <c r="E34" s="2"/>
      <c r="F34" s="2"/>
      <c r="G34" s="2"/>
    </row>
    <row r="35" spans="1:7" ht="15.6" customHeight="1" x14ac:dyDescent="0.25">
      <c r="A35" s="2" t="s">
        <v>302</v>
      </c>
      <c r="B35" s="14">
        <v>43</v>
      </c>
      <c r="C35" s="14">
        <v>57</v>
      </c>
      <c r="D35" s="2"/>
      <c r="E35" s="2"/>
      <c r="F35" s="2"/>
      <c r="G35" s="2"/>
    </row>
    <row r="36" spans="1:7" ht="15.6" customHeight="1" x14ac:dyDescent="0.25">
      <c r="A36" s="2" t="s">
        <v>303</v>
      </c>
      <c r="B36" s="14">
        <v>39</v>
      </c>
      <c r="C36" s="14">
        <v>61</v>
      </c>
      <c r="D36" s="2"/>
      <c r="E36" s="2"/>
      <c r="F36" s="2"/>
      <c r="G36" s="2"/>
    </row>
    <row r="37" spans="1:7" ht="15.6" customHeight="1" x14ac:dyDescent="0.25">
      <c r="A37" s="2" t="s">
        <v>304</v>
      </c>
      <c r="B37" s="14">
        <v>42</v>
      </c>
      <c r="C37" s="14">
        <v>58</v>
      </c>
      <c r="D37" s="2"/>
      <c r="E37" s="2"/>
      <c r="F37" s="2"/>
      <c r="G37" s="2"/>
    </row>
    <row r="38" spans="1:7" ht="15.6" customHeight="1" x14ac:dyDescent="0.25">
      <c r="A38" s="2"/>
      <c r="B38" s="14"/>
      <c r="C38" s="14"/>
      <c r="D38" s="2"/>
      <c r="E38" s="2"/>
      <c r="F38" s="2"/>
      <c r="G38" s="2"/>
    </row>
    <row r="39" spans="1:7" ht="15.6" customHeight="1" x14ac:dyDescent="0.25">
      <c r="A39" s="28" t="s">
        <v>600</v>
      </c>
      <c r="B39" s="2"/>
      <c r="C39" s="2"/>
      <c r="D39" s="2"/>
      <c r="E39" s="2"/>
      <c r="F39" s="2"/>
      <c r="G39" s="2"/>
    </row>
    <row r="40" spans="1:7" x14ac:dyDescent="0.25">
      <c r="A40" s="30" t="s">
        <v>601</v>
      </c>
      <c r="B40" s="29" t="s">
        <v>554</v>
      </c>
      <c r="C40" s="29" t="s">
        <v>555</v>
      </c>
    </row>
    <row r="41" spans="1:7" x14ac:dyDescent="0.25">
      <c r="A41" s="2" t="s">
        <v>23</v>
      </c>
      <c r="B41" s="73">
        <v>41</v>
      </c>
      <c r="C41" s="73">
        <v>59</v>
      </c>
    </row>
    <row r="42" spans="1:7" x14ac:dyDescent="0.25">
      <c r="A42" s="2" t="s">
        <v>302</v>
      </c>
      <c r="B42" s="73">
        <v>42</v>
      </c>
      <c r="C42" s="73">
        <v>58</v>
      </c>
    </row>
    <row r="43" spans="1:7" x14ac:dyDescent="0.25">
      <c r="A43" s="2" t="s">
        <v>303</v>
      </c>
      <c r="B43" s="73">
        <v>39</v>
      </c>
      <c r="C43" s="73">
        <v>61</v>
      </c>
    </row>
    <row r="44" spans="1:7" x14ac:dyDescent="0.25">
      <c r="A44" s="74" t="s">
        <v>304</v>
      </c>
      <c r="B44" s="73">
        <v>42</v>
      </c>
      <c r="C44" s="73">
        <v>58</v>
      </c>
    </row>
    <row r="45" spans="1:7" x14ac:dyDescent="0.25">
      <c r="B45" s="31"/>
      <c r="C45" s="31"/>
    </row>
    <row r="46" spans="1:7" x14ac:dyDescent="0.25">
      <c r="A46" s="28" t="s">
        <v>819</v>
      </c>
      <c r="B46" s="31"/>
      <c r="C46" s="31"/>
    </row>
    <row r="47" spans="1:7" x14ac:dyDescent="0.25">
      <c r="A47" s="30" t="s">
        <v>820</v>
      </c>
      <c r="B47" s="29" t="s">
        <v>764</v>
      </c>
      <c r="C47" s="29" t="s">
        <v>765</v>
      </c>
    </row>
    <row r="48" spans="1:7" x14ac:dyDescent="0.25">
      <c r="A48" s="71" t="s">
        <v>690</v>
      </c>
      <c r="B48" s="31">
        <v>40</v>
      </c>
      <c r="C48" s="31">
        <v>60</v>
      </c>
    </row>
    <row r="49" spans="1:3" x14ac:dyDescent="0.25">
      <c r="A49" t="s">
        <v>821</v>
      </c>
      <c r="B49" s="31">
        <v>42</v>
      </c>
      <c r="C49" s="31">
        <v>58</v>
      </c>
    </row>
    <row r="50" spans="1:3" x14ac:dyDescent="0.25">
      <c r="A50" t="s">
        <v>822</v>
      </c>
      <c r="B50" s="31">
        <v>38</v>
      </c>
      <c r="C50" s="31">
        <v>62</v>
      </c>
    </row>
    <row r="51" spans="1:3" x14ac:dyDescent="0.25">
      <c r="A51" s="71" t="s">
        <v>823</v>
      </c>
      <c r="B51" s="31">
        <v>42</v>
      </c>
      <c r="C51" s="31">
        <v>58</v>
      </c>
    </row>
    <row r="52" spans="1:3" x14ac:dyDescent="0.25">
      <c r="B52" s="31"/>
      <c r="C52" s="31"/>
    </row>
    <row r="53" spans="1:3" x14ac:dyDescent="0.25">
      <c r="A53" s="95" t="s">
        <v>1033</v>
      </c>
      <c r="B53" s="31"/>
      <c r="C53" s="31"/>
    </row>
    <row r="54" spans="1:3" x14ac:dyDescent="0.25">
      <c r="A54" s="97" t="s">
        <v>1034</v>
      </c>
      <c r="B54" s="96" t="s">
        <v>961</v>
      </c>
      <c r="C54" s="96" t="s">
        <v>963</v>
      </c>
    </row>
    <row r="55" spans="1:3" x14ac:dyDescent="0.25">
      <c r="A55" s="104" t="s">
        <v>879</v>
      </c>
      <c r="B55" s="98">
        <v>40</v>
      </c>
      <c r="C55" s="98">
        <v>60</v>
      </c>
    </row>
    <row r="56" spans="1:3" x14ac:dyDescent="0.25">
      <c r="A56" t="s">
        <v>1035</v>
      </c>
      <c r="B56" s="98">
        <v>42</v>
      </c>
      <c r="C56" s="98">
        <v>58</v>
      </c>
    </row>
    <row r="57" spans="1:3" x14ac:dyDescent="0.25">
      <c r="A57" t="s">
        <v>1036</v>
      </c>
      <c r="B57" s="98">
        <v>38</v>
      </c>
      <c r="C57" s="98">
        <v>62</v>
      </c>
    </row>
    <row r="58" spans="1:3" x14ac:dyDescent="0.25">
      <c r="A58" s="104" t="s">
        <v>1037</v>
      </c>
      <c r="B58" s="98">
        <v>43</v>
      </c>
      <c r="C58" s="98">
        <v>57</v>
      </c>
    </row>
    <row r="59" spans="1:3" x14ac:dyDescent="0.25">
      <c r="B59" s="98"/>
      <c r="C59" s="98"/>
    </row>
    <row r="60" spans="1:3" x14ac:dyDescent="0.25">
      <c r="B60" s="98"/>
      <c r="C60" s="98"/>
    </row>
    <row r="61" spans="1:3" x14ac:dyDescent="0.25">
      <c r="B61" s="98"/>
      <c r="C61" s="98"/>
    </row>
    <row r="62" spans="1:3" x14ac:dyDescent="0.25">
      <c r="B62" s="98"/>
      <c r="C62" s="98"/>
    </row>
    <row r="63" spans="1:3" x14ac:dyDescent="0.25">
      <c r="B63" s="98"/>
      <c r="C63" s="98"/>
    </row>
    <row r="64" spans="1:3" x14ac:dyDescent="0.25">
      <c r="B64" s="98"/>
      <c r="C64" s="98"/>
    </row>
    <row r="65" spans="2:3" x14ac:dyDescent="0.25">
      <c r="B65" s="98"/>
      <c r="C65" s="98"/>
    </row>
    <row r="66" spans="2:3" x14ac:dyDescent="0.25">
      <c r="B66" s="98"/>
      <c r="C66" s="98"/>
    </row>
    <row r="67" spans="2:3" x14ac:dyDescent="0.25">
      <c r="B67" s="98"/>
      <c r="C67" s="98"/>
    </row>
    <row r="68" spans="2:3" x14ac:dyDescent="0.25">
      <c r="B68" s="98"/>
      <c r="C68" s="98"/>
    </row>
    <row r="69" spans="2:3" x14ac:dyDescent="0.25">
      <c r="B69" s="98"/>
      <c r="C69" s="98"/>
    </row>
    <row r="70" spans="2:3" x14ac:dyDescent="0.25">
      <c r="B70" s="98"/>
      <c r="C70" s="98"/>
    </row>
    <row r="71" spans="2:3" x14ac:dyDescent="0.25">
      <c r="B71" s="98"/>
      <c r="C71" s="98"/>
    </row>
    <row r="72" spans="2:3" x14ac:dyDescent="0.25">
      <c r="B72" s="98"/>
      <c r="C72" s="98"/>
    </row>
    <row r="73" spans="2:3" x14ac:dyDescent="0.25">
      <c r="B73" s="98"/>
      <c r="C73" s="98"/>
    </row>
    <row r="74" spans="2:3" x14ac:dyDescent="0.25">
      <c r="B74" s="98"/>
      <c r="C74" s="98"/>
    </row>
    <row r="75" spans="2:3" x14ac:dyDescent="0.25">
      <c r="B75" s="98"/>
      <c r="C75" s="98"/>
    </row>
    <row r="76" spans="2:3" x14ac:dyDescent="0.25">
      <c r="B76" s="98"/>
      <c r="C76" s="98"/>
    </row>
    <row r="77" spans="2:3" x14ac:dyDescent="0.25">
      <c r="B77" s="98"/>
      <c r="C77" s="98"/>
    </row>
    <row r="78" spans="2:3" x14ac:dyDescent="0.25">
      <c r="B78" s="98"/>
      <c r="C78" s="98"/>
    </row>
    <row r="79" spans="2:3" x14ac:dyDescent="0.25">
      <c r="B79" s="98"/>
      <c r="C79" s="98"/>
    </row>
    <row r="80" spans="2:3" x14ac:dyDescent="0.25">
      <c r="B80" s="98"/>
      <c r="C80" s="98"/>
    </row>
    <row r="81" spans="2:3" x14ac:dyDescent="0.25">
      <c r="B81" s="98"/>
      <c r="C81" s="98"/>
    </row>
    <row r="82" spans="2:3" x14ac:dyDescent="0.25">
      <c r="B82" s="98"/>
      <c r="C82" s="98"/>
    </row>
    <row r="83" spans="2:3" x14ac:dyDescent="0.25">
      <c r="B83" s="98"/>
      <c r="C83" s="98"/>
    </row>
    <row r="84" spans="2:3" x14ac:dyDescent="0.25">
      <c r="B84" s="98"/>
      <c r="C84" s="98"/>
    </row>
    <row r="85" spans="2:3" x14ac:dyDescent="0.25">
      <c r="B85" s="98"/>
      <c r="C85" s="98"/>
    </row>
    <row r="86" spans="2:3" x14ac:dyDescent="0.25">
      <c r="B86" s="98"/>
      <c r="C86" s="98"/>
    </row>
    <row r="87" spans="2:3" x14ac:dyDescent="0.25">
      <c r="B87" s="98"/>
      <c r="C87" s="98"/>
    </row>
    <row r="88" spans="2:3" x14ac:dyDescent="0.25">
      <c r="B88" s="98"/>
      <c r="C88" s="98"/>
    </row>
    <row r="89" spans="2:3" x14ac:dyDescent="0.25">
      <c r="B89" s="98"/>
      <c r="C89" s="98"/>
    </row>
    <row r="90" spans="2:3" x14ac:dyDescent="0.25">
      <c r="B90" s="98"/>
      <c r="C90" s="98"/>
    </row>
    <row r="91" spans="2:3" x14ac:dyDescent="0.25">
      <c r="B91" s="98"/>
      <c r="C91" s="98"/>
    </row>
    <row r="92" spans="2:3" x14ac:dyDescent="0.25">
      <c r="B92" s="98"/>
      <c r="C92" s="98"/>
    </row>
    <row r="93" spans="2:3" x14ac:dyDescent="0.25">
      <c r="B93" s="98"/>
      <c r="C93" s="98"/>
    </row>
    <row r="94" spans="2:3" x14ac:dyDescent="0.25">
      <c r="B94" s="98"/>
      <c r="C94" s="98"/>
    </row>
    <row r="95" spans="2:3" x14ac:dyDescent="0.25">
      <c r="B95" s="98"/>
      <c r="C95" s="98"/>
    </row>
    <row r="96" spans="2:3" x14ac:dyDescent="0.25">
      <c r="B96" s="98"/>
      <c r="C96" s="98"/>
    </row>
    <row r="97" spans="2:3" x14ac:dyDescent="0.25">
      <c r="B97" s="98"/>
      <c r="C97" s="98"/>
    </row>
    <row r="98" spans="2:3" x14ac:dyDescent="0.25">
      <c r="B98" s="98"/>
      <c r="C98" s="98"/>
    </row>
    <row r="99" spans="2:3" x14ac:dyDescent="0.25">
      <c r="B99" s="98"/>
      <c r="C99" s="98"/>
    </row>
    <row r="100" spans="2:3" x14ac:dyDescent="0.25">
      <c r="B100" s="98"/>
      <c r="C100" s="98"/>
    </row>
    <row r="101" spans="2:3" x14ac:dyDescent="0.25">
      <c r="B101" s="98"/>
      <c r="C101" s="98"/>
    </row>
    <row r="102" spans="2:3" x14ac:dyDescent="0.25">
      <c r="B102" s="98"/>
      <c r="C102" s="98"/>
    </row>
    <row r="103" spans="2:3" x14ac:dyDescent="0.25">
      <c r="B103" s="98"/>
      <c r="C103" s="98"/>
    </row>
    <row r="104" spans="2:3" x14ac:dyDescent="0.25">
      <c r="B104" s="98"/>
      <c r="C104" s="98"/>
    </row>
    <row r="105" spans="2:3" x14ac:dyDescent="0.25">
      <c r="B105" s="98"/>
      <c r="C105" s="98"/>
    </row>
    <row r="106" spans="2:3" x14ac:dyDescent="0.25">
      <c r="B106" s="98"/>
      <c r="C106" s="98"/>
    </row>
    <row r="107" spans="2:3" x14ac:dyDescent="0.25">
      <c r="B107" s="98"/>
      <c r="C107" s="98"/>
    </row>
    <row r="108" spans="2:3" x14ac:dyDescent="0.25">
      <c r="B108" s="98"/>
      <c r="C108" s="98"/>
    </row>
    <row r="109" spans="2:3" x14ac:dyDescent="0.25">
      <c r="B109" s="98"/>
      <c r="C109" s="98"/>
    </row>
    <row r="110" spans="2:3" x14ac:dyDescent="0.25">
      <c r="B110" s="98"/>
      <c r="C110" s="98"/>
    </row>
    <row r="111" spans="2:3" x14ac:dyDescent="0.25">
      <c r="B111" s="98"/>
      <c r="C111" s="98"/>
    </row>
    <row r="112" spans="2:3" x14ac:dyDescent="0.25">
      <c r="B112" s="98"/>
      <c r="C112" s="98"/>
    </row>
  </sheetData>
  <pageMargins left="0.7" right="0.7" top="0.75" bottom="0.75" header="0.3" footer="0.3"/>
  <pageSetup orientation="portrait" horizontalDpi="90" verticalDpi="90"/>
  <tableParts count="8">
    <tablePart r:id="rId1"/>
    <tablePart r:id="rId2"/>
    <tablePart r:id="rId3"/>
    <tablePart r:id="rId4"/>
    <tablePart r:id="rId5"/>
    <tablePart r:id="rId6"/>
    <tablePart r:id="rId7"/>
    <tablePart r:id="rId8"/>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12"/>
  <sheetViews>
    <sheetView zoomScaleNormal="100" workbookViewId="0"/>
  </sheetViews>
  <sheetFormatPr defaultColWidth="11" defaultRowHeight="15.75" x14ac:dyDescent="0.25"/>
  <cols>
    <col min="1" max="1" width="16.625" customWidth="1"/>
    <col min="2" max="2" width="19.375" customWidth="1"/>
    <col min="3" max="3" width="20.875" customWidth="1"/>
    <col min="4" max="4" width="17.875" customWidth="1"/>
    <col min="5" max="5" width="42.375" customWidth="1"/>
    <col min="6" max="6" width="41.125" customWidth="1"/>
  </cols>
  <sheetData>
    <row r="1" spans="1:13" ht="18" customHeight="1" x14ac:dyDescent="0.3">
      <c r="A1" s="1" t="s">
        <v>309</v>
      </c>
    </row>
    <row r="2" spans="1:13" ht="15.6" customHeight="1" x14ac:dyDescent="0.25">
      <c r="A2" s="2" t="s">
        <v>989</v>
      </c>
      <c r="C2" s="18"/>
    </row>
    <row r="3" spans="1:13" ht="15.6" customHeight="1" x14ac:dyDescent="0.25">
      <c r="A3" s="2" t="s">
        <v>310</v>
      </c>
    </row>
    <row r="4" spans="1:13" ht="26.25" customHeight="1" x14ac:dyDescent="0.25">
      <c r="A4" s="3" t="s">
        <v>311</v>
      </c>
      <c r="B4" s="3"/>
      <c r="C4" s="3"/>
      <c r="D4" s="3"/>
      <c r="E4" s="3"/>
      <c r="F4" s="3"/>
    </row>
    <row r="5" spans="1:13" ht="15.6" customHeight="1" x14ac:dyDescent="0.25">
      <c r="A5" s="54" t="s">
        <v>301</v>
      </c>
      <c r="B5" s="16" t="s">
        <v>206</v>
      </c>
      <c r="C5" s="16" t="s">
        <v>207</v>
      </c>
      <c r="D5" s="16" t="s">
        <v>208</v>
      </c>
      <c r="E5" s="16"/>
      <c r="F5" s="54"/>
      <c r="G5" s="54"/>
      <c r="H5" s="54"/>
      <c r="I5" s="54"/>
      <c r="J5" s="54"/>
      <c r="K5" s="54"/>
      <c r="L5" s="54"/>
      <c r="M5" s="54"/>
    </row>
    <row r="6" spans="1:13" ht="15.6" customHeight="1" x14ac:dyDescent="0.25">
      <c r="A6" s="2" t="s">
        <v>23</v>
      </c>
      <c r="B6" s="18">
        <v>1306</v>
      </c>
      <c r="C6" s="18">
        <v>1967102</v>
      </c>
      <c r="D6" s="2">
        <v>66.400000000000006</v>
      </c>
      <c r="E6" s="2"/>
      <c r="F6" s="2"/>
      <c r="G6" s="2"/>
      <c r="I6" s="2"/>
      <c r="J6" s="2"/>
      <c r="K6" s="2"/>
      <c r="L6" s="2"/>
      <c r="M6" s="2"/>
    </row>
    <row r="7" spans="1:13" ht="15.6" customHeight="1" x14ac:dyDescent="0.25">
      <c r="A7" s="2" t="s">
        <v>302</v>
      </c>
      <c r="B7" s="18">
        <v>34307</v>
      </c>
      <c r="C7" s="18">
        <v>58265648</v>
      </c>
      <c r="D7" s="2">
        <v>58.9</v>
      </c>
      <c r="E7" s="2"/>
      <c r="F7" s="2"/>
      <c r="G7" s="2"/>
      <c r="H7" s="2"/>
      <c r="I7" s="2"/>
      <c r="J7" s="2"/>
      <c r="K7" s="2"/>
      <c r="L7" s="2"/>
      <c r="M7" s="2"/>
    </row>
    <row r="8" spans="1:13" ht="15.6" customHeight="1" x14ac:dyDescent="0.25">
      <c r="A8" s="2" t="s">
        <v>303</v>
      </c>
      <c r="B8" s="18">
        <v>4374</v>
      </c>
      <c r="C8" s="66">
        <v>5663607</v>
      </c>
      <c r="D8" s="2">
        <v>77.2</v>
      </c>
      <c r="E8" s="2"/>
      <c r="F8" s="2"/>
      <c r="G8" s="2"/>
      <c r="H8" s="2"/>
      <c r="I8" s="2"/>
      <c r="J8" s="2"/>
      <c r="K8" s="2"/>
      <c r="L8" s="2"/>
      <c r="M8" s="2"/>
    </row>
    <row r="9" spans="1:13" ht="15.6" customHeight="1" x14ac:dyDescent="0.25">
      <c r="A9" s="2" t="s">
        <v>304</v>
      </c>
      <c r="B9" s="18">
        <v>2028</v>
      </c>
      <c r="C9" s="18">
        <v>3211292</v>
      </c>
      <c r="D9" s="2">
        <v>62.3</v>
      </c>
      <c r="E9" s="2"/>
      <c r="F9" s="2"/>
      <c r="G9" s="2"/>
      <c r="H9" s="2"/>
      <c r="I9" s="2"/>
      <c r="J9" s="2"/>
      <c r="K9" s="2"/>
      <c r="L9" s="2"/>
      <c r="M9" s="2"/>
    </row>
    <row r="10" spans="1:13" ht="15.6" customHeight="1" x14ac:dyDescent="0.25">
      <c r="A10" s="2"/>
      <c r="B10" s="2"/>
      <c r="C10" s="2"/>
      <c r="D10" s="2"/>
      <c r="E10" s="2"/>
      <c r="F10" s="2"/>
      <c r="G10" s="2"/>
      <c r="H10" s="2"/>
      <c r="I10" s="2"/>
      <c r="J10" s="2"/>
      <c r="K10" s="2"/>
      <c r="L10" s="2"/>
      <c r="M10" s="2"/>
    </row>
    <row r="11" spans="1:13" ht="15.6" customHeight="1" x14ac:dyDescent="0.25">
      <c r="A11" s="3" t="s">
        <v>312</v>
      </c>
      <c r="B11" s="18"/>
      <c r="C11" s="18"/>
      <c r="D11" s="42"/>
    </row>
    <row r="12" spans="1:13" ht="31.15" customHeight="1" x14ac:dyDescent="0.25">
      <c r="A12" s="51" t="s">
        <v>301</v>
      </c>
      <c r="B12" s="16" t="s">
        <v>206</v>
      </c>
      <c r="C12" s="16" t="s">
        <v>207</v>
      </c>
      <c r="D12" s="16" t="s">
        <v>208</v>
      </c>
      <c r="E12" s="16" t="s">
        <v>210</v>
      </c>
      <c r="F12" s="16" t="s">
        <v>313</v>
      </c>
      <c r="G12" s="16"/>
      <c r="H12" s="16"/>
      <c r="I12" s="16"/>
      <c r="J12" s="16"/>
      <c r="K12" s="16"/>
      <c r="L12" s="16"/>
      <c r="M12" s="16"/>
    </row>
    <row r="13" spans="1:13" ht="15.6" customHeight="1" x14ac:dyDescent="0.25">
      <c r="A13" s="2" t="s">
        <v>23</v>
      </c>
      <c r="B13" s="18">
        <v>1323</v>
      </c>
      <c r="C13" s="18">
        <v>1973281</v>
      </c>
      <c r="D13" s="42">
        <v>67</v>
      </c>
      <c r="E13" s="42">
        <v>0.9</v>
      </c>
      <c r="F13" s="42">
        <v>0.9</v>
      </c>
      <c r="G13" s="2"/>
      <c r="H13" s="2"/>
      <c r="I13" s="2"/>
      <c r="J13" s="2"/>
      <c r="K13" s="2"/>
      <c r="L13" s="2"/>
      <c r="M13" s="2"/>
    </row>
    <row r="14" spans="1:13" ht="15.6" customHeight="1" x14ac:dyDescent="0.25">
      <c r="A14" s="2" t="s">
        <v>302</v>
      </c>
      <c r="B14" s="18">
        <v>34446</v>
      </c>
      <c r="C14" s="18">
        <v>58983661</v>
      </c>
      <c r="D14" s="42">
        <v>58.4</v>
      </c>
      <c r="E14" s="42">
        <v>-0.8</v>
      </c>
      <c r="F14" s="42">
        <v>-0.8</v>
      </c>
      <c r="G14" s="2"/>
      <c r="H14" s="2"/>
      <c r="I14" s="2"/>
      <c r="J14" s="2"/>
      <c r="K14" s="2"/>
      <c r="L14" s="2"/>
      <c r="M14" s="2"/>
    </row>
    <row r="15" spans="1:13" ht="15.6" customHeight="1" x14ac:dyDescent="0.25">
      <c r="A15" s="2" t="s">
        <v>303</v>
      </c>
      <c r="B15" s="18">
        <v>4390</v>
      </c>
      <c r="C15" s="66">
        <v>5698741</v>
      </c>
      <c r="D15" s="42">
        <v>77</v>
      </c>
      <c r="E15" s="42">
        <v>-0.3</v>
      </c>
      <c r="F15" s="42">
        <v>-0.3</v>
      </c>
      <c r="G15" s="2"/>
      <c r="H15" s="2"/>
      <c r="I15" s="2"/>
      <c r="J15" s="2"/>
      <c r="K15" s="2"/>
      <c r="L15" s="2"/>
      <c r="M15" s="2"/>
    </row>
    <row r="16" spans="1:13" ht="15.6" customHeight="1" x14ac:dyDescent="0.25">
      <c r="A16" s="2" t="s">
        <v>304</v>
      </c>
      <c r="B16" s="18">
        <v>1943</v>
      </c>
      <c r="C16" s="18">
        <v>3220310</v>
      </c>
      <c r="D16" s="42">
        <v>60.3</v>
      </c>
      <c r="E16" s="12">
        <v>-3.2</v>
      </c>
      <c r="F16" s="12">
        <v>-3.2</v>
      </c>
      <c r="G16" s="2"/>
      <c r="H16" s="2"/>
      <c r="I16" s="2"/>
      <c r="J16" s="2"/>
      <c r="K16" s="2"/>
      <c r="L16" s="2"/>
      <c r="M16" s="2"/>
    </row>
    <row r="17" spans="1:13" ht="15.6" customHeight="1" x14ac:dyDescent="0.25">
      <c r="A17" s="3"/>
      <c r="B17" s="18"/>
      <c r="C17" s="18"/>
      <c r="D17" s="42"/>
    </row>
    <row r="18" spans="1:13" ht="15.6" customHeight="1" x14ac:dyDescent="0.25">
      <c r="A18" s="3" t="s">
        <v>314</v>
      </c>
      <c r="B18" s="18"/>
      <c r="C18" s="18"/>
      <c r="D18" s="42"/>
    </row>
    <row r="19" spans="1:13" ht="31.15" customHeight="1" x14ac:dyDescent="0.25">
      <c r="A19" s="54" t="s">
        <v>301</v>
      </c>
      <c r="B19" s="16" t="s">
        <v>206</v>
      </c>
      <c r="C19" s="16" t="s">
        <v>207</v>
      </c>
      <c r="D19" s="16" t="s">
        <v>208</v>
      </c>
      <c r="E19" s="16" t="s">
        <v>210</v>
      </c>
      <c r="F19" s="16" t="s">
        <v>313</v>
      </c>
      <c r="G19" s="54"/>
      <c r="H19" s="54"/>
      <c r="I19" s="54"/>
      <c r="J19" s="54"/>
      <c r="K19" s="54"/>
      <c r="L19" s="54"/>
      <c r="M19" s="54"/>
    </row>
    <row r="20" spans="1:13" ht="15.6" customHeight="1" x14ac:dyDescent="0.25">
      <c r="A20" s="2" t="s">
        <v>23</v>
      </c>
      <c r="B20" s="18">
        <v>1334</v>
      </c>
      <c r="C20" s="18">
        <v>1989605</v>
      </c>
      <c r="D20" s="42">
        <v>67</v>
      </c>
      <c r="E20" s="42">
        <v>0</v>
      </c>
      <c r="F20" s="42">
        <v>0.9</v>
      </c>
      <c r="G20" s="2"/>
      <c r="H20" s="2"/>
      <c r="I20" s="2"/>
      <c r="J20" s="2"/>
      <c r="K20" s="2"/>
      <c r="L20" s="2"/>
      <c r="M20" s="2"/>
    </row>
    <row r="21" spans="1:13" ht="15.6" customHeight="1" x14ac:dyDescent="0.25">
      <c r="A21" s="2" t="s">
        <v>302</v>
      </c>
      <c r="B21" s="18">
        <v>34589</v>
      </c>
      <c r="C21" s="18">
        <v>59692240</v>
      </c>
      <c r="D21" s="2">
        <v>57.9</v>
      </c>
      <c r="E21" s="42">
        <v>-0.9</v>
      </c>
      <c r="F21" s="42">
        <v>-1.7</v>
      </c>
      <c r="G21" s="2"/>
      <c r="H21" s="2"/>
      <c r="I21" s="2"/>
      <c r="J21" s="2"/>
      <c r="K21" s="2"/>
      <c r="L21" s="2"/>
      <c r="M21" s="2"/>
    </row>
    <row r="22" spans="1:13" ht="15.6" customHeight="1" x14ac:dyDescent="0.25">
      <c r="A22" s="2" t="s">
        <v>303</v>
      </c>
      <c r="B22" s="18">
        <v>4424</v>
      </c>
      <c r="C22" s="18">
        <v>5732502</v>
      </c>
      <c r="D22" s="2">
        <v>77.2</v>
      </c>
      <c r="E22" s="42">
        <v>0.3</v>
      </c>
      <c r="F22" s="42">
        <v>0</v>
      </c>
      <c r="G22" s="2"/>
      <c r="H22" s="2"/>
      <c r="I22" s="2"/>
      <c r="J22" s="2"/>
      <c r="K22" s="2"/>
      <c r="L22" s="2"/>
      <c r="M22" s="2"/>
    </row>
    <row r="23" spans="1:13" ht="15.6" customHeight="1" x14ac:dyDescent="0.25">
      <c r="A23" s="2" t="s">
        <v>304</v>
      </c>
      <c r="B23" s="18">
        <v>1978</v>
      </c>
      <c r="C23" s="18">
        <v>3229700</v>
      </c>
      <c r="D23" s="42">
        <v>61.2</v>
      </c>
      <c r="E23" s="12">
        <v>1.5</v>
      </c>
      <c r="F23" s="12">
        <v>-1.8</v>
      </c>
      <c r="G23" s="2"/>
      <c r="H23" s="2"/>
      <c r="I23" s="2"/>
      <c r="J23" s="2"/>
      <c r="K23" s="2"/>
      <c r="L23" s="2"/>
      <c r="M23" s="2"/>
    </row>
    <row r="24" spans="1:13" ht="15.6" customHeight="1" x14ac:dyDescent="0.25">
      <c r="A24" s="3"/>
      <c r="B24" s="18"/>
      <c r="C24" s="18"/>
      <c r="D24" s="42"/>
    </row>
    <row r="25" spans="1:13" ht="15.6" customHeight="1" x14ac:dyDescent="0.25">
      <c r="A25" s="3" t="s">
        <v>315</v>
      </c>
      <c r="B25" s="18"/>
      <c r="C25" s="18"/>
      <c r="D25" s="42"/>
    </row>
    <row r="26" spans="1:13" ht="31.15" customHeight="1" x14ac:dyDescent="0.25">
      <c r="A26" s="54" t="s">
        <v>301</v>
      </c>
      <c r="B26" s="16" t="s">
        <v>206</v>
      </c>
      <c r="C26" s="16" t="s">
        <v>207</v>
      </c>
      <c r="D26" s="16" t="s">
        <v>208</v>
      </c>
      <c r="E26" s="16" t="s">
        <v>210</v>
      </c>
      <c r="F26" s="16" t="s">
        <v>313</v>
      </c>
      <c r="G26" s="54"/>
      <c r="H26" s="54"/>
      <c r="I26" s="54"/>
      <c r="J26" s="54"/>
      <c r="K26" s="54"/>
      <c r="L26" s="54"/>
      <c r="M26" s="54"/>
    </row>
    <row r="27" spans="1:13" ht="15.6" customHeight="1" x14ac:dyDescent="0.25">
      <c r="A27" s="2" t="s">
        <v>23</v>
      </c>
      <c r="B27" s="18">
        <v>1364</v>
      </c>
      <c r="C27" s="18">
        <v>2002708</v>
      </c>
      <c r="D27" s="2">
        <v>68.099999999999994</v>
      </c>
      <c r="E27" s="42">
        <v>1.6</v>
      </c>
      <c r="F27" s="42">
        <v>2.6</v>
      </c>
      <c r="G27" s="2"/>
      <c r="H27" s="2"/>
      <c r="I27" s="2"/>
      <c r="J27" s="2"/>
      <c r="K27" s="2"/>
      <c r="L27" s="2"/>
      <c r="M27" s="2"/>
    </row>
    <row r="28" spans="1:13" ht="15.6" customHeight="1" x14ac:dyDescent="0.25">
      <c r="A28" s="2" t="s">
        <v>302</v>
      </c>
      <c r="B28" s="18">
        <v>34680</v>
      </c>
      <c r="C28" s="18">
        <v>60408450</v>
      </c>
      <c r="D28" s="2">
        <v>57.4</v>
      </c>
      <c r="E28" s="42">
        <v>-0.9</v>
      </c>
      <c r="F28" s="42">
        <v>-2.5</v>
      </c>
      <c r="G28" s="2"/>
      <c r="H28" s="2"/>
      <c r="I28" s="2"/>
      <c r="J28" s="2"/>
      <c r="K28" s="2"/>
      <c r="L28" s="2"/>
      <c r="M28" s="2"/>
    </row>
    <row r="29" spans="1:13" ht="15.6" customHeight="1" x14ac:dyDescent="0.25">
      <c r="A29" s="2" t="s">
        <v>303</v>
      </c>
      <c r="B29" s="18">
        <v>4453</v>
      </c>
      <c r="C29" s="18">
        <v>5769985</v>
      </c>
      <c r="D29" s="2">
        <v>77.2</v>
      </c>
      <c r="E29" s="42">
        <v>0</v>
      </c>
      <c r="F29" s="42">
        <v>0</v>
      </c>
      <c r="G29" s="2"/>
      <c r="H29" s="2"/>
      <c r="I29" s="2"/>
      <c r="J29" s="2"/>
      <c r="K29" s="2"/>
      <c r="L29" s="2"/>
      <c r="M29" s="2"/>
    </row>
    <row r="30" spans="1:13" ht="15.6" customHeight="1" x14ac:dyDescent="0.25">
      <c r="A30" s="2" t="s">
        <v>304</v>
      </c>
      <c r="B30" s="18">
        <v>1978</v>
      </c>
      <c r="C30" s="18">
        <v>3242360</v>
      </c>
      <c r="D30" s="42">
        <v>61</v>
      </c>
      <c r="E30" s="12">
        <v>-0.3</v>
      </c>
      <c r="F30" s="12">
        <v>-2.1</v>
      </c>
      <c r="G30" s="2"/>
      <c r="H30" s="2"/>
      <c r="I30" s="2"/>
      <c r="J30" s="2"/>
      <c r="K30" s="2"/>
      <c r="L30" s="2"/>
      <c r="M30" s="2"/>
    </row>
    <row r="31" spans="1:13" ht="15.6" customHeight="1" x14ac:dyDescent="0.25">
      <c r="A31" s="2"/>
      <c r="B31" s="2"/>
      <c r="C31" s="2"/>
      <c r="D31" s="2"/>
      <c r="E31" s="2"/>
      <c r="F31" s="2"/>
      <c r="G31" s="2"/>
      <c r="H31" s="2"/>
      <c r="I31" s="2"/>
      <c r="J31" s="2"/>
      <c r="K31" s="2"/>
      <c r="L31" s="2"/>
      <c r="M31" s="2"/>
    </row>
    <row r="32" spans="1:13" ht="15.6" customHeight="1" x14ac:dyDescent="0.25">
      <c r="A32" s="3" t="s">
        <v>316</v>
      </c>
      <c r="B32" s="18"/>
      <c r="C32" s="18"/>
      <c r="D32" s="42"/>
    </row>
    <row r="33" spans="1:13" ht="31.15" customHeight="1" x14ac:dyDescent="0.25">
      <c r="A33" s="54" t="s">
        <v>301</v>
      </c>
      <c r="B33" s="16" t="s">
        <v>206</v>
      </c>
      <c r="C33" s="16" t="s">
        <v>207</v>
      </c>
      <c r="D33" s="16" t="s">
        <v>208</v>
      </c>
      <c r="E33" s="16" t="s">
        <v>210</v>
      </c>
      <c r="F33" s="16" t="s">
        <v>313</v>
      </c>
      <c r="G33" s="54"/>
      <c r="H33" s="54"/>
      <c r="I33" s="54"/>
      <c r="J33" s="54"/>
      <c r="K33" s="54"/>
      <c r="L33" s="54"/>
      <c r="M33" s="54"/>
    </row>
    <row r="34" spans="1:13" ht="15.6" customHeight="1" x14ac:dyDescent="0.25">
      <c r="A34" s="2" t="s">
        <v>23</v>
      </c>
      <c r="B34" s="18">
        <v>1410</v>
      </c>
      <c r="C34" s="18">
        <v>2006937</v>
      </c>
      <c r="D34" s="2">
        <v>70.3</v>
      </c>
      <c r="E34" s="42">
        <v>3.2</v>
      </c>
      <c r="F34" s="42">
        <v>5.9</v>
      </c>
      <c r="G34" s="2"/>
      <c r="H34" s="2"/>
      <c r="I34" s="2"/>
      <c r="J34" s="2"/>
      <c r="K34" s="2"/>
      <c r="L34" s="2"/>
      <c r="M34" s="2"/>
    </row>
    <row r="35" spans="1:13" ht="15.6" customHeight="1" x14ac:dyDescent="0.25">
      <c r="A35" s="2" t="s">
        <v>302</v>
      </c>
      <c r="B35" s="18">
        <v>35579</v>
      </c>
      <c r="C35" s="18">
        <v>60649737</v>
      </c>
      <c r="D35" s="2">
        <v>58.7</v>
      </c>
      <c r="E35" s="42">
        <v>2.2999999999999998</v>
      </c>
      <c r="F35" s="42">
        <v>-0.3</v>
      </c>
      <c r="G35" s="2"/>
      <c r="H35" s="2"/>
      <c r="I35" s="2"/>
      <c r="J35" s="2"/>
      <c r="K35" s="2"/>
      <c r="L35" s="2"/>
      <c r="M35" s="2"/>
    </row>
    <row r="36" spans="1:13" ht="15.6" customHeight="1" x14ac:dyDescent="0.25">
      <c r="A36" s="2" t="s">
        <v>303</v>
      </c>
      <c r="B36" s="18">
        <v>4483</v>
      </c>
      <c r="C36" s="18">
        <v>5784870</v>
      </c>
      <c r="D36" s="42">
        <v>77.5</v>
      </c>
      <c r="E36" s="42">
        <v>0.4</v>
      </c>
      <c r="F36" s="42">
        <v>0.4</v>
      </c>
      <c r="G36" s="2"/>
      <c r="H36" s="2"/>
      <c r="I36" s="2"/>
      <c r="J36" s="2"/>
      <c r="K36" s="2"/>
      <c r="L36" s="2"/>
      <c r="M36" s="2"/>
    </row>
    <row r="37" spans="1:13" ht="15.6" customHeight="1" x14ac:dyDescent="0.25">
      <c r="A37" s="2" t="s">
        <v>304</v>
      </c>
      <c r="B37" s="18">
        <v>1987</v>
      </c>
      <c r="C37" s="18">
        <v>3233901</v>
      </c>
      <c r="D37" s="2">
        <v>61.4</v>
      </c>
      <c r="E37" s="12">
        <v>0.7</v>
      </c>
      <c r="F37" s="12">
        <v>-1.4</v>
      </c>
      <c r="G37" s="2"/>
      <c r="H37" s="2"/>
      <c r="I37" s="2"/>
      <c r="J37" s="2"/>
      <c r="K37" s="2"/>
      <c r="L37" s="2"/>
      <c r="M37" s="2"/>
    </row>
    <row r="38" spans="1:13" ht="15.6" customHeight="1" x14ac:dyDescent="0.25">
      <c r="A38" s="2"/>
      <c r="B38" s="2"/>
      <c r="C38" s="2"/>
      <c r="D38" s="2"/>
      <c r="E38" s="2"/>
      <c r="F38" s="2"/>
      <c r="G38" s="2"/>
      <c r="H38" s="2"/>
      <c r="I38" s="2"/>
      <c r="J38" s="2"/>
      <c r="K38" s="2"/>
      <c r="L38" s="2"/>
      <c r="M38" s="2"/>
    </row>
    <row r="39" spans="1:13" x14ac:dyDescent="0.25">
      <c r="A39" s="28" t="s">
        <v>602</v>
      </c>
    </row>
    <row r="40" spans="1:13" ht="31.5" customHeight="1" x14ac:dyDescent="0.25">
      <c r="A40" s="30" t="s">
        <v>601</v>
      </c>
      <c r="B40" s="29" t="s">
        <v>568</v>
      </c>
      <c r="C40" s="29" t="s">
        <v>569</v>
      </c>
      <c r="D40" s="29" t="s">
        <v>570</v>
      </c>
      <c r="E40" s="29" t="s">
        <v>571</v>
      </c>
      <c r="F40" s="29" t="s">
        <v>603</v>
      </c>
    </row>
    <row r="41" spans="1:13" x14ac:dyDescent="0.25">
      <c r="A41" s="2" t="s">
        <v>23</v>
      </c>
      <c r="B41" s="73">
        <v>1419</v>
      </c>
      <c r="C41" s="73">
        <v>2022366</v>
      </c>
      <c r="D41" s="75">
        <v>70.2</v>
      </c>
      <c r="E41" s="42">
        <v>-0.1</v>
      </c>
      <c r="F41" s="42">
        <v>5.7</v>
      </c>
    </row>
    <row r="42" spans="1:13" x14ac:dyDescent="0.25">
      <c r="A42" s="2" t="s">
        <v>302</v>
      </c>
      <c r="B42" s="73">
        <v>35574</v>
      </c>
      <c r="C42" s="73">
        <v>61610172</v>
      </c>
      <c r="D42" s="75">
        <v>57.7</v>
      </c>
      <c r="E42" s="42">
        <v>-1.7</v>
      </c>
      <c r="F42" s="42">
        <v>-2</v>
      </c>
    </row>
    <row r="43" spans="1:13" x14ac:dyDescent="0.25">
      <c r="A43" s="2" t="s">
        <v>303</v>
      </c>
      <c r="B43" s="73">
        <v>4534</v>
      </c>
      <c r="C43" s="73">
        <v>5831256</v>
      </c>
      <c r="D43" s="75">
        <v>77.8</v>
      </c>
      <c r="E43" s="42">
        <v>0.4</v>
      </c>
      <c r="F43" s="42">
        <v>0.8</v>
      </c>
    </row>
    <row r="44" spans="1:13" x14ac:dyDescent="0.25">
      <c r="A44" s="74" t="s">
        <v>304</v>
      </c>
      <c r="B44" s="73">
        <v>2066</v>
      </c>
      <c r="C44" s="73">
        <v>3245114</v>
      </c>
      <c r="D44" s="75">
        <v>63.7</v>
      </c>
      <c r="E44" s="12">
        <v>3.7</v>
      </c>
      <c r="F44" s="12">
        <v>2.2000000000000002</v>
      </c>
    </row>
    <row r="45" spans="1:13" x14ac:dyDescent="0.25">
      <c r="B45" s="31"/>
      <c r="C45" s="31"/>
      <c r="D45" s="32"/>
      <c r="E45" s="32"/>
      <c r="F45" s="32"/>
    </row>
    <row r="46" spans="1:13" x14ac:dyDescent="0.25">
      <c r="A46" s="28" t="s">
        <v>824</v>
      </c>
      <c r="B46" s="31"/>
      <c r="C46" s="31"/>
      <c r="D46" s="32"/>
      <c r="E46" s="32"/>
      <c r="F46" s="32"/>
    </row>
    <row r="47" spans="1:13" ht="31.5" customHeight="1" x14ac:dyDescent="0.25">
      <c r="A47" s="30" t="s">
        <v>820</v>
      </c>
      <c r="B47" s="29" t="s">
        <v>778</v>
      </c>
      <c r="C47" s="29" t="s">
        <v>779</v>
      </c>
      <c r="D47" s="29" t="s">
        <v>780</v>
      </c>
      <c r="E47" s="29" t="s">
        <v>781</v>
      </c>
      <c r="F47" s="29" t="s">
        <v>825</v>
      </c>
    </row>
    <row r="48" spans="1:13" x14ac:dyDescent="0.25">
      <c r="A48" s="71" t="s">
        <v>690</v>
      </c>
      <c r="B48" s="31">
        <v>1448</v>
      </c>
      <c r="C48" s="31">
        <v>2041188</v>
      </c>
      <c r="D48" s="32">
        <v>70.900000000000006</v>
      </c>
      <c r="E48" s="32">
        <v>1</v>
      </c>
      <c r="F48" s="32">
        <v>6.8</v>
      </c>
    </row>
    <row r="49" spans="1:6" x14ac:dyDescent="0.25">
      <c r="A49" t="s">
        <v>821</v>
      </c>
      <c r="B49" s="31">
        <v>35222</v>
      </c>
      <c r="C49" s="31">
        <v>62404796</v>
      </c>
      <c r="D49" s="32">
        <v>56.4</v>
      </c>
      <c r="E49" s="32">
        <v>-2.2999999999999998</v>
      </c>
      <c r="F49" s="32">
        <v>-4.2</v>
      </c>
    </row>
    <row r="50" spans="1:6" x14ac:dyDescent="0.25">
      <c r="A50" t="s">
        <v>822</v>
      </c>
      <c r="B50" s="31">
        <v>4477</v>
      </c>
      <c r="C50" s="31">
        <v>5894466</v>
      </c>
      <c r="D50" s="32">
        <v>76</v>
      </c>
      <c r="E50" s="32">
        <v>-2.2999999999999998</v>
      </c>
      <c r="F50" s="32">
        <v>-1.6</v>
      </c>
    </row>
    <row r="51" spans="1:6" x14ac:dyDescent="0.25">
      <c r="A51" s="71" t="s">
        <v>823</v>
      </c>
      <c r="B51" s="31">
        <v>2000</v>
      </c>
      <c r="C51" s="31">
        <v>3270956</v>
      </c>
      <c r="D51" s="32">
        <v>61.1</v>
      </c>
      <c r="E51" s="32">
        <v>-4.0999999999999996</v>
      </c>
      <c r="F51" s="32">
        <v>-1.9</v>
      </c>
    </row>
    <row r="52" spans="1:6" x14ac:dyDescent="0.25">
      <c r="B52" s="31"/>
      <c r="C52" s="31"/>
      <c r="D52" s="32"/>
      <c r="E52" s="32"/>
      <c r="F52" s="32"/>
    </row>
    <row r="53" spans="1:6" x14ac:dyDescent="0.25">
      <c r="A53" s="95" t="s">
        <v>1038</v>
      </c>
      <c r="B53" s="31"/>
      <c r="C53" s="31"/>
      <c r="D53" s="32"/>
      <c r="E53" s="32"/>
      <c r="F53" s="32"/>
    </row>
    <row r="54" spans="1:6" ht="31.5" x14ac:dyDescent="0.25">
      <c r="A54" s="97" t="s">
        <v>1034</v>
      </c>
      <c r="B54" s="96" t="s">
        <v>991</v>
      </c>
      <c r="C54" s="96" t="s">
        <v>992</v>
      </c>
      <c r="D54" s="96" t="s">
        <v>993</v>
      </c>
      <c r="E54" s="96" t="s">
        <v>994</v>
      </c>
      <c r="F54" s="96" t="s">
        <v>1039</v>
      </c>
    </row>
    <row r="55" spans="1:6" x14ac:dyDescent="0.25">
      <c r="A55" s="104" t="s">
        <v>879</v>
      </c>
      <c r="B55" s="98">
        <v>1454</v>
      </c>
      <c r="C55" s="98">
        <v>2054918</v>
      </c>
      <c r="D55" s="99">
        <v>70.8</v>
      </c>
      <c r="E55" s="99">
        <v>-0.1</v>
      </c>
      <c r="F55" s="99">
        <v>6.6</v>
      </c>
    </row>
    <row r="56" spans="1:6" x14ac:dyDescent="0.25">
      <c r="A56" t="s">
        <v>1035</v>
      </c>
      <c r="B56" s="98">
        <v>36088</v>
      </c>
      <c r="C56" s="98">
        <v>63274641</v>
      </c>
      <c r="D56" s="99">
        <v>57</v>
      </c>
      <c r="E56" s="99">
        <v>1.1000000000000001</v>
      </c>
      <c r="F56" s="99">
        <v>-3.2</v>
      </c>
    </row>
    <row r="57" spans="1:6" x14ac:dyDescent="0.25">
      <c r="A57" t="s">
        <v>1036</v>
      </c>
      <c r="B57" s="98">
        <v>4449</v>
      </c>
      <c r="C57" s="98">
        <v>5964582</v>
      </c>
      <c r="D57" s="99">
        <v>74.599999999999994</v>
      </c>
      <c r="E57" s="99">
        <v>-1.8</v>
      </c>
      <c r="F57" s="99">
        <v>-3.4</v>
      </c>
    </row>
    <row r="58" spans="1:6" x14ac:dyDescent="0.25">
      <c r="A58" s="104" t="s">
        <v>1037</v>
      </c>
      <c r="B58" s="98">
        <v>2036</v>
      </c>
      <c r="C58" s="98">
        <v>3289182</v>
      </c>
      <c r="D58" s="99">
        <v>61.9</v>
      </c>
      <c r="E58" s="99">
        <v>1.3</v>
      </c>
      <c r="F58" s="99">
        <v>-0.6</v>
      </c>
    </row>
    <row r="59" spans="1:6" x14ac:dyDescent="0.25">
      <c r="B59" s="98"/>
      <c r="C59" s="98"/>
      <c r="D59" s="99"/>
      <c r="E59" s="99"/>
      <c r="F59" s="99"/>
    </row>
    <row r="60" spans="1:6" x14ac:dyDescent="0.25">
      <c r="B60" s="98"/>
      <c r="C60" s="98"/>
      <c r="D60" s="99"/>
      <c r="E60" s="99"/>
      <c r="F60" s="99"/>
    </row>
    <row r="61" spans="1:6" x14ac:dyDescent="0.25">
      <c r="B61" s="98"/>
      <c r="C61" s="98"/>
      <c r="D61" s="99"/>
      <c r="E61" s="99"/>
      <c r="F61" s="99"/>
    </row>
    <row r="62" spans="1:6" x14ac:dyDescent="0.25">
      <c r="B62" s="98"/>
      <c r="C62" s="98"/>
      <c r="D62" s="99"/>
      <c r="E62" s="99"/>
      <c r="F62" s="99"/>
    </row>
    <row r="63" spans="1:6" x14ac:dyDescent="0.25">
      <c r="B63" s="98"/>
      <c r="C63" s="98"/>
      <c r="D63" s="99"/>
      <c r="E63" s="99"/>
      <c r="F63" s="99"/>
    </row>
    <row r="64" spans="1:6" x14ac:dyDescent="0.25">
      <c r="B64" s="98"/>
      <c r="C64" s="98"/>
      <c r="D64" s="99"/>
      <c r="E64" s="99"/>
      <c r="F64" s="99"/>
    </row>
    <row r="65" spans="2:6" x14ac:dyDescent="0.25">
      <c r="B65" s="98"/>
      <c r="C65" s="98"/>
      <c r="D65" s="99"/>
      <c r="E65" s="99"/>
      <c r="F65" s="99"/>
    </row>
    <row r="66" spans="2:6" x14ac:dyDescent="0.25">
      <c r="B66" s="98"/>
      <c r="C66" s="98"/>
      <c r="D66" s="99"/>
      <c r="E66" s="99"/>
      <c r="F66" s="99"/>
    </row>
    <row r="67" spans="2:6" x14ac:dyDescent="0.25">
      <c r="B67" s="98"/>
      <c r="C67" s="98"/>
      <c r="D67" s="99"/>
      <c r="E67" s="99"/>
      <c r="F67" s="99"/>
    </row>
    <row r="68" spans="2:6" x14ac:dyDescent="0.25">
      <c r="B68" s="98"/>
      <c r="C68" s="98"/>
      <c r="D68" s="99"/>
      <c r="E68" s="99"/>
      <c r="F68" s="99"/>
    </row>
    <row r="69" spans="2:6" x14ac:dyDescent="0.25">
      <c r="B69" s="98"/>
      <c r="C69" s="98"/>
      <c r="D69" s="99"/>
      <c r="E69" s="99"/>
      <c r="F69" s="99"/>
    </row>
    <row r="70" spans="2:6" x14ac:dyDescent="0.25">
      <c r="B70" s="98"/>
      <c r="C70" s="98"/>
      <c r="D70" s="99"/>
      <c r="E70" s="99"/>
      <c r="F70" s="99"/>
    </row>
    <row r="71" spans="2:6" x14ac:dyDescent="0.25">
      <c r="B71" s="98"/>
      <c r="C71" s="98"/>
      <c r="D71" s="99"/>
      <c r="E71" s="99"/>
      <c r="F71" s="99"/>
    </row>
    <row r="72" spans="2:6" x14ac:dyDescent="0.25">
      <c r="B72" s="98"/>
      <c r="C72" s="98"/>
      <c r="D72" s="99"/>
      <c r="E72" s="99"/>
      <c r="F72" s="99"/>
    </row>
    <row r="73" spans="2:6" x14ac:dyDescent="0.25">
      <c r="B73" s="98"/>
      <c r="C73" s="98"/>
      <c r="D73" s="99"/>
      <c r="E73" s="99"/>
      <c r="F73" s="99"/>
    </row>
    <row r="74" spans="2:6" x14ac:dyDescent="0.25">
      <c r="B74" s="98"/>
      <c r="C74" s="98"/>
      <c r="D74" s="99"/>
      <c r="E74" s="99"/>
      <c r="F74" s="99"/>
    </row>
    <row r="75" spans="2:6" x14ac:dyDescent="0.25">
      <c r="B75" s="98"/>
      <c r="C75" s="98"/>
      <c r="D75" s="99"/>
      <c r="E75" s="99"/>
      <c r="F75" s="99"/>
    </row>
    <row r="76" spans="2:6" x14ac:dyDescent="0.25">
      <c r="B76" s="98"/>
      <c r="C76" s="98"/>
      <c r="D76" s="99"/>
      <c r="E76" s="99"/>
      <c r="F76" s="99"/>
    </row>
    <row r="77" spans="2:6" x14ac:dyDescent="0.25">
      <c r="B77" s="98"/>
      <c r="C77" s="98"/>
      <c r="D77" s="99"/>
      <c r="E77" s="99"/>
      <c r="F77" s="99"/>
    </row>
    <row r="78" spans="2:6" x14ac:dyDescent="0.25">
      <c r="B78" s="98"/>
      <c r="C78" s="98"/>
      <c r="D78" s="99"/>
      <c r="E78" s="99"/>
      <c r="F78" s="99"/>
    </row>
    <row r="79" spans="2:6" x14ac:dyDescent="0.25">
      <c r="B79" s="98"/>
      <c r="C79" s="98"/>
      <c r="D79" s="99"/>
      <c r="E79" s="99"/>
      <c r="F79" s="99"/>
    </row>
    <row r="80" spans="2:6" x14ac:dyDescent="0.25">
      <c r="B80" s="98"/>
      <c r="C80" s="98"/>
      <c r="D80" s="99"/>
      <c r="E80" s="99"/>
      <c r="F80" s="99"/>
    </row>
    <row r="81" spans="2:6" x14ac:dyDescent="0.25">
      <c r="B81" s="98"/>
      <c r="C81" s="98"/>
      <c r="D81" s="99"/>
      <c r="E81" s="99"/>
      <c r="F81" s="99"/>
    </row>
    <row r="82" spans="2:6" x14ac:dyDescent="0.25">
      <c r="B82" s="98"/>
      <c r="C82" s="98"/>
      <c r="D82" s="99"/>
      <c r="E82" s="99"/>
      <c r="F82" s="99"/>
    </row>
    <row r="83" spans="2:6" x14ac:dyDescent="0.25">
      <c r="B83" s="98"/>
      <c r="C83" s="98"/>
      <c r="D83" s="99"/>
      <c r="E83" s="99"/>
      <c r="F83" s="99"/>
    </row>
    <row r="84" spans="2:6" x14ac:dyDescent="0.25">
      <c r="B84" s="98"/>
      <c r="C84" s="98"/>
      <c r="D84" s="99"/>
      <c r="E84" s="99"/>
      <c r="F84" s="99"/>
    </row>
    <row r="85" spans="2:6" x14ac:dyDescent="0.25">
      <c r="B85" s="98"/>
      <c r="C85" s="98"/>
      <c r="D85" s="99"/>
      <c r="E85" s="99"/>
      <c r="F85" s="99"/>
    </row>
    <row r="86" spans="2:6" x14ac:dyDescent="0.25">
      <c r="B86" s="98"/>
      <c r="C86" s="98"/>
      <c r="D86" s="99"/>
      <c r="E86" s="99"/>
      <c r="F86" s="99"/>
    </row>
    <row r="87" spans="2:6" x14ac:dyDescent="0.25">
      <c r="B87" s="98"/>
      <c r="C87" s="98"/>
      <c r="D87" s="99"/>
      <c r="E87" s="99"/>
      <c r="F87" s="99"/>
    </row>
    <row r="88" spans="2:6" x14ac:dyDescent="0.25">
      <c r="B88" s="98"/>
      <c r="C88" s="98"/>
      <c r="D88" s="99"/>
      <c r="E88" s="99"/>
      <c r="F88" s="99"/>
    </row>
    <row r="89" spans="2:6" x14ac:dyDescent="0.25">
      <c r="B89" s="98"/>
      <c r="C89" s="98"/>
      <c r="D89" s="99"/>
      <c r="E89" s="99"/>
      <c r="F89" s="99"/>
    </row>
    <row r="90" spans="2:6" x14ac:dyDescent="0.25">
      <c r="B90" s="98"/>
      <c r="C90" s="98"/>
      <c r="D90" s="99"/>
      <c r="E90" s="99"/>
      <c r="F90" s="99"/>
    </row>
    <row r="91" spans="2:6" x14ac:dyDescent="0.25">
      <c r="B91" s="98"/>
      <c r="C91" s="98"/>
      <c r="D91" s="99"/>
      <c r="E91" s="99"/>
      <c r="F91" s="99"/>
    </row>
    <row r="92" spans="2:6" x14ac:dyDescent="0.25">
      <c r="B92" s="98"/>
      <c r="C92" s="98"/>
      <c r="D92" s="99"/>
      <c r="E92" s="99"/>
      <c r="F92" s="99"/>
    </row>
    <row r="93" spans="2:6" x14ac:dyDescent="0.25">
      <c r="B93" s="98"/>
      <c r="C93" s="98"/>
      <c r="D93" s="99"/>
      <c r="E93" s="99"/>
      <c r="F93" s="99"/>
    </row>
    <row r="94" spans="2:6" x14ac:dyDescent="0.25">
      <c r="B94" s="98"/>
      <c r="C94" s="98"/>
      <c r="D94" s="99"/>
      <c r="E94" s="99"/>
      <c r="F94" s="99"/>
    </row>
    <row r="95" spans="2:6" x14ac:dyDescent="0.25">
      <c r="B95" s="98"/>
      <c r="C95" s="98"/>
      <c r="D95" s="99"/>
      <c r="E95" s="99"/>
      <c r="F95" s="99"/>
    </row>
    <row r="96" spans="2:6" x14ac:dyDescent="0.25">
      <c r="B96" s="98"/>
      <c r="C96" s="98"/>
      <c r="D96" s="99"/>
      <c r="E96" s="99"/>
      <c r="F96" s="99"/>
    </row>
    <row r="97" spans="2:6" x14ac:dyDescent="0.25">
      <c r="B97" s="98"/>
      <c r="C97" s="98"/>
      <c r="D97" s="99"/>
      <c r="E97" s="99"/>
      <c r="F97" s="99"/>
    </row>
    <row r="98" spans="2:6" x14ac:dyDescent="0.25">
      <c r="B98" s="98"/>
      <c r="C98" s="98"/>
      <c r="D98" s="99"/>
      <c r="E98" s="99"/>
      <c r="F98" s="99"/>
    </row>
    <row r="99" spans="2:6" x14ac:dyDescent="0.25">
      <c r="B99" s="98"/>
      <c r="C99" s="98"/>
      <c r="D99" s="99"/>
      <c r="E99" s="99"/>
      <c r="F99" s="99"/>
    </row>
    <row r="100" spans="2:6" x14ac:dyDescent="0.25">
      <c r="B100" s="98"/>
      <c r="C100" s="98"/>
      <c r="D100" s="99"/>
      <c r="E100" s="99"/>
      <c r="F100" s="99"/>
    </row>
    <row r="101" spans="2:6" x14ac:dyDescent="0.25">
      <c r="B101" s="98"/>
      <c r="C101" s="98"/>
      <c r="D101" s="99"/>
      <c r="E101" s="99"/>
      <c r="F101" s="99"/>
    </row>
    <row r="102" spans="2:6" x14ac:dyDescent="0.25">
      <c r="B102" s="98"/>
      <c r="C102" s="98"/>
      <c r="D102" s="99"/>
      <c r="E102" s="99"/>
      <c r="F102" s="99"/>
    </row>
    <row r="103" spans="2:6" x14ac:dyDescent="0.25">
      <c r="B103" s="98"/>
      <c r="C103" s="98"/>
      <c r="D103" s="99"/>
      <c r="E103" s="99"/>
      <c r="F103" s="99"/>
    </row>
    <row r="104" spans="2:6" x14ac:dyDescent="0.25">
      <c r="B104" s="98"/>
      <c r="C104" s="98"/>
      <c r="D104" s="99"/>
      <c r="E104" s="99"/>
      <c r="F104" s="99"/>
    </row>
    <row r="105" spans="2:6" x14ac:dyDescent="0.25">
      <c r="B105" s="98"/>
      <c r="C105" s="98"/>
      <c r="D105" s="99"/>
      <c r="E105" s="99"/>
      <c r="F105" s="99"/>
    </row>
    <row r="106" spans="2:6" x14ac:dyDescent="0.25">
      <c r="B106" s="98"/>
      <c r="C106" s="98"/>
      <c r="D106" s="99"/>
      <c r="E106" s="99"/>
      <c r="F106" s="99"/>
    </row>
    <row r="107" spans="2:6" x14ac:dyDescent="0.25">
      <c r="B107" s="98"/>
      <c r="C107" s="98"/>
      <c r="D107" s="99"/>
      <c r="E107" s="99"/>
      <c r="F107" s="99"/>
    </row>
    <row r="108" spans="2:6" x14ac:dyDescent="0.25">
      <c r="B108" s="98"/>
      <c r="C108" s="98"/>
      <c r="D108" s="99"/>
      <c r="E108" s="99"/>
      <c r="F108" s="99"/>
    </row>
    <row r="109" spans="2:6" x14ac:dyDescent="0.25">
      <c r="B109" s="98"/>
      <c r="C109" s="98"/>
      <c r="D109" s="99"/>
      <c r="E109" s="99"/>
      <c r="F109" s="99"/>
    </row>
    <row r="110" spans="2:6" x14ac:dyDescent="0.25">
      <c r="B110" s="98"/>
      <c r="C110" s="98"/>
      <c r="D110" s="99"/>
      <c r="E110" s="99"/>
      <c r="F110" s="99"/>
    </row>
    <row r="111" spans="2:6" x14ac:dyDescent="0.25">
      <c r="B111" s="98"/>
      <c r="C111" s="98"/>
      <c r="D111" s="99"/>
      <c r="E111" s="99"/>
      <c r="F111" s="99"/>
    </row>
    <row r="112" spans="2:6" x14ac:dyDescent="0.25">
      <c r="B112" s="98"/>
      <c r="C112" s="98"/>
      <c r="D112" s="99"/>
      <c r="E112" s="99"/>
      <c r="F112" s="99"/>
    </row>
  </sheetData>
  <pageMargins left="0.7" right="0.7" top="0.75" bottom="0.75" header="0.3" footer="0.3"/>
  <pageSetup paperSize="9" orientation="portrait" horizontalDpi="300" verticalDpi="300"/>
  <tableParts count="8">
    <tablePart r:id="rId1"/>
    <tablePart r:id="rId2"/>
    <tablePart r:id="rId3"/>
    <tablePart r:id="rId4"/>
    <tablePart r:id="rId5"/>
    <tablePart r:id="rId6"/>
    <tablePart r:id="rId7"/>
    <tablePart r:id="rId8"/>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24"/>
  <sheetViews>
    <sheetView zoomScaleNormal="100" workbookViewId="0"/>
  </sheetViews>
  <sheetFormatPr defaultColWidth="11" defaultRowHeight="15.75" x14ac:dyDescent="0.25"/>
  <cols>
    <col min="1" max="1" width="23.375" customWidth="1"/>
    <col min="2" max="2" width="17" customWidth="1"/>
    <col min="3" max="3" width="20.875" customWidth="1"/>
    <col min="4" max="4" width="22.5" customWidth="1"/>
    <col min="5" max="5" width="47.125" customWidth="1"/>
    <col min="6" max="6" width="44.5" customWidth="1"/>
  </cols>
  <sheetData>
    <row r="1" spans="1:12" ht="18" customHeight="1" x14ac:dyDescent="0.3">
      <c r="A1" s="36" t="s">
        <v>317</v>
      </c>
      <c r="B1" s="76"/>
      <c r="C1" s="76"/>
      <c r="D1" s="77"/>
    </row>
    <row r="2" spans="1:12" ht="15.6" customHeight="1" x14ac:dyDescent="0.25">
      <c r="A2" s="2" t="s">
        <v>989</v>
      </c>
      <c r="B2" s="66"/>
      <c r="C2" s="66"/>
      <c r="D2" s="77"/>
    </row>
    <row r="3" spans="1:12" ht="15.6" customHeight="1" x14ac:dyDescent="0.25">
      <c r="A3" s="2" t="s">
        <v>310</v>
      </c>
      <c r="B3" s="66"/>
      <c r="C3" s="66"/>
    </row>
    <row r="4" spans="1:12" ht="26.25" customHeight="1" x14ac:dyDescent="0.25">
      <c r="A4" s="3" t="s">
        <v>318</v>
      </c>
      <c r="B4" s="67"/>
      <c r="C4" s="67"/>
      <c r="D4" s="3"/>
      <c r="E4" s="3"/>
      <c r="F4" s="3"/>
    </row>
    <row r="5" spans="1:12" ht="15.6" customHeight="1" x14ac:dyDescent="0.25">
      <c r="A5" s="54" t="s">
        <v>301</v>
      </c>
      <c r="B5" s="68" t="s">
        <v>235</v>
      </c>
      <c r="C5" s="68" t="s">
        <v>207</v>
      </c>
      <c r="D5" s="16" t="s">
        <v>236</v>
      </c>
      <c r="E5" s="16"/>
      <c r="F5" s="16"/>
      <c r="G5" s="16"/>
      <c r="H5" s="16"/>
      <c r="I5" s="16"/>
      <c r="J5" s="16"/>
      <c r="K5" s="16"/>
      <c r="L5" s="16"/>
    </row>
    <row r="6" spans="1:12" ht="15.6" customHeight="1" x14ac:dyDescent="0.25">
      <c r="A6" s="2" t="s">
        <v>23</v>
      </c>
      <c r="B6" s="66">
        <v>341</v>
      </c>
      <c r="C6" s="66">
        <v>1967102</v>
      </c>
      <c r="D6" s="42">
        <v>17.3</v>
      </c>
      <c r="E6" s="2"/>
      <c r="F6" s="2"/>
      <c r="G6" s="2"/>
      <c r="H6" s="2"/>
      <c r="I6" s="2"/>
      <c r="J6" s="2"/>
      <c r="K6" s="2"/>
      <c r="L6" s="2"/>
    </row>
    <row r="7" spans="1:12" ht="15.6" customHeight="1" x14ac:dyDescent="0.25">
      <c r="A7" s="2" t="s">
        <v>302</v>
      </c>
      <c r="B7" s="66">
        <v>7424</v>
      </c>
      <c r="C7" s="66">
        <v>58265648</v>
      </c>
      <c r="D7" s="42">
        <v>12.7</v>
      </c>
      <c r="E7" s="2"/>
      <c r="F7" s="2"/>
      <c r="G7" s="2"/>
      <c r="H7" s="2"/>
      <c r="I7" s="2"/>
      <c r="J7" s="2"/>
      <c r="K7" s="2"/>
      <c r="L7" s="2"/>
    </row>
    <row r="8" spans="1:12" ht="15.6" customHeight="1" x14ac:dyDescent="0.25">
      <c r="A8" s="2" t="s">
        <v>303</v>
      </c>
      <c r="B8" s="66">
        <v>964</v>
      </c>
      <c r="C8" s="66">
        <v>5663607</v>
      </c>
      <c r="D8" s="42">
        <v>17</v>
      </c>
      <c r="E8" s="2"/>
      <c r="F8" s="2"/>
      <c r="G8" s="2"/>
      <c r="H8" s="2"/>
      <c r="I8" s="2"/>
      <c r="J8" s="2"/>
      <c r="K8" s="2"/>
      <c r="L8" s="2"/>
    </row>
    <row r="9" spans="1:12" ht="15.6" customHeight="1" x14ac:dyDescent="0.25">
      <c r="A9" s="2" t="s">
        <v>304</v>
      </c>
      <c r="B9" s="66">
        <v>441</v>
      </c>
      <c r="C9" s="18">
        <v>3211292</v>
      </c>
      <c r="D9" s="42">
        <v>13.7</v>
      </c>
      <c r="E9" s="2"/>
      <c r="F9" s="2"/>
      <c r="G9" s="2"/>
      <c r="H9" s="2"/>
      <c r="I9" s="2"/>
      <c r="J9" s="2"/>
      <c r="K9" s="2"/>
      <c r="L9" s="2"/>
    </row>
    <row r="10" spans="1:12" ht="15.6" customHeight="1" x14ac:dyDescent="0.25">
      <c r="A10" s="2"/>
      <c r="B10" s="66"/>
      <c r="C10" s="66"/>
      <c r="D10" s="2"/>
      <c r="E10" s="2"/>
      <c r="F10" s="2"/>
      <c r="G10" s="2"/>
      <c r="H10" s="2"/>
      <c r="I10" s="2"/>
      <c r="J10" s="2"/>
      <c r="K10" s="2"/>
      <c r="L10" s="2"/>
    </row>
    <row r="11" spans="1:12" ht="15.6" customHeight="1" x14ac:dyDescent="0.25">
      <c r="A11" s="3" t="s">
        <v>319</v>
      </c>
      <c r="B11" s="67"/>
      <c r="C11" s="67"/>
      <c r="D11" s="3"/>
      <c r="E11" s="3"/>
      <c r="F11" s="3"/>
      <c r="G11" s="3"/>
      <c r="H11" s="3"/>
      <c r="I11" s="3"/>
      <c r="J11" s="3"/>
      <c r="K11" s="3"/>
      <c r="L11" s="3"/>
    </row>
    <row r="12" spans="1:12" ht="37.5" customHeight="1" x14ac:dyDescent="0.25">
      <c r="A12" s="51" t="s">
        <v>301</v>
      </c>
      <c r="B12" s="68" t="s">
        <v>235</v>
      </c>
      <c r="C12" s="68" t="s">
        <v>207</v>
      </c>
      <c r="D12" s="16" t="s">
        <v>236</v>
      </c>
      <c r="E12" s="16" t="s">
        <v>238</v>
      </c>
      <c r="F12" s="16" t="s">
        <v>320</v>
      </c>
      <c r="G12" s="16"/>
      <c r="H12" s="16"/>
      <c r="I12" s="16"/>
      <c r="J12" s="16"/>
      <c r="K12" s="16"/>
      <c r="L12" s="16"/>
    </row>
    <row r="13" spans="1:12" ht="15.6" customHeight="1" x14ac:dyDescent="0.25">
      <c r="A13" s="2" t="s">
        <v>23</v>
      </c>
      <c r="B13" s="66">
        <v>333</v>
      </c>
      <c r="C13" s="66">
        <v>1973281</v>
      </c>
      <c r="D13" s="2">
        <v>16.899999999999999</v>
      </c>
      <c r="E13" s="42">
        <v>-2.2999999999999998</v>
      </c>
      <c r="F13" s="42">
        <v>-2.2999999999999998</v>
      </c>
      <c r="G13" s="2"/>
      <c r="H13" s="2"/>
      <c r="I13" s="2"/>
      <c r="J13" s="2"/>
      <c r="K13" s="2"/>
      <c r="L13" s="2"/>
    </row>
    <row r="14" spans="1:12" ht="15.6" customHeight="1" x14ac:dyDescent="0.25">
      <c r="A14" s="2" t="s">
        <v>302</v>
      </c>
      <c r="B14" s="66">
        <v>7264</v>
      </c>
      <c r="C14" s="66">
        <v>58983661</v>
      </c>
      <c r="D14" s="2">
        <v>12.3</v>
      </c>
      <c r="E14" s="42">
        <v>-3.1</v>
      </c>
      <c r="F14" s="42">
        <v>-3.1</v>
      </c>
      <c r="G14" s="2"/>
      <c r="H14" s="2"/>
      <c r="I14" s="2"/>
      <c r="J14" s="2"/>
      <c r="K14" s="2"/>
      <c r="L14" s="2"/>
    </row>
    <row r="15" spans="1:12" ht="15.6" customHeight="1" x14ac:dyDescent="0.25">
      <c r="A15" s="2" t="s">
        <v>303</v>
      </c>
      <c r="B15" s="66">
        <v>956</v>
      </c>
      <c r="C15" s="66">
        <v>5698741</v>
      </c>
      <c r="D15" s="2">
        <v>16.8</v>
      </c>
      <c r="E15" s="42">
        <v>-1.2</v>
      </c>
      <c r="F15" s="42">
        <v>-1.2</v>
      </c>
      <c r="G15" s="2"/>
      <c r="H15" s="2"/>
      <c r="I15" s="2"/>
      <c r="J15" s="2"/>
      <c r="K15" s="2"/>
      <c r="L15" s="2"/>
    </row>
    <row r="16" spans="1:12" ht="15.6" customHeight="1" x14ac:dyDescent="0.25">
      <c r="A16" s="2" t="s">
        <v>304</v>
      </c>
      <c r="B16" s="66">
        <v>432</v>
      </c>
      <c r="C16" s="18">
        <v>3220310</v>
      </c>
      <c r="D16" s="14">
        <v>13.4</v>
      </c>
      <c r="E16" s="12">
        <v>-2.2000000000000002</v>
      </c>
      <c r="F16" s="42">
        <v>-2.2000000000000002</v>
      </c>
      <c r="G16" s="2"/>
      <c r="H16" s="2"/>
      <c r="I16" s="2"/>
      <c r="J16" s="2"/>
      <c r="K16" s="2"/>
      <c r="L16" s="2"/>
    </row>
    <row r="17" spans="1:12" ht="15.6" customHeight="1" x14ac:dyDescent="0.25">
      <c r="A17" s="2"/>
      <c r="B17" s="66"/>
      <c r="C17" s="66"/>
      <c r="D17" s="2"/>
      <c r="E17" s="2"/>
      <c r="F17" s="2"/>
      <c r="G17" s="2"/>
      <c r="H17" s="2"/>
      <c r="I17" s="2"/>
      <c r="J17" s="2"/>
      <c r="K17" s="2"/>
      <c r="L17" s="2"/>
    </row>
    <row r="18" spans="1:12" ht="15.6" customHeight="1" x14ac:dyDescent="0.25">
      <c r="A18" s="3" t="s">
        <v>321</v>
      </c>
      <c r="B18" s="67"/>
      <c r="C18" s="67"/>
      <c r="D18" s="3"/>
      <c r="E18" s="3"/>
      <c r="F18" s="3"/>
      <c r="G18" s="3"/>
      <c r="H18" s="3"/>
      <c r="I18" s="3"/>
      <c r="J18" s="3"/>
      <c r="K18" s="3"/>
      <c r="L18" s="3"/>
    </row>
    <row r="19" spans="1:12" ht="30" customHeight="1" x14ac:dyDescent="0.25">
      <c r="A19" s="54" t="s">
        <v>301</v>
      </c>
      <c r="B19" s="68" t="s">
        <v>235</v>
      </c>
      <c r="C19" s="68" t="s">
        <v>207</v>
      </c>
      <c r="D19" s="16" t="s">
        <v>236</v>
      </c>
      <c r="E19" s="16" t="s">
        <v>238</v>
      </c>
      <c r="F19" s="16" t="s">
        <v>320</v>
      </c>
      <c r="G19" s="16"/>
      <c r="H19" s="16"/>
      <c r="I19" s="16"/>
      <c r="J19" s="16"/>
      <c r="K19" s="16"/>
      <c r="L19" s="16"/>
    </row>
    <row r="20" spans="1:12" ht="15.6" customHeight="1" x14ac:dyDescent="0.25">
      <c r="A20" s="2" t="s">
        <v>23</v>
      </c>
      <c r="B20" s="66">
        <v>327</v>
      </c>
      <c r="C20" s="66">
        <v>1989605</v>
      </c>
      <c r="D20" s="2">
        <v>16.399999999999999</v>
      </c>
      <c r="E20" s="42">
        <v>-3</v>
      </c>
      <c r="F20" s="42">
        <v>-5.2</v>
      </c>
      <c r="G20" s="2"/>
      <c r="H20" s="2"/>
      <c r="I20" s="2"/>
      <c r="J20" s="2"/>
      <c r="K20" s="2"/>
      <c r="L20" s="2"/>
    </row>
    <row r="21" spans="1:12" ht="15.6" customHeight="1" x14ac:dyDescent="0.25">
      <c r="A21" s="2" t="s">
        <v>302</v>
      </c>
      <c r="B21" s="66">
        <v>7012</v>
      </c>
      <c r="C21" s="66">
        <v>59692240</v>
      </c>
      <c r="D21" s="2">
        <v>11.7</v>
      </c>
      <c r="E21" s="42">
        <v>-4.9000000000000004</v>
      </c>
      <c r="F21" s="42">
        <v>-7.9</v>
      </c>
      <c r="G21" s="2"/>
      <c r="H21" s="2"/>
      <c r="I21" s="2"/>
      <c r="J21" s="2"/>
      <c r="K21" s="2"/>
      <c r="L21" s="2"/>
    </row>
    <row r="22" spans="1:12" ht="15.6" customHeight="1" x14ac:dyDescent="0.25">
      <c r="A22" s="2" t="s">
        <v>303</v>
      </c>
      <c r="B22" s="66">
        <v>944</v>
      </c>
      <c r="C22" s="66">
        <v>5732502</v>
      </c>
      <c r="D22" s="2">
        <v>16.5</v>
      </c>
      <c r="E22" s="42">
        <v>-1.8</v>
      </c>
      <c r="F22" s="42">
        <v>-2.9</v>
      </c>
      <c r="G22" s="2"/>
      <c r="H22" s="2"/>
      <c r="I22" s="2"/>
      <c r="J22" s="2"/>
      <c r="K22" s="2"/>
      <c r="L22" s="2"/>
    </row>
    <row r="23" spans="1:12" ht="15.6" customHeight="1" x14ac:dyDescent="0.25">
      <c r="A23" s="2" t="s">
        <v>304</v>
      </c>
      <c r="B23" s="66">
        <v>420</v>
      </c>
      <c r="C23" s="18">
        <v>3229700</v>
      </c>
      <c r="D23" s="42">
        <v>13</v>
      </c>
      <c r="E23" s="12">
        <v>-3</v>
      </c>
      <c r="F23" s="42">
        <v>-5.0999999999999996</v>
      </c>
      <c r="G23" s="2"/>
      <c r="H23" s="2"/>
      <c r="I23" s="2"/>
      <c r="J23" s="2"/>
      <c r="K23" s="2"/>
      <c r="L23" s="2"/>
    </row>
    <row r="24" spans="1:12" ht="15.6" customHeight="1" x14ac:dyDescent="0.25">
      <c r="A24" s="2"/>
      <c r="B24" s="66"/>
      <c r="C24" s="66"/>
      <c r="D24" s="2"/>
      <c r="E24" s="2"/>
      <c r="F24" s="2"/>
      <c r="G24" s="2"/>
      <c r="H24" s="2"/>
      <c r="I24" s="2"/>
      <c r="J24" s="2"/>
      <c r="K24" s="2"/>
      <c r="L24" s="2"/>
    </row>
    <row r="25" spans="1:12" ht="15.6" customHeight="1" x14ac:dyDescent="0.25">
      <c r="A25" s="3" t="s">
        <v>322</v>
      </c>
      <c r="B25" s="67"/>
      <c r="C25" s="67"/>
      <c r="D25" s="3"/>
      <c r="E25" s="3"/>
      <c r="F25" s="3"/>
      <c r="G25" s="3"/>
      <c r="H25" s="3"/>
      <c r="I25" s="3"/>
      <c r="J25" s="3"/>
      <c r="K25" s="3"/>
      <c r="L25" s="3"/>
    </row>
    <row r="26" spans="1:12" ht="36.75" customHeight="1" x14ac:dyDescent="0.25">
      <c r="A26" s="54" t="s">
        <v>301</v>
      </c>
      <c r="B26" s="68" t="s">
        <v>235</v>
      </c>
      <c r="C26" s="68" t="s">
        <v>323</v>
      </c>
      <c r="D26" s="16" t="s">
        <v>236</v>
      </c>
      <c r="E26" s="16" t="s">
        <v>238</v>
      </c>
      <c r="F26" s="16" t="s">
        <v>320</v>
      </c>
      <c r="G26" s="54"/>
      <c r="H26" s="54"/>
      <c r="I26" s="54"/>
      <c r="J26" s="54"/>
      <c r="K26" s="54"/>
      <c r="L26" s="54"/>
    </row>
    <row r="27" spans="1:12" ht="15.6" customHeight="1" x14ac:dyDescent="0.25">
      <c r="A27" s="2" t="s">
        <v>23</v>
      </c>
      <c r="B27" s="66">
        <v>323</v>
      </c>
      <c r="C27" s="66">
        <v>2002708</v>
      </c>
      <c r="D27" s="2">
        <v>16.100000000000001</v>
      </c>
      <c r="E27" s="42">
        <v>-1.8</v>
      </c>
      <c r="F27" s="42">
        <v>-6.9</v>
      </c>
      <c r="G27" s="2"/>
      <c r="H27" s="2"/>
      <c r="I27" s="2"/>
      <c r="J27" s="2"/>
      <c r="K27" s="2"/>
      <c r="L27" s="2"/>
    </row>
    <row r="28" spans="1:12" ht="15.6" customHeight="1" x14ac:dyDescent="0.25">
      <c r="A28" s="2" t="s">
        <v>302</v>
      </c>
      <c r="B28" s="66">
        <v>6771</v>
      </c>
      <c r="C28" s="66">
        <v>60408450</v>
      </c>
      <c r="D28" s="2">
        <v>11.2</v>
      </c>
      <c r="E28" s="42">
        <v>-4.3</v>
      </c>
      <c r="F28" s="42">
        <v>-11.8</v>
      </c>
      <c r="G28" s="2"/>
      <c r="H28" s="2"/>
      <c r="I28" s="2"/>
      <c r="J28" s="2"/>
      <c r="K28" s="2"/>
      <c r="L28" s="2"/>
    </row>
    <row r="29" spans="1:12" ht="15.6" customHeight="1" x14ac:dyDescent="0.25">
      <c r="A29" s="2" t="s">
        <v>303</v>
      </c>
      <c r="B29" s="66">
        <v>935</v>
      </c>
      <c r="C29" s="66">
        <v>5769985</v>
      </c>
      <c r="D29" s="2">
        <v>16.2</v>
      </c>
      <c r="E29" s="42">
        <v>-1.8</v>
      </c>
      <c r="F29" s="42">
        <v>-4.7</v>
      </c>
      <c r="G29" s="2"/>
      <c r="H29" s="2"/>
      <c r="I29" s="2"/>
      <c r="J29" s="2"/>
      <c r="K29" s="2"/>
      <c r="L29" s="2"/>
    </row>
    <row r="30" spans="1:12" ht="15.6" customHeight="1" x14ac:dyDescent="0.25">
      <c r="A30" s="2" t="s">
        <v>304</v>
      </c>
      <c r="B30" s="66">
        <v>404</v>
      </c>
      <c r="C30" s="18">
        <v>3242360</v>
      </c>
      <c r="D30" s="2">
        <v>12.5</v>
      </c>
      <c r="E30" s="12">
        <v>-3.8</v>
      </c>
      <c r="F30" s="42">
        <v>-8.8000000000000007</v>
      </c>
      <c r="G30" s="2"/>
      <c r="H30" s="2"/>
      <c r="I30" s="2"/>
      <c r="J30" s="2"/>
      <c r="K30" s="2"/>
      <c r="L30" s="2"/>
    </row>
    <row r="31" spans="1:12" ht="15.6" customHeight="1" x14ac:dyDescent="0.25">
      <c r="A31" s="2"/>
      <c r="B31" s="66"/>
      <c r="C31" s="66"/>
      <c r="D31" s="2"/>
      <c r="E31" s="2"/>
      <c r="F31" s="2"/>
      <c r="G31" s="2"/>
      <c r="H31" s="2"/>
      <c r="I31" s="2"/>
      <c r="J31" s="2"/>
      <c r="K31" s="2"/>
      <c r="L31" s="2"/>
    </row>
    <row r="32" spans="1:12" ht="18" customHeight="1" x14ac:dyDescent="0.25">
      <c r="A32" s="3" t="s">
        <v>324</v>
      </c>
      <c r="B32" s="66"/>
      <c r="C32" s="66"/>
      <c r="D32" s="2"/>
      <c r="E32" s="2"/>
      <c r="F32" s="2"/>
      <c r="G32" s="2"/>
      <c r="H32" s="2"/>
      <c r="I32" s="2"/>
      <c r="J32" s="2"/>
      <c r="K32" s="2"/>
      <c r="L32" s="2"/>
    </row>
    <row r="33" spans="1:12" ht="42" customHeight="1" x14ac:dyDescent="0.25">
      <c r="A33" s="54" t="s">
        <v>301</v>
      </c>
      <c r="B33" s="68" t="s">
        <v>235</v>
      </c>
      <c r="C33" s="68" t="s">
        <v>207</v>
      </c>
      <c r="D33" s="16" t="s">
        <v>236</v>
      </c>
      <c r="E33" s="16" t="s">
        <v>238</v>
      </c>
      <c r="F33" s="16" t="s">
        <v>320</v>
      </c>
      <c r="G33" s="54"/>
      <c r="H33" s="54"/>
      <c r="I33" s="54"/>
      <c r="J33" s="54"/>
      <c r="K33" s="54"/>
      <c r="L33" s="54"/>
    </row>
    <row r="34" spans="1:12" ht="15.6" customHeight="1" x14ac:dyDescent="0.25">
      <c r="A34" s="2" t="s">
        <v>23</v>
      </c>
      <c r="B34" s="66">
        <v>321</v>
      </c>
      <c r="C34" s="66">
        <v>2006937</v>
      </c>
      <c r="D34" s="42">
        <v>16</v>
      </c>
      <c r="E34" s="42">
        <v>-0.6</v>
      </c>
      <c r="F34" s="42">
        <v>-7.5</v>
      </c>
      <c r="G34" s="2"/>
      <c r="H34" s="2"/>
      <c r="I34" s="2"/>
      <c r="J34" s="2"/>
      <c r="K34" s="2"/>
      <c r="L34" s="2"/>
    </row>
    <row r="35" spans="1:12" ht="15.6" customHeight="1" x14ac:dyDescent="0.25">
      <c r="A35" s="2" t="s">
        <v>302</v>
      </c>
      <c r="B35" s="66">
        <v>6576</v>
      </c>
      <c r="C35" s="66">
        <v>60649737</v>
      </c>
      <c r="D35" s="42">
        <v>10.8</v>
      </c>
      <c r="E35" s="42">
        <v>-3.6</v>
      </c>
      <c r="F35" s="42">
        <v>-15</v>
      </c>
      <c r="G35" s="2"/>
      <c r="H35" s="2"/>
      <c r="I35" s="2"/>
      <c r="J35" s="2"/>
      <c r="K35" s="2"/>
      <c r="L35" s="2"/>
    </row>
    <row r="36" spans="1:12" ht="15.6" customHeight="1" x14ac:dyDescent="0.25">
      <c r="A36" s="2" t="s">
        <v>303</v>
      </c>
      <c r="B36" s="66">
        <v>928</v>
      </c>
      <c r="C36" s="66">
        <v>5784870</v>
      </c>
      <c r="D36" s="42">
        <v>16</v>
      </c>
      <c r="E36" s="42">
        <v>-1.2</v>
      </c>
      <c r="F36" s="42">
        <v>-5.9</v>
      </c>
      <c r="G36" s="2"/>
      <c r="H36" s="2"/>
      <c r="I36" s="2"/>
      <c r="J36" s="2"/>
      <c r="K36" s="2"/>
      <c r="L36" s="2"/>
    </row>
    <row r="37" spans="1:12" ht="15.6" customHeight="1" x14ac:dyDescent="0.25">
      <c r="A37" s="2" t="s">
        <v>304</v>
      </c>
      <c r="B37" s="66">
        <v>399</v>
      </c>
      <c r="C37" s="18">
        <v>3233901</v>
      </c>
      <c r="D37" s="2">
        <v>12.3</v>
      </c>
      <c r="E37" s="12">
        <v>-1.6</v>
      </c>
      <c r="F37" s="42">
        <v>-10.199999999999999</v>
      </c>
      <c r="G37" s="2"/>
      <c r="H37" s="2"/>
      <c r="I37" s="2"/>
      <c r="J37" s="2"/>
      <c r="K37" s="2"/>
      <c r="L37" s="2"/>
    </row>
    <row r="38" spans="1:12" ht="15.6" customHeight="1" x14ac:dyDescent="0.25">
      <c r="A38" s="2"/>
      <c r="B38" s="66"/>
      <c r="C38" s="66"/>
      <c r="D38" s="2"/>
      <c r="E38" s="2"/>
      <c r="F38" s="2"/>
      <c r="G38" s="2"/>
      <c r="H38" s="2"/>
      <c r="I38" s="2"/>
      <c r="J38" s="2"/>
      <c r="K38" s="2"/>
      <c r="L38" s="2"/>
    </row>
    <row r="39" spans="1:12" ht="15.6" customHeight="1" x14ac:dyDescent="0.25">
      <c r="A39" s="28" t="s">
        <v>604</v>
      </c>
      <c r="B39" s="66"/>
      <c r="C39" s="66"/>
      <c r="D39" s="2"/>
      <c r="E39" s="2"/>
      <c r="F39" s="2"/>
      <c r="G39" s="2"/>
      <c r="H39" s="2"/>
      <c r="I39" s="2"/>
      <c r="J39" s="2"/>
      <c r="K39" s="2"/>
      <c r="L39" s="2"/>
    </row>
    <row r="40" spans="1:12" ht="32.1" customHeight="1" x14ac:dyDescent="0.25">
      <c r="A40" s="30" t="s">
        <v>601</v>
      </c>
      <c r="B40" s="29" t="s">
        <v>580</v>
      </c>
      <c r="C40" s="29" t="s">
        <v>569</v>
      </c>
      <c r="D40" s="29" t="s">
        <v>581</v>
      </c>
      <c r="E40" s="29" t="s">
        <v>582</v>
      </c>
      <c r="F40" s="29" t="s">
        <v>605</v>
      </c>
      <c r="G40" s="2"/>
      <c r="H40" s="2"/>
      <c r="I40" s="2"/>
      <c r="J40" s="2"/>
      <c r="K40" s="2"/>
      <c r="L40" s="2"/>
    </row>
    <row r="41" spans="1:12" ht="15.6" customHeight="1" x14ac:dyDescent="0.25">
      <c r="A41" s="2" t="s">
        <v>23</v>
      </c>
      <c r="B41" s="73">
        <v>319</v>
      </c>
      <c r="C41" s="73">
        <v>2022366</v>
      </c>
      <c r="D41" s="75">
        <v>15.8</v>
      </c>
      <c r="E41" s="42">
        <v>-1.3</v>
      </c>
      <c r="F41" s="42">
        <v>-8.6999999999999993</v>
      </c>
      <c r="G41" s="2"/>
      <c r="H41" s="2"/>
      <c r="I41" s="2"/>
      <c r="J41" s="2"/>
      <c r="K41" s="2"/>
      <c r="L41" s="2"/>
    </row>
    <row r="42" spans="1:12" ht="15.6" customHeight="1" x14ac:dyDescent="0.25">
      <c r="A42" s="2" t="s">
        <v>302</v>
      </c>
      <c r="B42" s="73">
        <v>6499</v>
      </c>
      <c r="C42" s="73">
        <v>61610172</v>
      </c>
      <c r="D42" s="75">
        <v>10.5</v>
      </c>
      <c r="E42" s="42">
        <v>-2.8</v>
      </c>
      <c r="F42" s="42">
        <v>-17.3</v>
      </c>
      <c r="G42" s="2"/>
      <c r="H42" s="2"/>
      <c r="I42" s="2"/>
      <c r="J42" s="2"/>
      <c r="K42" s="2"/>
      <c r="L42" s="2"/>
    </row>
    <row r="43" spans="1:12" ht="15.6" customHeight="1" x14ac:dyDescent="0.25">
      <c r="A43" s="2" t="s">
        <v>303</v>
      </c>
      <c r="B43" s="73">
        <v>922</v>
      </c>
      <c r="C43" s="73">
        <v>5831256</v>
      </c>
      <c r="D43" s="75">
        <v>15.8</v>
      </c>
      <c r="E43" s="42">
        <v>-1.3</v>
      </c>
      <c r="F43" s="42">
        <v>-7.1</v>
      </c>
      <c r="G43" s="2"/>
      <c r="H43" s="2"/>
      <c r="I43" s="2"/>
      <c r="J43" s="2"/>
      <c r="K43" s="2"/>
      <c r="L43" s="2"/>
    </row>
    <row r="44" spans="1:12" ht="15.6" customHeight="1" x14ac:dyDescent="0.25">
      <c r="A44" s="74" t="s">
        <v>304</v>
      </c>
      <c r="B44" s="73">
        <v>391</v>
      </c>
      <c r="C44" s="73">
        <v>3245114</v>
      </c>
      <c r="D44" s="75">
        <v>12</v>
      </c>
      <c r="E44" s="12">
        <v>-2.4</v>
      </c>
      <c r="F44" s="42">
        <v>-12.4</v>
      </c>
      <c r="G44" s="2"/>
      <c r="H44" s="2"/>
      <c r="I44" s="2"/>
      <c r="J44" s="2"/>
      <c r="K44" s="2"/>
      <c r="L44" s="2"/>
    </row>
    <row r="45" spans="1:12" ht="15.6" customHeight="1" x14ac:dyDescent="0.25">
      <c r="A45" s="2"/>
      <c r="B45" s="31"/>
      <c r="C45" s="31"/>
      <c r="D45" s="32"/>
      <c r="E45" s="32"/>
      <c r="F45" s="32"/>
      <c r="G45" s="2"/>
      <c r="H45" s="2"/>
      <c r="I45" s="2"/>
      <c r="J45" s="2"/>
      <c r="K45" s="2"/>
      <c r="L45" s="2"/>
    </row>
    <row r="46" spans="1:12" ht="15.6" customHeight="1" x14ac:dyDescent="0.25">
      <c r="A46" s="28" t="s">
        <v>826</v>
      </c>
      <c r="B46" s="31"/>
      <c r="C46" s="31"/>
      <c r="D46" s="32"/>
      <c r="E46" s="32"/>
      <c r="F46" s="32"/>
      <c r="G46" s="2"/>
      <c r="H46" s="2"/>
      <c r="I46" s="2"/>
      <c r="J46" s="2"/>
      <c r="K46" s="2"/>
      <c r="L46" s="2"/>
    </row>
    <row r="47" spans="1:12" ht="32.1" customHeight="1" x14ac:dyDescent="0.25">
      <c r="A47" s="30" t="s">
        <v>820</v>
      </c>
      <c r="B47" s="29" t="s">
        <v>793</v>
      </c>
      <c r="C47" s="29" t="s">
        <v>779</v>
      </c>
      <c r="D47" s="29" t="s">
        <v>794</v>
      </c>
      <c r="E47" s="29" t="s">
        <v>795</v>
      </c>
      <c r="F47" s="29" t="s">
        <v>827</v>
      </c>
      <c r="G47" s="2"/>
      <c r="H47" s="2"/>
      <c r="I47" s="2"/>
      <c r="J47" s="2"/>
      <c r="K47" s="2"/>
      <c r="L47" s="2"/>
    </row>
    <row r="48" spans="1:12" ht="15.6" customHeight="1" x14ac:dyDescent="0.25">
      <c r="A48" s="71" t="s">
        <v>690</v>
      </c>
      <c r="B48" s="31">
        <v>317</v>
      </c>
      <c r="C48" s="31">
        <v>2041188</v>
      </c>
      <c r="D48" s="32">
        <v>15.5</v>
      </c>
      <c r="E48" s="32">
        <v>-1.9</v>
      </c>
      <c r="F48" s="32">
        <v>-10.4</v>
      </c>
      <c r="G48" s="2"/>
      <c r="H48" s="2"/>
      <c r="I48" s="2"/>
      <c r="J48" s="2"/>
      <c r="K48" s="2"/>
      <c r="L48" s="2"/>
    </row>
    <row r="49" spans="1:12" ht="15.6" customHeight="1" x14ac:dyDescent="0.25">
      <c r="A49" s="2" t="s">
        <v>821</v>
      </c>
      <c r="B49" s="31">
        <v>6407</v>
      </c>
      <c r="C49" s="31">
        <v>62404796</v>
      </c>
      <c r="D49" s="32">
        <v>10.3</v>
      </c>
      <c r="E49" s="32">
        <v>-1.9</v>
      </c>
      <c r="F49" s="32">
        <v>-18.899999999999999</v>
      </c>
      <c r="G49" s="2"/>
      <c r="H49" s="2"/>
      <c r="I49" s="2"/>
      <c r="J49" s="2"/>
      <c r="K49" s="2"/>
      <c r="L49" s="2"/>
    </row>
    <row r="50" spans="1:12" ht="15.6" customHeight="1" x14ac:dyDescent="0.25">
      <c r="A50" s="2" t="s">
        <v>822</v>
      </c>
      <c r="B50" s="31">
        <v>911</v>
      </c>
      <c r="C50" s="31">
        <v>5894466</v>
      </c>
      <c r="D50" s="32">
        <v>15.5</v>
      </c>
      <c r="E50" s="32">
        <v>-1.9</v>
      </c>
      <c r="F50" s="32">
        <v>-8.8000000000000007</v>
      </c>
      <c r="G50" s="2"/>
      <c r="H50" s="2"/>
      <c r="I50" s="2"/>
      <c r="J50" s="2"/>
      <c r="K50" s="2"/>
      <c r="L50" s="2"/>
    </row>
    <row r="51" spans="1:12" ht="15.6" customHeight="1" x14ac:dyDescent="0.25">
      <c r="A51" s="71" t="s">
        <v>823</v>
      </c>
      <c r="B51" s="31">
        <v>386</v>
      </c>
      <c r="C51" s="31">
        <v>3270956</v>
      </c>
      <c r="D51" s="32">
        <v>11.8</v>
      </c>
      <c r="E51" s="32">
        <v>-1.7</v>
      </c>
      <c r="F51" s="32">
        <v>-13.9</v>
      </c>
      <c r="G51" s="2"/>
      <c r="H51" s="2"/>
      <c r="I51" s="2"/>
      <c r="J51" s="2"/>
      <c r="K51" s="2"/>
      <c r="L51" s="2"/>
    </row>
    <row r="52" spans="1:12" ht="15.6" customHeight="1" x14ac:dyDescent="0.25">
      <c r="A52" s="2"/>
      <c r="B52" s="31"/>
      <c r="C52" s="31"/>
      <c r="D52" s="32"/>
      <c r="E52" s="32"/>
      <c r="F52" s="32"/>
      <c r="G52" s="2"/>
      <c r="H52" s="2"/>
      <c r="I52" s="2"/>
      <c r="J52" s="2"/>
      <c r="K52" s="2"/>
      <c r="L52" s="2"/>
    </row>
    <row r="53" spans="1:12" ht="15.6" customHeight="1" x14ac:dyDescent="0.25">
      <c r="A53" s="95" t="s">
        <v>1040</v>
      </c>
      <c r="B53" s="31"/>
      <c r="C53" s="31"/>
      <c r="D53" s="32"/>
      <c r="E53" s="32"/>
      <c r="F53" s="32"/>
      <c r="G53" s="2"/>
      <c r="H53" s="2"/>
      <c r="I53" s="2"/>
      <c r="J53" s="2"/>
      <c r="K53" s="2"/>
      <c r="L53" s="2"/>
    </row>
    <row r="54" spans="1:12" ht="32.1" customHeight="1" x14ac:dyDescent="0.25">
      <c r="A54" s="97" t="s">
        <v>1034</v>
      </c>
      <c r="B54" s="96" t="s">
        <v>1007</v>
      </c>
      <c r="C54" s="96" t="s">
        <v>992</v>
      </c>
      <c r="D54" s="96" t="s">
        <v>1008</v>
      </c>
      <c r="E54" s="96" t="s">
        <v>1009</v>
      </c>
      <c r="F54" s="96" t="s">
        <v>1041</v>
      </c>
      <c r="G54" s="2"/>
      <c r="H54" s="2"/>
      <c r="I54" s="2"/>
      <c r="J54" s="2"/>
      <c r="K54" s="2"/>
      <c r="L54" s="2"/>
    </row>
    <row r="55" spans="1:12" ht="15.6" customHeight="1" x14ac:dyDescent="0.25">
      <c r="A55" s="104" t="s">
        <v>879</v>
      </c>
      <c r="B55" s="98">
        <v>312</v>
      </c>
      <c r="C55" s="98">
        <v>2054918</v>
      </c>
      <c r="D55" s="99">
        <v>15.2</v>
      </c>
      <c r="E55" s="99">
        <v>-1.9</v>
      </c>
      <c r="F55" s="99">
        <v>-12.1</v>
      </c>
      <c r="G55" s="2"/>
      <c r="H55" s="2"/>
      <c r="I55" s="2"/>
      <c r="J55" s="2"/>
      <c r="K55" s="2"/>
      <c r="L55" s="2"/>
    </row>
    <row r="56" spans="1:12" ht="15.6" customHeight="1" x14ac:dyDescent="0.25">
      <c r="A56" s="2" t="s">
        <v>1035</v>
      </c>
      <c r="B56" s="98">
        <v>6301</v>
      </c>
      <c r="C56" s="98">
        <v>63274641</v>
      </c>
      <c r="D56" s="99">
        <v>10</v>
      </c>
      <c r="E56" s="99">
        <v>-2.9</v>
      </c>
      <c r="F56" s="99">
        <v>-21.3</v>
      </c>
      <c r="G56" s="2"/>
      <c r="H56" s="2"/>
      <c r="I56" s="2"/>
      <c r="J56" s="2"/>
      <c r="K56" s="2"/>
      <c r="L56" s="2"/>
    </row>
    <row r="57" spans="1:12" ht="15.6" customHeight="1" x14ac:dyDescent="0.25">
      <c r="A57" s="2" t="s">
        <v>1036</v>
      </c>
      <c r="B57" s="98">
        <v>897</v>
      </c>
      <c r="C57" s="98">
        <v>5964582</v>
      </c>
      <c r="D57" s="99">
        <v>15</v>
      </c>
      <c r="E57" s="99">
        <v>-3.2</v>
      </c>
      <c r="F57" s="99">
        <v>-11.8</v>
      </c>
      <c r="G57" s="2"/>
      <c r="H57" s="2"/>
      <c r="I57" s="2"/>
      <c r="J57" s="2"/>
      <c r="K57" s="2"/>
      <c r="L57" s="2"/>
    </row>
    <row r="58" spans="1:12" ht="15.6" customHeight="1" x14ac:dyDescent="0.25">
      <c r="A58" s="104" t="s">
        <v>1037</v>
      </c>
      <c r="B58" s="98">
        <v>378</v>
      </c>
      <c r="C58" s="98">
        <v>3289182</v>
      </c>
      <c r="D58" s="99">
        <v>11.5</v>
      </c>
      <c r="E58" s="99">
        <v>-2.5</v>
      </c>
      <c r="F58" s="99">
        <v>-16.100000000000001</v>
      </c>
      <c r="G58" s="2"/>
      <c r="H58" s="2"/>
      <c r="I58" s="2"/>
      <c r="J58" s="2"/>
      <c r="K58" s="2"/>
      <c r="L58" s="2"/>
    </row>
    <row r="59" spans="1:12" ht="15.6" customHeight="1" x14ac:dyDescent="0.25">
      <c r="A59" s="2"/>
      <c r="B59" s="98"/>
      <c r="C59" s="98"/>
      <c r="D59" s="99"/>
      <c r="E59" s="99"/>
      <c r="F59" s="99"/>
      <c r="G59" s="2"/>
      <c r="H59" s="2"/>
      <c r="I59" s="2"/>
      <c r="J59" s="2"/>
      <c r="K59" s="2"/>
      <c r="L59" s="2"/>
    </row>
    <row r="60" spans="1:12" ht="15.6" customHeight="1" x14ac:dyDescent="0.25">
      <c r="A60" s="2"/>
      <c r="B60" s="98"/>
      <c r="C60" s="98"/>
      <c r="D60" s="99"/>
      <c r="E60" s="99"/>
      <c r="F60" s="99"/>
      <c r="G60" s="2"/>
      <c r="H60" s="2"/>
      <c r="I60" s="2"/>
      <c r="J60" s="2"/>
      <c r="K60" s="2"/>
      <c r="L60" s="2"/>
    </row>
    <row r="61" spans="1:12" ht="15.6" customHeight="1" x14ac:dyDescent="0.25">
      <c r="A61" s="2"/>
      <c r="B61" s="98"/>
      <c r="C61" s="98"/>
      <c r="D61" s="99"/>
      <c r="E61" s="99"/>
      <c r="F61" s="99"/>
      <c r="G61" s="2"/>
      <c r="H61" s="2"/>
      <c r="I61" s="2"/>
      <c r="J61" s="2"/>
      <c r="K61" s="2"/>
      <c r="L61" s="2"/>
    </row>
    <row r="62" spans="1:12" ht="15.6" customHeight="1" x14ac:dyDescent="0.25">
      <c r="A62" s="2"/>
      <c r="B62" s="98"/>
      <c r="C62" s="98"/>
      <c r="D62" s="99"/>
      <c r="E62" s="99"/>
      <c r="F62" s="99"/>
      <c r="G62" s="2"/>
      <c r="H62" s="2"/>
      <c r="I62" s="2"/>
      <c r="J62" s="2"/>
      <c r="K62" s="2"/>
      <c r="L62" s="2"/>
    </row>
    <row r="63" spans="1:12" ht="15.6" customHeight="1" x14ac:dyDescent="0.25">
      <c r="A63" s="2"/>
      <c r="B63" s="98"/>
      <c r="C63" s="98"/>
      <c r="D63" s="99"/>
      <c r="E63" s="99"/>
      <c r="F63" s="99"/>
      <c r="G63" s="2"/>
      <c r="H63" s="2"/>
      <c r="I63" s="2"/>
      <c r="J63" s="2"/>
      <c r="K63" s="2"/>
      <c r="L63" s="2"/>
    </row>
    <row r="64" spans="1:12" ht="15.6" customHeight="1" x14ac:dyDescent="0.25">
      <c r="A64" s="2"/>
      <c r="B64" s="98"/>
      <c r="C64" s="98"/>
      <c r="D64" s="99"/>
      <c r="E64" s="99"/>
      <c r="F64" s="99"/>
      <c r="G64" s="2"/>
      <c r="H64" s="2"/>
      <c r="I64" s="2"/>
      <c r="J64" s="2"/>
      <c r="K64" s="2"/>
      <c r="L64" s="2"/>
    </row>
    <row r="65" spans="1:12" ht="15.6" customHeight="1" x14ac:dyDescent="0.25">
      <c r="A65" s="2"/>
      <c r="B65" s="98"/>
      <c r="C65" s="98"/>
      <c r="D65" s="99"/>
      <c r="E65" s="99"/>
      <c r="F65" s="99"/>
      <c r="G65" s="2"/>
      <c r="H65" s="2"/>
      <c r="I65" s="2"/>
      <c r="J65" s="2"/>
      <c r="K65" s="2"/>
      <c r="L65" s="2"/>
    </row>
    <row r="66" spans="1:12" ht="15.6" customHeight="1" x14ac:dyDescent="0.25">
      <c r="A66" s="2"/>
      <c r="B66" s="98"/>
      <c r="C66" s="98"/>
      <c r="D66" s="99"/>
      <c r="E66" s="99"/>
      <c r="F66" s="99"/>
      <c r="G66" s="2"/>
      <c r="H66" s="2"/>
      <c r="I66" s="2"/>
      <c r="J66" s="2"/>
      <c r="K66" s="2"/>
      <c r="L66" s="2"/>
    </row>
    <row r="67" spans="1:12" ht="15.6" customHeight="1" x14ac:dyDescent="0.25">
      <c r="A67" s="2"/>
      <c r="B67" s="98"/>
      <c r="C67" s="98"/>
      <c r="D67" s="99"/>
      <c r="E67" s="99"/>
      <c r="F67" s="99"/>
      <c r="G67" s="2"/>
      <c r="H67" s="2"/>
      <c r="I67" s="2"/>
      <c r="J67" s="2"/>
      <c r="K67" s="2"/>
      <c r="L67" s="2"/>
    </row>
    <row r="68" spans="1:12" ht="15.6" customHeight="1" x14ac:dyDescent="0.25">
      <c r="A68" s="2"/>
      <c r="B68" s="98"/>
      <c r="C68" s="98"/>
      <c r="D68" s="99"/>
      <c r="E68" s="99"/>
      <c r="F68" s="99"/>
      <c r="G68" s="2"/>
      <c r="H68" s="2"/>
      <c r="I68" s="2"/>
      <c r="J68" s="2"/>
      <c r="K68" s="2"/>
      <c r="L68" s="2"/>
    </row>
    <row r="69" spans="1:12" ht="15.6" customHeight="1" x14ac:dyDescent="0.25">
      <c r="A69" s="2"/>
      <c r="B69" s="98"/>
      <c r="C69" s="98"/>
      <c r="D69" s="99"/>
      <c r="E69" s="99"/>
      <c r="F69" s="99"/>
      <c r="G69" s="2"/>
      <c r="H69" s="2"/>
      <c r="I69" s="2"/>
      <c r="J69" s="2"/>
      <c r="K69" s="2"/>
      <c r="L69" s="2"/>
    </row>
    <row r="70" spans="1:12" ht="15.6" customHeight="1" x14ac:dyDescent="0.25">
      <c r="A70" s="2"/>
      <c r="B70" s="98"/>
      <c r="C70" s="98"/>
      <c r="D70" s="99"/>
      <c r="E70" s="99"/>
      <c r="F70" s="99"/>
      <c r="G70" s="2"/>
      <c r="H70" s="2"/>
      <c r="I70" s="2"/>
      <c r="J70" s="2"/>
      <c r="K70" s="2"/>
      <c r="L70" s="2"/>
    </row>
    <row r="71" spans="1:12" ht="15.6" customHeight="1" x14ac:dyDescent="0.25">
      <c r="A71" s="2"/>
      <c r="B71" s="98"/>
      <c r="C71" s="98"/>
      <c r="D71" s="99"/>
      <c r="E71" s="99"/>
      <c r="F71" s="99"/>
      <c r="G71" s="2"/>
      <c r="H71" s="2"/>
      <c r="I71" s="2"/>
      <c r="J71" s="2"/>
      <c r="K71" s="2"/>
      <c r="L71" s="2"/>
    </row>
    <row r="72" spans="1:12" ht="15.6" customHeight="1" x14ac:dyDescent="0.25">
      <c r="A72" s="2"/>
      <c r="B72" s="98"/>
      <c r="C72" s="98"/>
      <c r="D72" s="99"/>
      <c r="E72" s="99"/>
      <c r="F72" s="99"/>
      <c r="G72" s="2"/>
      <c r="H72" s="2"/>
      <c r="I72" s="2"/>
      <c r="J72" s="2"/>
      <c r="K72" s="2"/>
      <c r="L72" s="2"/>
    </row>
    <row r="73" spans="1:12" ht="15.6" customHeight="1" x14ac:dyDescent="0.25">
      <c r="A73" s="2"/>
      <c r="B73" s="98"/>
      <c r="C73" s="98"/>
      <c r="D73" s="99"/>
      <c r="E73" s="99"/>
      <c r="F73" s="99"/>
      <c r="G73" s="2"/>
      <c r="H73" s="2"/>
      <c r="I73" s="2"/>
      <c r="J73" s="2"/>
      <c r="K73" s="2"/>
      <c r="L73" s="2"/>
    </row>
    <row r="74" spans="1:12" ht="15.6" customHeight="1" x14ac:dyDescent="0.25">
      <c r="A74" s="2"/>
      <c r="B74" s="98"/>
      <c r="C74" s="98"/>
      <c r="D74" s="99"/>
      <c r="E74" s="99"/>
      <c r="F74" s="99"/>
      <c r="G74" s="2"/>
      <c r="H74" s="2"/>
      <c r="I74" s="2"/>
      <c r="J74" s="2"/>
      <c r="K74" s="2"/>
      <c r="L74" s="2"/>
    </row>
    <row r="75" spans="1:12" ht="15.6" customHeight="1" x14ac:dyDescent="0.25">
      <c r="A75" s="2"/>
      <c r="B75" s="98"/>
      <c r="C75" s="98"/>
      <c r="D75" s="99"/>
      <c r="E75" s="99"/>
      <c r="F75" s="99"/>
      <c r="G75" s="2"/>
      <c r="H75" s="2"/>
      <c r="I75" s="2"/>
      <c r="J75" s="2"/>
      <c r="K75" s="2"/>
      <c r="L75" s="2"/>
    </row>
    <row r="76" spans="1:12" ht="15.6" customHeight="1" x14ac:dyDescent="0.25">
      <c r="A76" s="2"/>
      <c r="B76" s="98"/>
      <c r="C76" s="98"/>
      <c r="D76" s="99"/>
      <c r="E76" s="99"/>
      <c r="F76" s="99"/>
      <c r="G76" s="2"/>
      <c r="H76" s="2"/>
      <c r="I76" s="2"/>
      <c r="J76" s="2"/>
      <c r="K76" s="2"/>
      <c r="L76" s="2"/>
    </row>
    <row r="77" spans="1:12" ht="15.6" customHeight="1" x14ac:dyDescent="0.25">
      <c r="A77" s="2"/>
      <c r="B77" s="98"/>
      <c r="C77" s="98"/>
      <c r="D77" s="99"/>
      <c r="E77" s="99"/>
      <c r="F77" s="99"/>
      <c r="G77" s="2"/>
      <c r="H77" s="2"/>
      <c r="I77" s="2"/>
      <c r="J77" s="2"/>
      <c r="K77" s="2"/>
      <c r="L77" s="2"/>
    </row>
    <row r="78" spans="1:12" ht="15.6" customHeight="1" x14ac:dyDescent="0.25">
      <c r="A78" s="2"/>
      <c r="B78" s="98"/>
      <c r="C78" s="98"/>
      <c r="D78" s="99"/>
      <c r="E78" s="99"/>
      <c r="F78" s="99"/>
      <c r="G78" s="2"/>
      <c r="H78" s="2"/>
      <c r="I78" s="2"/>
      <c r="J78" s="2"/>
      <c r="K78" s="2"/>
      <c r="L78" s="2"/>
    </row>
    <row r="79" spans="1:12" ht="15.6" customHeight="1" x14ac:dyDescent="0.25">
      <c r="A79" s="2"/>
      <c r="B79" s="98"/>
      <c r="C79" s="98"/>
      <c r="D79" s="99"/>
      <c r="E79" s="99"/>
      <c r="F79" s="99"/>
      <c r="G79" s="2"/>
      <c r="H79" s="2"/>
      <c r="I79" s="2"/>
      <c r="J79" s="2"/>
      <c r="K79" s="2"/>
      <c r="L79" s="2"/>
    </row>
    <row r="80" spans="1:12" ht="15.6" customHeight="1" x14ac:dyDescent="0.25">
      <c r="A80" s="2"/>
      <c r="B80" s="98"/>
      <c r="C80" s="98"/>
      <c r="D80" s="99"/>
      <c r="E80" s="99"/>
      <c r="F80" s="99"/>
      <c r="G80" s="2"/>
      <c r="H80" s="2"/>
      <c r="I80" s="2"/>
      <c r="J80" s="2"/>
      <c r="K80" s="2"/>
      <c r="L80" s="2"/>
    </row>
    <row r="81" spans="1:12" ht="15.6" customHeight="1" x14ac:dyDescent="0.25">
      <c r="A81" s="2"/>
      <c r="B81" s="98"/>
      <c r="C81" s="98"/>
      <c r="D81" s="99"/>
      <c r="E81" s="99"/>
      <c r="F81" s="99"/>
      <c r="G81" s="2"/>
      <c r="H81" s="2"/>
      <c r="I81" s="2"/>
      <c r="J81" s="2"/>
      <c r="K81" s="2"/>
      <c r="L81" s="2"/>
    </row>
    <row r="82" spans="1:12" ht="15.6" customHeight="1" x14ac:dyDescent="0.25">
      <c r="A82" s="2"/>
      <c r="B82" s="98"/>
      <c r="C82" s="98"/>
      <c r="D82" s="99"/>
      <c r="E82" s="99"/>
      <c r="F82" s="99"/>
      <c r="G82" s="2"/>
      <c r="H82" s="2"/>
      <c r="I82" s="2"/>
      <c r="J82" s="2"/>
      <c r="K82" s="2"/>
      <c r="L82" s="2"/>
    </row>
    <row r="83" spans="1:12" ht="15.6" customHeight="1" x14ac:dyDescent="0.25">
      <c r="A83" s="2"/>
      <c r="B83" s="98"/>
      <c r="C83" s="98"/>
      <c r="D83" s="99"/>
      <c r="E83" s="99"/>
      <c r="F83" s="99"/>
      <c r="G83" s="2"/>
      <c r="H83" s="2"/>
      <c r="I83" s="2"/>
      <c r="J83" s="2"/>
      <c r="K83" s="2"/>
      <c r="L83" s="2"/>
    </row>
    <row r="84" spans="1:12" ht="15.6" customHeight="1" x14ac:dyDescent="0.25">
      <c r="A84" s="2"/>
      <c r="B84" s="98"/>
      <c r="C84" s="98"/>
      <c r="D84" s="99"/>
      <c r="E84" s="99"/>
      <c r="F84" s="99"/>
      <c r="G84" s="2"/>
      <c r="H84" s="2"/>
      <c r="I84" s="2"/>
      <c r="J84" s="2"/>
      <c r="K84" s="2"/>
      <c r="L84" s="2"/>
    </row>
    <row r="85" spans="1:12" ht="15.6" customHeight="1" x14ac:dyDescent="0.25">
      <c r="A85" s="2"/>
      <c r="B85" s="98"/>
      <c r="C85" s="98"/>
      <c r="D85" s="99"/>
      <c r="E85" s="99"/>
      <c r="F85" s="99"/>
      <c r="G85" s="2"/>
      <c r="H85" s="2"/>
      <c r="I85" s="2"/>
      <c r="J85" s="2"/>
      <c r="K85" s="2"/>
      <c r="L85" s="2"/>
    </row>
    <row r="86" spans="1:12" ht="15.6" customHeight="1" x14ac:dyDescent="0.25">
      <c r="A86" s="2"/>
      <c r="B86" s="98"/>
      <c r="C86" s="98"/>
      <c r="D86" s="99"/>
      <c r="E86" s="99"/>
      <c r="F86" s="99"/>
      <c r="G86" s="2"/>
      <c r="H86" s="2"/>
      <c r="I86" s="2"/>
      <c r="J86" s="2"/>
      <c r="K86" s="2"/>
      <c r="L86" s="2"/>
    </row>
    <row r="87" spans="1:12" ht="15.6" customHeight="1" x14ac:dyDescent="0.25">
      <c r="A87" s="2"/>
      <c r="B87" s="98"/>
      <c r="C87" s="98"/>
      <c r="D87" s="99"/>
      <c r="E87" s="99"/>
      <c r="F87" s="99"/>
      <c r="G87" s="2"/>
      <c r="H87" s="2"/>
      <c r="I87" s="2"/>
      <c r="J87" s="2"/>
      <c r="K87" s="2"/>
      <c r="L87" s="2"/>
    </row>
    <row r="88" spans="1:12" ht="15.6" customHeight="1" x14ac:dyDescent="0.25">
      <c r="A88" s="2"/>
      <c r="B88" s="98"/>
      <c r="C88" s="98"/>
      <c r="D88" s="99"/>
      <c r="E88" s="99"/>
      <c r="F88" s="99"/>
      <c r="G88" s="2"/>
      <c r="H88" s="2"/>
      <c r="I88" s="2"/>
      <c r="J88" s="2"/>
      <c r="K88" s="2"/>
      <c r="L88" s="2"/>
    </row>
    <row r="89" spans="1:12" ht="15.6" customHeight="1" x14ac:dyDescent="0.25">
      <c r="A89" s="2"/>
      <c r="B89" s="98"/>
      <c r="C89" s="98"/>
      <c r="D89" s="99"/>
      <c r="E89" s="99"/>
      <c r="F89" s="99"/>
      <c r="G89" s="2"/>
      <c r="H89" s="2"/>
      <c r="I89" s="2"/>
      <c r="J89" s="2"/>
      <c r="K89" s="2"/>
      <c r="L89" s="2"/>
    </row>
    <row r="90" spans="1:12" ht="15.6" customHeight="1" x14ac:dyDescent="0.25">
      <c r="A90" s="2"/>
      <c r="B90" s="98"/>
      <c r="C90" s="98"/>
      <c r="D90" s="99"/>
      <c r="E90" s="99"/>
      <c r="F90" s="99"/>
      <c r="G90" s="2"/>
      <c r="H90" s="2"/>
      <c r="I90" s="2"/>
      <c r="J90" s="2"/>
      <c r="K90" s="2"/>
      <c r="L90" s="2"/>
    </row>
    <row r="91" spans="1:12" ht="15.6" customHeight="1" x14ac:dyDescent="0.25">
      <c r="A91" s="2"/>
      <c r="B91" s="98"/>
      <c r="C91" s="98"/>
      <c r="D91" s="99"/>
      <c r="E91" s="99"/>
      <c r="F91" s="99"/>
      <c r="G91" s="2"/>
      <c r="H91" s="2"/>
      <c r="I91" s="2"/>
      <c r="J91" s="2"/>
      <c r="K91" s="2"/>
      <c r="L91" s="2"/>
    </row>
    <row r="92" spans="1:12" ht="15.6" customHeight="1" x14ac:dyDescent="0.25">
      <c r="A92" s="2"/>
      <c r="B92" s="98"/>
      <c r="C92" s="98"/>
      <c r="D92" s="99"/>
      <c r="E92" s="99"/>
      <c r="F92" s="99"/>
      <c r="G92" s="2"/>
      <c r="H92" s="2"/>
      <c r="I92" s="2"/>
      <c r="J92" s="2"/>
      <c r="K92" s="2"/>
      <c r="L92" s="2"/>
    </row>
    <row r="93" spans="1:12" ht="15.6" customHeight="1" x14ac:dyDescent="0.25">
      <c r="A93" s="2"/>
      <c r="B93" s="98"/>
      <c r="C93" s="98"/>
      <c r="D93" s="99"/>
      <c r="E93" s="99"/>
      <c r="F93" s="99"/>
      <c r="G93" s="2"/>
      <c r="H93" s="2"/>
      <c r="I93" s="2"/>
      <c r="J93" s="2"/>
      <c r="K93" s="2"/>
      <c r="L93" s="2"/>
    </row>
    <row r="94" spans="1:12" ht="15.6" customHeight="1" x14ac:dyDescent="0.25">
      <c r="A94" s="2"/>
      <c r="B94" s="98"/>
      <c r="C94" s="98"/>
      <c r="D94" s="99"/>
      <c r="E94" s="99"/>
      <c r="F94" s="99"/>
      <c r="G94" s="2"/>
      <c r="H94" s="2"/>
      <c r="I94" s="2"/>
      <c r="J94" s="2"/>
      <c r="K94" s="2"/>
      <c r="L94" s="2"/>
    </row>
    <row r="95" spans="1:12" ht="15.6" customHeight="1" x14ac:dyDescent="0.25">
      <c r="A95" s="2"/>
      <c r="B95" s="98"/>
      <c r="C95" s="98"/>
      <c r="D95" s="99"/>
      <c r="E95" s="99"/>
      <c r="F95" s="99"/>
      <c r="G95" s="2"/>
      <c r="H95" s="2"/>
      <c r="I95" s="2"/>
      <c r="J95" s="2"/>
      <c r="K95" s="2"/>
      <c r="L95" s="2"/>
    </row>
    <row r="96" spans="1:12" ht="15.6" customHeight="1" x14ac:dyDescent="0.25">
      <c r="A96" s="2"/>
      <c r="B96" s="98"/>
      <c r="C96" s="98"/>
      <c r="D96" s="99"/>
      <c r="E96" s="99"/>
      <c r="F96" s="99"/>
      <c r="G96" s="2"/>
      <c r="H96" s="2"/>
      <c r="I96" s="2"/>
      <c r="J96" s="2"/>
      <c r="K96" s="2"/>
      <c r="L96" s="2"/>
    </row>
    <row r="97" spans="1:12" ht="15.6" customHeight="1" x14ac:dyDescent="0.25">
      <c r="A97" s="2"/>
      <c r="B97" s="98"/>
      <c r="C97" s="98"/>
      <c r="D97" s="99"/>
      <c r="E97" s="99"/>
      <c r="F97" s="99"/>
      <c r="G97" s="2"/>
      <c r="H97" s="2"/>
      <c r="I97" s="2"/>
      <c r="J97" s="2"/>
      <c r="K97" s="2"/>
      <c r="L97" s="2"/>
    </row>
    <row r="98" spans="1:12" ht="15.6" customHeight="1" x14ac:dyDescent="0.25">
      <c r="A98" s="2"/>
      <c r="B98" s="98"/>
      <c r="C98" s="98"/>
      <c r="D98" s="99"/>
      <c r="E98" s="99"/>
      <c r="F98" s="99"/>
      <c r="G98" s="2"/>
      <c r="H98" s="2"/>
      <c r="I98" s="2"/>
      <c r="J98" s="2"/>
      <c r="K98" s="2"/>
      <c r="L98" s="2"/>
    </row>
    <row r="99" spans="1:12" ht="15.6" customHeight="1" x14ac:dyDescent="0.25">
      <c r="A99" s="2"/>
      <c r="B99" s="98"/>
      <c r="C99" s="98"/>
      <c r="D99" s="99"/>
      <c r="E99" s="99"/>
      <c r="F99" s="99"/>
      <c r="G99" s="2"/>
      <c r="H99" s="2"/>
      <c r="I99" s="2"/>
      <c r="J99" s="2"/>
      <c r="K99" s="2"/>
      <c r="L99" s="2"/>
    </row>
    <row r="100" spans="1:12" ht="15.6" customHeight="1" x14ac:dyDescent="0.25">
      <c r="A100" s="2"/>
      <c r="B100" s="98"/>
      <c r="C100" s="98"/>
      <c r="D100" s="99"/>
      <c r="E100" s="99"/>
      <c r="F100" s="99"/>
      <c r="G100" s="2"/>
      <c r="H100" s="2"/>
      <c r="I100" s="2"/>
      <c r="J100" s="2"/>
      <c r="K100" s="2"/>
      <c r="L100" s="2"/>
    </row>
    <row r="101" spans="1:12" ht="15.6" customHeight="1" x14ac:dyDescent="0.25">
      <c r="A101" s="2"/>
      <c r="B101" s="98"/>
      <c r="C101" s="98"/>
      <c r="D101" s="99"/>
      <c r="E101" s="99"/>
      <c r="F101" s="99"/>
      <c r="G101" s="2"/>
      <c r="H101" s="2"/>
      <c r="I101" s="2"/>
      <c r="J101" s="2"/>
      <c r="K101" s="2"/>
      <c r="L101" s="2"/>
    </row>
    <row r="102" spans="1:12" ht="15.6" customHeight="1" x14ac:dyDescent="0.25">
      <c r="A102" s="2"/>
      <c r="B102" s="98"/>
      <c r="C102" s="98"/>
      <c r="D102" s="99"/>
      <c r="E102" s="99"/>
      <c r="F102" s="99"/>
      <c r="G102" s="2"/>
      <c r="H102" s="2"/>
      <c r="I102" s="2"/>
      <c r="J102" s="2"/>
      <c r="K102" s="2"/>
      <c r="L102" s="2"/>
    </row>
    <row r="103" spans="1:12" ht="15.6" customHeight="1" x14ac:dyDescent="0.25">
      <c r="A103" s="2"/>
      <c r="B103" s="98"/>
      <c r="C103" s="98"/>
      <c r="D103" s="99"/>
      <c r="E103" s="99"/>
      <c r="F103" s="99"/>
      <c r="G103" s="2"/>
      <c r="H103" s="2"/>
      <c r="I103" s="2"/>
      <c r="J103" s="2"/>
      <c r="K103" s="2"/>
      <c r="L103" s="2"/>
    </row>
    <row r="104" spans="1:12" ht="15.6" customHeight="1" x14ac:dyDescent="0.25">
      <c r="A104" s="2"/>
      <c r="B104" s="98"/>
      <c r="C104" s="98"/>
      <c r="D104" s="99"/>
      <c r="E104" s="99"/>
      <c r="F104" s="99"/>
      <c r="G104" s="2"/>
      <c r="H104" s="2"/>
      <c r="I104" s="2"/>
      <c r="J104" s="2"/>
      <c r="K104" s="2"/>
      <c r="L104" s="2"/>
    </row>
    <row r="105" spans="1:12" ht="15.6" customHeight="1" x14ac:dyDescent="0.25">
      <c r="A105" s="2"/>
      <c r="B105" s="98"/>
      <c r="C105" s="98"/>
      <c r="D105" s="99"/>
      <c r="E105" s="99"/>
      <c r="F105" s="99"/>
      <c r="G105" s="2"/>
      <c r="H105" s="2"/>
      <c r="I105" s="2"/>
      <c r="J105" s="2"/>
      <c r="K105" s="2"/>
      <c r="L105" s="2"/>
    </row>
    <row r="106" spans="1:12" ht="15.6" customHeight="1" x14ac:dyDescent="0.25">
      <c r="A106" s="2"/>
      <c r="B106" s="98"/>
      <c r="C106" s="98"/>
      <c r="D106" s="99"/>
      <c r="E106" s="99"/>
      <c r="F106" s="99"/>
      <c r="G106" s="2"/>
      <c r="H106" s="2"/>
      <c r="I106" s="2"/>
      <c r="J106" s="2"/>
      <c r="K106" s="2"/>
      <c r="L106" s="2"/>
    </row>
    <row r="107" spans="1:12" ht="15.6" customHeight="1" x14ac:dyDescent="0.25">
      <c r="A107" s="2"/>
      <c r="B107" s="98"/>
      <c r="C107" s="98"/>
      <c r="D107" s="99"/>
      <c r="E107" s="99"/>
      <c r="F107" s="99"/>
      <c r="G107" s="2"/>
      <c r="H107" s="2"/>
      <c r="I107" s="2"/>
      <c r="J107" s="2"/>
      <c r="K107" s="2"/>
      <c r="L107" s="2"/>
    </row>
    <row r="108" spans="1:12" ht="15.6" customHeight="1" x14ac:dyDescent="0.25">
      <c r="A108" s="2"/>
      <c r="B108" s="98"/>
      <c r="C108" s="98"/>
      <c r="D108" s="99"/>
      <c r="E108" s="99"/>
      <c r="F108" s="99"/>
      <c r="G108" s="2"/>
      <c r="H108" s="2"/>
      <c r="I108" s="2"/>
      <c r="J108" s="2"/>
      <c r="K108" s="2"/>
      <c r="L108" s="2"/>
    </row>
    <row r="109" spans="1:12" ht="15.6" customHeight="1" x14ac:dyDescent="0.25">
      <c r="A109" s="2"/>
      <c r="B109" s="98"/>
      <c r="C109" s="98"/>
      <c r="D109" s="99"/>
      <c r="E109" s="99"/>
      <c r="F109" s="99"/>
      <c r="G109" s="2"/>
      <c r="H109" s="2"/>
      <c r="I109" s="2"/>
      <c r="J109" s="2"/>
      <c r="K109" s="2"/>
      <c r="L109" s="2"/>
    </row>
    <row r="110" spans="1:12" ht="15.6" customHeight="1" x14ac:dyDescent="0.25">
      <c r="A110" s="2"/>
      <c r="B110" s="98"/>
      <c r="C110" s="98"/>
      <c r="D110" s="99"/>
      <c r="E110" s="99"/>
      <c r="F110" s="99"/>
      <c r="G110" s="2"/>
      <c r="H110" s="2"/>
      <c r="I110" s="2"/>
      <c r="J110" s="2"/>
      <c r="K110" s="2"/>
      <c r="L110" s="2"/>
    </row>
    <row r="111" spans="1:12" ht="15.6" customHeight="1" x14ac:dyDescent="0.25">
      <c r="A111" s="2"/>
      <c r="B111" s="98"/>
      <c r="C111" s="98"/>
      <c r="D111" s="99"/>
      <c r="E111" s="99"/>
      <c r="F111" s="99"/>
      <c r="G111" s="2"/>
      <c r="H111" s="2"/>
      <c r="I111" s="2"/>
      <c r="J111" s="2"/>
      <c r="K111" s="2"/>
      <c r="L111" s="2"/>
    </row>
    <row r="112" spans="1:12" ht="15.6" customHeight="1" x14ac:dyDescent="0.25">
      <c r="A112" s="2"/>
      <c r="B112" s="98"/>
      <c r="C112" s="98"/>
      <c r="D112" s="99"/>
      <c r="E112" s="99"/>
      <c r="F112" s="99"/>
      <c r="G112" s="2"/>
      <c r="H112" s="2"/>
      <c r="I112" s="2"/>
      <c r="J112" s="2"/>
      <c r="K112" s="2"/>
      <c r="L112" s="2"/>
    </row>
    <row r="113" spans="1:12" ht="15.6" customHeight="1" x14ac:dyDescent="0.25">
      <c r="A113" s="2"/>
      <c r="B113" s="66"/>
      <c r="C113" s="66"/>
      <c r="D113" s="2"/>
      <c r="E113" s="2"/>
      <c r="F113" s="2"/>
      <c r="G113" s="2"/>
      <c r="H113" s="2"/>
      <c r="I113" s="2"/>
      <c r="J113" s="2"/>
      <c r="K113" s="2"/>
      <c r="L113" s="2"/>
    </row>
    <row r="114" spans="1:12" ht="15.6" customHeight="1" x14ac:dyDescent="0.25">
      <c r="A114" s="2"/>
      <c r="B114" s="66"/>
      <c r="C114" s="66"/>
      <c r="D114" s="2"/>
      <c r="E114" s="2"/>
      <c r="F114" s="2"/>
      <c r="G114" s="2"/>
      <c r="H114" s="2"/>
      <c r="I114" s="2"/>
      <c r="J114" s="2"/>
      <c r="K114" s="2"/>
      <c r="L114" s="2"/>
    </row>
    <row r="115" spans="1:12" ht="15.6" customHeight="1" x14ac:dyDescent="0.25">
      <c r="A115" s="2"/>
      <c r="B115" s="66"/>
      <c r="C115" s="66"/>
      <c r="D115" s="2"/>
      <c r="E115" s="2"/>
      <c r="F115" s="2"/>
      <c r="G115" s="2"/>
      <c r="H115" s="2"/>
      <c r="I115" s="2"/>
      <c r="J115" s="2"/>
      <c r="K115" s="2"/>
      <c r="L115" s="2"/>
    </row>
    <row r="116" spans="1:12" ht="15.6" customHeight="1" x14ac:dyDescent="0.25">
      <c r="A116" s="2"/>
      <c r="B116" s="66"/>
      <c r="C116" s="66"/>
      <c r="D116" s="2"/>
      <c r="E116" s="2"/>
      <c r="F116" s="2"/>
      <c r="G116" s="2"/>
      <c r="H116" s="2"/>
      <c r="I116" s="2"/>
      <c r="J116" s="2"/>
      <c r="K116" s="2"/>
      <c r="L116" s="2"/>
    </row>
    <row r="117" spans="1:12" ht="15.6" customHeight="1" x14ac:dyDescent="0.25">
      <c r="A117" s="2"/>
      <c r="B117" s="66"/>
      <c r="C117" s="66"/>
      <c r="D117" s="2"/>
      <c r="E117" s="2"/>
      <c r="F117" s="2"/>
      <c r="G117" s="2"/>
      <c r="H117" s="2"/>
      <c r="I117" s="2"/>
      <c r="J117" s="2"/>
      <c r="K117" s="2"/>
      <c r="L117" s="2"/>
    </row>
    <row r="118" spans="1:12" ht="15.6" customHeight="1" x14ac:dyDescent="0.25">
      <c r="A118" s="2"/>
      <c r="B118" s="66"/>
      <c r="C118" s="66"/>
      <c r="D118" s="2"/>
      <c r="E118" s="2"/>
      <c r="F118" s="2"/>
      <c r="G118" s="2"/>
      <c r="H118" s="2"/>
      <c r="I118" s="2"/>
      <c r="J118" s="2"/>
      <c r="K118" s="2"/>
      <c r="L118" s="2"/>
    </row>
    <row r="119" spans="1:12" ht="15.6" customHeight="1" x14ac:dyDescent="0.25">
      <c r="A119" s="2"/>
      <c r="B119" s="66"/>
      <c r="C119" s="66"/>
      <c r="D119" s="2"/>
      <c r="E119" s="2"/>
      <c r="F119" s="2"/>
      <c r="G119" s="2"/>
      <c r="H119" s="2"/>
      <c r="I119" s="2"/>
      <c r="J119" s="2"/>
      <c r="K119" s="2"/>
      <c r="L119" s="2"/>
    </row>
    <row r="120" spans="1:12" ht="15.6" customHeight="1" x14ac:dyDescent="0.25">
      <c r="A120" s="2"/>
      <c r="B120" s="66"/>
      <c r="C120" s="66"/>
      <c r="D120" s="2"/>
      <c r="E120" s="2"/>
      <c r="F120" s="2"/>
      <c r="G120" s="2"/>
      <c r="H120" s="2"/>
      <c r="I120" s="2"/>
      <c r="J120" s="2"/>
      <c r="K120" s="2"/>
      <c r="L120" s="2"/>
    </row>
    <row r="121" spans="1:12" ht="15.6" customHeight="1" x14ac:dyDescent="0.25">
      <c r="A121" s="2"/>
      <c r="B121" s="66"/>
      <c r="C121" s="66"/>
      <c r="D121" s="2"/>
      <c r="E121" s="2"/>
      <c r="F121" s="2"/>
      <c r="G121" s="2"/>
      <c r="H121" s="2"/>
      <c r="I121" s="2"/>
      <c r="J121" s="2"/>
      <c r="K121" s="2"/>
      <c r="L121" s="2"/>
    </row>
    <row r="122" spans="1:12" ht="15.6" customHeight="1" x14ac:dyDescent="0.25">
      <c r="A122" s="2"/>
      <c r="B122" s="66"/>
      <c r="C122" s="66"/>
      <c r="D122" s="2"/>
      <c r="E122" s="2"/>
      <c r="F122" s="2"/>
      <c r="G122" s="2"/>
      <c r="H122" s="2"/>
      <c r="I122" s="2"/>
      <c r="J122" s="2"/>
      <c r="K122" s="2"/>
      <c r="L122" s="2"/>
    </row>
    <row r="123" spans="1:12" ht="15.6" customHeight="1" x14ac:dyDescent="0.25">
      <c r="A123" s="2"/>
      <c r="B123" s="66"/>
      <c r="C123" s="66"/>
      <c r="D123" s="2"/>
      <c r="E123" s="2"/>
      <c r="F123" s="2"/>
      <c r="G123" s="2"/>
      <c r="H123" s="2"/>
      <c r="I123" s="2"/>
      <c r="J123" s="2"/>
      <c r="K123" s="2"/>
      <c r="L123" s="2"/>
    </row>
    <row r="124" spans="1:12" ht="15.6" customHeight="1" x14ac:dyDescent="0.25">
      <c r="A124" s="2"/>
      <c r="B124" s="66"/>
      <c r="C124" s="66"/>
      <c r="D124" s="2"/>
      <c r="E124" s="2"/>
      <c r="F124" s="2"/>
      <c r="G124" s="2"/>
      <c r="H124" s="2"/>
      <c r="I124" s="2"/>
      <c r="J124" s="2"/>
      <c r="K124" s="2"/>
      <c r="L124" s="2"/>
    </row>
  </sheetData>
  <pageMargins left="0.7" right="0.7" top="0.75" bottom="0.75" header="0.3" footer="0.3"/>
  <pageSetup orientation="portrait" horizontalDpi="90" verticalDpi="90"/>
  <tableParts count="8">
    <tablePart r:id="rId1"/>
    <tablePart r:id="rId2"/>
    <tablePart r:id="rId3"/>
    <tablePart r:id="rId4"/>
    <tablePart r:id="rId5"/>
    <tablePart r:id="rId6"/>
    <tablePart r:id="rId7"/>
    <tablePart r:id="rId8"/>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0"/>
  <sheetViews>
    <sheetView workbookViewId="0"/>
  </sheetViews>
  <sheetFormatPr defaultColWidth="11" defaultRowHeight="15.75" x14ac:dyDescent="0.25"/>
  <cols>
    <col min="2" max="2" width="132.5" customWidth="1"/>
  </cols>
  <sheetData>
    <row r="1" spans="1:2" x14ac:dyDescent="0.25">
      <c r="A1" s="3" t="s">
        <v>350</v>
      </c>
      <c r="B1" s="54" t="s">
        <v>351</v>
      </c>
    </row>
    <row r="2" spans="1:2" x14ac:dyDescent="0.25">
      <c r="A2" s="17">
        <v>1</v>
      </c>
      <c r="B2" s="65" t="s">
        <v>370</v>
      </c>
    </row>
    <row r="3" spans="1:2" ht="18" customHeight="1" x14ac:dyDescent="0.25">
      <c r="A3" s="17">
        <v>2</v>
      </c>
      <c r="B3" s="9" t="s">
        <v>832</v>
      </c>
    </row>
    <row r="4" spans="1:2" x14ac:dyDescent="0.25">
      <c r="A4" s="17">
        <v>3</v>
      </c>
      <c r="B4" s="65" t="s">
        <v>352</v>
      </c>
    </row>
    <row r="5" spans="1:2" x14ac:dyDescent="0.25">
      <c r="A5" s="17">
        <v>4</v>
      </c>
      <c r="B5" s="65" t="s">
        <v>377</v>
      </c>
    </row>
    <row r="6" spans="1:2" x14ac:dyDescent="0.25">
      <c r="A6" s="17">
        <v>5</v>
      </c>
      <c r="B6" s="65" t="s">
        <v>353</v>
      </c>
    </row>
    <row r="7" spans="1:2" x14ac:dyDescent="0.25">
      <c r="A7" s="17">
        <v>6</v>
      </c>
      <c r="B7" s="65" t="s">
        <v>354</v>
      </c>
    </row>
    <row r="8" spans="1:2" x14ac:dyDescent="0.25">
      <c r="A8" s="17">
        <v>7</v>
      </c>
      <c r="B8" s="65" t="s">
        <v>371</v>
      </c>
    </row>
    <row r="9" spans="1:2" x14ac:dyDescent="0.25">
      <c r="A9" s="17">
        <v>8</v>
      </c>
      <c r="B9" s="65" t="s">
        <v>355</v>
      </c>
    </row>
    <row r="10" spans="1:2" x14ac:dyDescent="0.25">
      <c r="A10" s="17">
        <v>9</v>
      </c>
      <c r="B10" s="65" t="s">
        <v>356</v>
      </c>
    </row>
    <row r="11" spans="1:2" x14ac:dyDescent="0.25">
      <c r="A11" s="17">
        <v>10</v>
      </c>
      <c r="B11" s="65" t="s">
        <v>1042</v>
      </c>
    </row>
    <row r="12" spans="1:2" x14ac:dyDescent="0.25">
      <c r="A12" s="17">
        <v>11</v>
      </c>
      <c r="B12" s="65" t="s">
        <v>357</v>
      </c>
    </row>
    <row r="13" spans="1:2" x14ac:dyDescent="0.25">
      <c r="A13" s="17">
        <v>12</v>
      </c>
      <c r="B13" s="65" t="s">
        <v>358</v>
      </c>
    </row>
    <row r="14" spans="1:2" ht="47.25" customHeight="1" x14ac:dyDescent="0.25">
      <c r="A14" s="17">
        <v>13</v>
      </c>
      <c r="B14" s="65" t="s">
        <v>833</v>
      </c>
    </row>
    <row r="15" spans="1:2" ht="47.25" customHeight="1" x14ac:dyDescent="0.25">
      <c r="A15" s="17">
        <v>14</v>
      </c>
      <c r="B15" s="65" t="s">
        <v>829</v>
      </c>
    </row>
    <row r="16" spans="1:2" x14ac:dyDescent="0.25">
      <c r="A16" s="17">
        <v>15</v>
      </c>
      <c r="B16" s="65" t="s">
        <v>359</v>
      </c>
    </row>
    <row r="17" spans="1:2" x14ac:dyDescent="0.25">
      <c r="A17" s="17">
        <v>16</v>
      </c>
      <c r="B17" s="65" t="s">
        <v>372</v>
      </c>
    </row>
    <row r="18" spans="1:2" ht="31.5" customHeight="1" x14ac:dyDescent="0.25">
      <c r="A18" s="17">
        <v>17</v>
      </c>
      <c r="B18" s="65" t="s">
        <v>635</v>
      </c>
    </row>
    <row r="19" spans="1:2" ht="31.5" customHeight="1" x14ac:dyDescent="0.25">
      <c r="A19" s="17">
        <v>18</v>
      </c>
      <c r="B19" s="65" t="s">
        <v>834</v>
      </c>
    </row>
    <row r="20" spans="1:2" x14ac:dyDescent="0.25">
      <c r="A20" s="17">
        <v>19</v>
      </c>
      <c r="B20" s="65" t="s">
        <v>360</v>
      </c>
    </row>
    <row r="21" spans="1:2" x14ac:dyDescent="0.25">
      <c r="A21" s="17">
        <v>20</v>
      </c>
      <c r="B21" s="65" t="s">
        <v>835</v>
      </c>
    </row>
    <row r="22" spans="1:2" x14ac:dyDescent="0.25">
      <c r="A22" s="17">
        <v>21</v>
      </c>
      <c r="B22" s="65" t="s">
        <v>361</v>
      </c>
    </row>
    <row r="23" spans="1:2" ht="31.5" customHeight="1" x14ac:dyDescent="0.25">
      <c r="A23" s="17">
        <v>22</v>
      </c>
      <c r="B23" s="65" t="s">
        <v>362</v>
      </c>
    </row>
    <row r="24" spans="1:2" x14ac:dyDescent="0.25">
      <c r="A24" s="17">
        <v>23</v>
      </c>
      <c r="B24" s="65" t="s">
        <v>363</v>
      </c>
    </row>
    <row r="25" spans="1:2" x14ac:dyDescent="0.25">
      <c r="A25" s="17"/>
      <c r="B25" s="80" t="s">
        <v>373</v>
      </c>
    </row>
    <row r="26" spans="1:2" x14ac:dyDescent="0.25">
      <c r="A26" s="17">
        <v>24</v>
      </c>
      <c r="B26" s="65" t="s">
        <v>830</v>
      </c>
    </row>
    <row r="27" spans="1:2" x14ac:dyDescent="0.25">
      <c r="A27" s="17">
        <v>25</v>
      </c>
      <c r="B27" s="65" t="s">
        <v>364</v>
      </c>
    </row>
    <row r="28" spans="1:2" x14ac:dyDescent="0.25">
      <c r="A28" s="17">
        <v>26</v>
      </c>
      <c r="B28" s="65" t="s">
        <v>828</v>
      </c>
    </row>
    <row r="29" spans="1:2" x14ac:dyDescent="0.25">
      <c r="A29" s="17">
        <v>27</v>
      </c>
      <c r="B29" s="65" t="s">
        <v>365</v>
      </c>
    </row>
    <row r="30" spans="1:2" x14ac:dyDescent="0.25">
      <c r="A30" s="17">
        <v>28</v>
      </c>
      <c r="B30" s="65" t="s">
        <v>374</v>
      </c>
    </row>
    <row r="31" spans="1:2" x14ac:dyDescent="0.25">
      <c r="A31" s="17">
        <v>29</v>
      </c>
      <c r="B31" s="65" t="s">
        <v>366</v>
      </c>
    </row>
    <row r="32" spans="1:2" x14ac:dyDescent="0.25">
      <c r="A32" s="17">
        <v>30</v>
      </c>
      <c r="B32" s="65" t="s">
        <v>367</v>
      </c>
    </row>
    <row r="33" spans="1:2" x14ac:dyDescent="0.25">
      <c r="A33" s="17">
        <v>31</v>
      </c>
      <c r="B33" s="65" t="s">
        <v>368</v>
      </c>
    </row>
    <row r="34" spans="1:2" ht="31.5" customHeight="1" x14ac:dyDescent="0.25">
      <c r="A34" s="17">
        <v>32</v>
      </c>
      <c r="B34" s="65" t="s">
        <v>836</v>
      </c>
    </row>
    <row r="35" spans="1:2" x14ac:dyDescent="0.25">
      <c r="A35" s="17">
        <v>33</v>
      </c>
      <c r="B35" s="65" t="s">
        <v>369</v>
      </c>
    </row>
    <row r="36" spans="1:2" ht="31.5" customHeight="1" x14ac:dyDescent="0.25">
      <c r="A36" s="17">
        <v>34</v>
      </c>
      <c r="B36" s="65" t="s">
        <v>842</v>
      </c>
    </row>
    <row r="37" spans="1:2" x14ac:dyDescent="0.25">
      <c r="B37" s="78" t="s">
        <v>375</v>
      </c>
    </row>
    <row r="38" spans="1:2" x14ac:dyDescent="0.25">
      <c r="A38" s="17">
        <v>35</v>
      </c>
      <c r="B38" s="65" t="s">
        <v>609</v>
      </c>
    </row>
    <row r="39" spans="1:2" x14ac:dyDescent="0.25">
      <c r="A39" s="17">
        <v>36</v>
      </c>
      <c r="B39" s="65" t="s">
        <v>632</v>
      </c>
    </row>
    <row r="40" spans="1:2" x14ac:dyDescent="0.25">
      <c r="A40" s="79" t="s">
        <v>376</v>
      </c>
    </row>
  </sheetData>
  <hyperlinks>
    <hyperlink ref="B25" r:id="rId1" xr:uid="{00000000-0004-0000-2500-000000000000}"/>
    <hyperlink ref="B37" r:id="rId2" xr:uid="{00000000-0004-0000-2500-000001000000}"/>
    <hyperlink ref="A40" location="'Table of contents'!A1" display="Back to table of contents" xr:uid="{00000000-0004-0000-2500-000002000000}"/>
  </hyperlinks>
  <pageMargins left="0.7" right="0.7" top="0.75" bottom="0.75" header="0.3" footer="0.3"/>
  <pageSetup paperSize="9" orientation="portrait"/>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M33"/>
  <sheetViews>
    <sheetView topLeftCell="A22" zoomScaleNormal="100" workbookViewId="0">
      <selection activeCell="A25" sqref="A25"/>
    </sheetView>
  </sheetViews>
  <sheetFormatPr defaultColWidth="11" defaultRowHeight="15.75" x14ac:dyDescent="0.25"/>
  <cols>
    <col min="1" max="1" width="141.125" customWidth="1"/>
    <col min="2" max="13" width="9.125" hidden="1" customWidth="1"/>
  </cols>
  <sheetData>
    <row r="1" spans="1:13" ht="56.25" customHeight="1" x14ac:dyDescent="0.25">
      <c r="A1" s="85" t="s">
        <v>378</v>
      </c>
    </row>
    <row r="2" spans="1:13" ht="30" customHeight="1" x14ac:dyDescent="0.25">
      <c r="A2" s="86" t="s">
        <v>379</v>
      </c>
    </row>
    <row r="3" spans="1:13" ht="63" customHeight="1" x14ac:dyDescent="0.25">
      <c r="A3" s="87" t="s">
        <v>380</v>
      </c>
      <c r="B3" s="84"/>
      <c r="C3" s="84"/>
      <c r="D3" s="84"/>
      <c r="E3" s="84"/>
      <c r="F3" s="84"/>
      <c r="G3" s="84"/>
      <c r="H3" s="84"/>
      <c r="I3" s="84"/>
      <c r="J3" s="84"/>
      <c r="K3" s="84"/>
      <c r="L3" s="84"/>
    </row>
    <row r="4" spans="1:13" ht="45" customHeight="1" x14ac:dyDescent="0.25">
      <c r="A4" s="87" t="s">
        <v>381</v>
      </c>
      <c r="B4" s="84"/>
      <c r="C4" s="84"/>
      <c r="D4" s="84"/>
      <c r="E4" s="84"/>
      <c r="F4" s="84"/>
      <c r="G4" s="84"/>
      <c r="H4" s="84"/>
      <c r="I4" s="84"/>
      <c r="J4" s="84"/>
      <c r="K4" s="84"/>
      <c r="L4" s="84"/>
    </row>
    <row r="5" spans="1:13" ht="45" customHeight="1" x14ac:dyDescent="0.25">
      <c r="A5" s="87" t="s">
        <v>382</v>
      </c>
      <c r="B5" s="84"/>
      <c r="C5" s="84"/>
      <c r="D5" s="84"/>
      <c r="E5" s="84"/>
      <c r="F5" s="84"/>
      <c r="G5" s="84"/>
      <c r="H5" s="84"/>
      <c r="I5" s="84"/>
      <c r="J5" s="84"/>
      <c r="K5" s="84"/>
      <c r="L5" s="84"/>
    </row>
    <row r="6" spans="1:13" ht="45" customHeight="1" x14ac:dyDescent="0.25">
      <c r="A6" s="87" t="s">
        <v>383</v>
      </c>
      <c r="B6" s="84"/>
      <c r="C6" s="84"/>
      <c r="D6" s="84"/>
      <c r="E6" s="84"/>
      <c r="F6" s="84"/>
      <c r="G6" s="84"/>
      <c r="H6" s="84"/>
      <c r="I6" s="84"/>
      <c r="J6" s="84"/>
      <c r="K6" s="84"/>
      <c r="L6" s="84"/>
    </row>
    <row r="7" spans="1:13" ht="30" customHeight="1" x14ac:dyDescent="0.25">
      <c r="A7" s="88" t="s">
        <v>384</v>
      </c>
    </row>
    <row r="8" spans="1:13" ht="45" customHeight="1" x14ac:dyDescent="0.25">
      <c r="A8" s="87" t="s">
        <v>385</v>
      </c>
      <c r="B8" s="84"/>
      <c r="C8" s="82"/>
      <c r="D8" s="82"/>
      <c r="E8" s="82"/>
      <c r="F8" s="82"/>
      <c r="G8" s="82"/>
      <c r="H8" s="82"/>
      <c r="I8" s="82"/>
      <c r="J8" s="82"/>
      <c r="K8" s="82"/>
      <c r="L8" s="82"/>
      <c r="M8" s="83"/>
    </row>
    <row r="9" spans="1:13" ht="45" customHeight="1" x14ac:dyDescent="0.25">
      <c r="A9" s="87" t="s">
        <v>831</v>
      </c>
      <c r="B9" s="84"/>
      <c r="C9" s="82"/>
      <c r="D9" s="82"/>
      <c r="E9" s="82"/>
      <c r="F9" s="82"/>
      <c r="G9" s="82"/>
      <c r="H9" s="82"/>
      <c r="I9" s="82"/>
      <c r="J9" s="82"/>
      <c r="K9" s="82"/>
      <c r="L9" s="82"/>
      <c r="M9" s="83"/>
    </row>
    <row r="10" spans="1:13" ht="57.75" customHeight="1" x14ac:dyDescent="0.25">
      <c r="A10" s="87" t="s">
        <v>829</v>
      </c>
      <c r="B10" s="84"/>
      <c r="C10" s="82"/>
      <c r="D10" s="82"/>
      <c r="E10" s="82"/>
      <c r="F10" s="82"/>
      <c r="G10" s="82"/>
      <c r="H10" s="82"/>
      <c r="I10" s="82"/>
      <c r="J10" s="82"/>
      <c r="K10" s="82"/>
      <c r="L10" s="82"/>
      <c r="M10" s="83"/>
    </row>
    <row r="11" spans="1:13" ht="78.75" customHeight="1" x14ac:dyDescent="0.25">
      <c r="A11" s="87" t="s">
        <v>386</v>
      </c>
      <c r="B11" s="84"/>
      <c r="C11" s="82"/>
      <c r="D11" s="82"/>
      <c r="E11" s="82"/>
      <c r="F11" s="82"/>
      <c r="G11" s="82"/>
      <c r="H11" s="82"/>
      <c r="I11" s="82"/>
      <c r="J11" s="82"/>
      <c r="K11" s="82"/>
      <c r="L11" s="82"/>
      <c r="M11" s="83"/>
    </row>
    <row r="12" spans="1:13" ht="30" customHeight="1" x14ac:dyDescent="0.25">
      <c r="A12" s="86" t="s">
        <v>387</v>
      </c>
    </row>
    <row r="13" spans="1:13" ht="45" customHeight="1" x14ac:dyDescent="0.25">
      <c r="A13" s="89" t="s">
        <v>388</v>
      </c>
      <c r="B13" s="84"/>
      <c r="C13" s="84"/>
      <c r="D13" s="84"/>
      <c r="E13" s="84"/>
      <c r="F13" s="84"/>
      <c r="G13" s="84"/>
      <c r="H13" s="84"/>
      <c r="I13" s="84"/>
      <c r="J13" s="84"/>
      <c r="K13" s="84"/>
      <c r="L13" s="84"/>
    </row>
    <row r="14" spans="1:13" ht="135" customHeight="1" x14ac:dyDescent="0.25">
      <c r="A14" s="89" t="s">
        <v>389</v>
      </c>
    </row>
    <row r="15" spans="1:13" ht="45" customHeight="1" x14ac:dyDescent="0.25">
      <c r="A15" s="87" t="s">
        <v>390</v>
      </c>
      <c r="B15" s="84"/>
      <c r="C15" s="84"/>
      <c r="D15" s="84"/>
      <c r="E15" s="84"/>
      <c r="F15" s="84"/>
      <c r="G15" s="84"/>
      <c r="H15" s="84"/>
      <c r="I15" s="84"/>
      <c r="J15" s="84"/>
      <c r="K15" s="84"/>
      <c r="L15" s="84"/>
    </row>
    <row r="16" spans="1:13" ht="75" customHeight="1" x14ac:dyDescent="0.25">
      <c r="A16" s="87" t="s">
        <v>391</v>
      </c>
      <c r="B16" s="84"/>
      <c r="C16" s="84"/>
      <c r="D16" s="84"/>
      <c r="E16" s="84"/>
      <c r="F16" s="84"/>
      <c r="G16" s="84"/>
      <c r="H16" s="84"/>
      <c r="I16" s="84"/>
      <c r="J16" s="84"/>
      <c r="K16" s="84"/>
      <c r="L16" s="84"/>
    </row>
    <row r="17" spans="1:12" ht="45" customHeight="1" x14ac:dyDescent="0.25">
      <c r="A17" s="87" t="s">
        <v>392</v>
      </c>
      <c r="B17" s="84"/>
      <c r="C17" s="84"/>
      <c r="D17" s="84"/>
      <c r="E17" s="84"/>
      <c r="F17" s="84"/>
      <c r="G17" s="84"/>
      <c r="H17" s="84"/>
      <c r="I17" s="84"/>
      <c r="J17" s="84"/>
      <c r="K17" s="84"/>
      <c r="L17" s="84"/>
    </row>
    <row r="18" spans="1:12" ht="45" customHeight="1" x14ac:dyDescent="0.25">
      <c r="A18" s="87" t="s">
        <v>393</v>
      </c>
      <c r="B18" s="84"/>
      <c r="C18" s="84"/>
      <c r="D18" s="84"/>
      <c r="E18" s="84"/>
      <c r="F18" s="84"/>
      <c r="G18" s="84"/>
      <c r="H18" s="84"/>
      <c r="I18" s="84"/>
      <c r="J18" s="84"/>
      <c r="K18" s="84"/>
      <c r="L18" s="84"/>
    </row>
    <row r="19" spans="1:12" ht="75" customHeight="1" x14ac:dyDescent="0.25">
      <c r="A19" s="87" t="s">
        <v>394</v>
      </c>
      <c r="B19" s="84"/>
      <c r="C19" s="84"/>
      <c r="D19" s="84"/>
      <c r="E19" s="84"/>
      <c r="F19" s="84"/>
      <c r="G19" s="84"/>
      <c r="H19" s="84"/>
      <c r="I19" s="84"/>
      <c r="J19" s="84"/>
      <c r="K19" s="84"/>
      <c r="L19" s="84"/>
    </row>
    <row r="20" spans="1:12" ht="30" customHeight="1" x14ac:dyDescent="0.25">
      <c r="A20" s="87" t="s">
        <v>395</v>
      </c>
      <c r="B20" s="84"/>
      <c r="C20" s="84"/>
      <c r="D20" s="84"/>
      <c r="E20" s="84"/>
      <c r="F20" s="84"/>
      <c r="G20" s="84"/>
      <c r="H20" s="84"/>
      <c r="I20" s="84"/>
      <c r="J20" s="84"/>
      <c r="K20" s="84"/>
      <c r="L20" s="84"/>
    </row>
    <row r="21" spans="1:12" ht="30" customHeight="1" x14ac:dyDescent="0.25">
      <c r="A21" s="90" t="s">
        <v>396</v>
      </c>
      <c r="B21" s="84"/>
      <c r="C21" s="84"/>
      <c r="D21" s="84"/>
      <c r="E21" s="84"/>
      <c r="F21" s="84"/>
      <c r="G21" s="84"/>
      <c r="H21" s="84"/>
      <c r="I21" s="84"/>
      <c r="J21" s="84"/>
      <c r="K21" s="84"/>
      <c r="L21" s="84"/>
    </row>
    <row r="22" spans="1:12" x14ac:dyDescent="0.25">
      <c r="A22" s="88" t="s">
        <v>397</v>
      </c>
      <c r="B22" s="84"/>
      <c r="C22" s="84"/>
      <c r="D22" s="84"/>
      <c r="E22" s="84"/>
      <c r="F22" s="84"/>
      <c r="G22" s="84"/>
      <c r="H22" s="84"/>
      <c r="I22" s="84"/>
      <c r="J22" s="84"/>
      <c r="K22" s="84"/>
      <c r="L22" s="84"/>
    </row>
    <row r="23" spans="1:12" ht="30" customHeight="1" x14ac:dyDescent="0.25">
      <c r="A23" s="91" t="s">
        <v>398</v>
      </c>
      <c r="B23" s="84"/>
      <c r="C23" s="84"/>
      <c r="D23" s="84"/>
      <c r="E23" s="84"/>
      <c r="F23" s="84"/>
      <c r="G23" s="84"/>
      <c r="H23" s="84"/>
      <c r="I23" s="84"/>
      <c r="J23" s="84"/>
      <c r="K23" s="84"/>
      <c r="L23" s="84"/>
    </row>
    <row r="24" spans="1:12" ht="15.6" customHeight="1" x14ac:dyDescent="0.25">
      <c r="A24" s="92" t="s">
        <v>399</v>
      </c>
      <c r="B24" s="84"/>
      <c r="C24" s="84"/>
      <c r="D24" s="84"/>
      <c r="E24" s="84"/>
      <c r="F24" s="84"/>
      <c r="G24" s="84"/>
      <c r="H24" s="84"/>
      <c r="I24" s="84"/>
      <c r="J24" s="84"/>
      <c r="K24" s="84"/>
      <c r="L24" s="84"/>
    </row>
    <row r="25" spans="1:12" ht="60" customHeight="1" x14ac:dyDescent="0.25">
      <c r="A25" s="81" t="s">
        <v>837</v>
      </c>
      <c r="B25" s="84"/>
      <c r="C25" s="84"/>
      <c r="D25" s="84"/>
      <c r="E25" s="84"/>
      <c r="F25" s="84"/>
      <c r="G25" s="84"/>
      <c r="H25" s="84"/>
      <c r="I25" s="84"/>
      <c r="J25" s="84"/>
      <c r="K25" s="84"/>
      <c r="L25" s="84"/>
    </row>
    <row r="26" spans="1:12" ht="45" customHeight="1" x14ac:dyDescent="0.25">
      <c r="A26" s="87" t="s">
        <v>400</v>
      </c>
      <c r="B26" s="84"/>
      <c r="C26" s="82"/>
      <c r="D26" s="82"/>
      <c r="E26" s="82"/>
      <c r="F26" s="82"/>
      <c r="G26" s="82"/>
      <c r="H26" s="82"/>
      <c r="I26" s="82"/>
      <c r="J26" s="82"/>
      <c r="K26" s="82"/>
      <c r="L26" s="82"/>
    </row>
    <row r="27" spans="1:12" ht="60" customHeight="1" x14ac:dyDescent="0.25">
      <c r="A27" s="93" t="s">
        <v>401</v>
      </c>
      <c r="B27" s="84"/>
      <c r="C27" s="82"/>
      <c r="D27" s="82"/>
      <c r="E27" s="82"/>
      <c r="F27" s="82"/>
      <c r="G27" s="82"/>
      <c r="H27" s="82"/>
      <c r="I27" s="82"/>
      <c r="J27" s="82"/>
      <c r="K27" s="82"/>
      <c r="L27" s="82"/>
    </row>
    <row r="28" spans="1:12" ht="60" customHeight="1" x14ac:dyDescent="0.25">
      <c r="A28" s="87" t="s">
        <v>402</v>
      </c>
      <c r="B28" s="84"/>
      <c r="C28" s="82"/>
      <c r="D28" s="82"/>
      <c r="E28" s="82"/>
      <c r="F28" s="82"/>
      <c r="G28" s="82"/>
      <c r="H28" s="82"/>
      <c r="I28" s="82"/>
      <c r="J28" s="82"/>
      <c r="K28" s="82"/>
      <c r="L28" s="82"/>
    </row>
    <row r="29" spans="1:12" ht="15.6" customHeight="1" x14ac:dyDescent="0.25">
      <c r="A29" s="92" t="s">
        <v>403</v>
      </c>
      <c r="B29" s="84"/>
      <c r="C29" s="84"/>
      <c r="D29" s="84"/>
      <c r="E29" s="84"/>
      <c r="F29" s="84"/>
      <c r="G29" s="84"/>
      <c r="H29" s="84"/>
      <c r="I29" s="84"/>
      <c r="J29" s="84"/>
      <c r="K29" s="84"/>
      <c r="L29" s="84"/>
    </row>
    <row r="30" spans="1:12" ht="75" customHeight="1" x14ac:dyDescent="0.25">
      <c r="A30" s="87" t="s">
        <v>404</v>
      </c>
      <c r="B30" s="84"/>
      <c r="C30" s="84"/>
      <c r="D30" s="84"/>
      <c r="E30" s="84"/>
      <c r="F30" s="84"/>
      <c r="G30" s="84"/>
      <c r="H30" s="84"/>
      <c r="I30" s="84"/>
      <c r="J30" s="84"/>
      <c r="K30" s="84"/>
      <c r="L30" s="84"/>
    </row>
    <row r="31" spans="1:12" ht="45" customHeight="1" x14ac:dyDescent="0.25">
      <c r="A31" s="87" t="s">
        <v>405</v>
      </c>
      <c r="B31" s="84"/>
      <c r="C31" s="82"/>
      <c r="D31" s="82"/>
      <c r="E31" s="82"/>
      <c r="F31" s="82"/>
      <c r="G31" s="82"/>
      <c r="H31" s="82"/>
      <c r="I31" s="82"/>
      <c r="J31" s="82"/>
      <c r="K31" s="82"/>
      <c r="L31" s="82"/>
    </row>
    <row r="32" spans="1:12" ht="45" customHeight="1" x14ac:dyDescent="0.25">
      <c r="A32" s="93" t="s">
        <v>406</v>
      </c>
      <c r="B32" s="84"/>
      <c r="C32" s="84"/>
      <c r="D32" s="84"/>
      <c r="E32" s="84"/>
      <c r="F32" s="84"/>
      <c r="G32" s="84"/>
      <c r="H32" s="84"/>
      <c r="I32" s="84"/>
      <c r="J32" s="84"/>
      <c r="K32" s="84"/>
      <c r="L32" s="84"/>
    </row>
    <row r="33" spans="1:2" ht="45" customHeight="1" x14ac:dyDescent="0.25">
      <c r="A33" s="94" t="s">
        <v>376</v>
      </c>
      <c r="B33" s="84"/>
    </row>
  </sheetData>
  <hyperlinks>
    <hyperlink ref="A33" location="'Table of contents'!A1" display="Back to table of contents" xr:uid="{00000000-0004-0000-2600-000000000000}"/>
    <hyperlink ref="A23" r:id="rId1" xr:uid="{00000000-0004-0000-2600-000001000000}"/>
    <hyperlink ref="A21" r:id="rId2" xr:uid="{00000000-0004-0000-2600-000002000000}"/>
  </hyperlinks>
  <pageMargins left="0.7" right="0.7" top="0.75" bottom="0.75" header="0.3" footer="0.3"/>
  <pageSetup paperSize="9" scale="73" fitToHeight="0" orientation="portrait"/>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22"/>
  <sheetViews>
    <sheetView zoomScaleNormal="100" workbookViewId="0"/>
  </sheetViews>
  <sheetFormatPr defaultColWidth="11" defaultRowHeight="15.75" x14ac:dyDescent="0.25"/>
  <cols>
    <col min="1" max="1" width="40.625" customWidth="1"/>
    <col min="2" max="2" width="12.5" customWidth="1"/>
    <col min="3" max="4" width="14.5" customWidth="1"/>
    <col min="5" max="5" width="15.125" customWidth="1"/>
    <col min="6" max="6" width="14" customWidth="1"/>
    <col min="7" max="7" width="14.875" customWidth="1"/>
    <col min="8" max="8" width="11" customWidth="1"/>
    <col min="9" max="9" width="14.5" customWidth="1"/>
    <col min="10" max="10" width="15.625" customWidth="1"/>
    <col min="11" max="11" width="15.5" customWidth="1"/>
    <col min="12" max="12" width="16.625" customWidth="1"/>
    <col min="13" max="13" width="16.5" customWidth="1"/>
    <col min="14" max="14" width="16.625" customWidth="1"/>
    <col min="15" max="15" width="16.375" customWidth="1"/>
    <col min="16" max="16" width="12.625" customWidth="1"/>
    <col min="17" max="17" width="15.125" customWidth="1"/>
    <col min="18" max="18" width="19.125" customWidth="1"/>
    <col min="19" max="19" width="19" customWidth="1"/>
    <col min="20" max="20" width="22.125" customWidth="1"/>
    <col min="21" max="21" width="20.125" customWidth="1"/>
    <col min="22" max="22" width="22" customWidth="1"/>
    <col min="23" max="23" width="21.5" customWidth="1"/>
    <col min="24" max="24" width="16.625" customWidth="1"/>
    <col min="25" max="25" width="22.125" customWidth="1"/>
    <col min="26" max="26" width="29.875" customWidth="1"/>
    <col min="27" max="27" width="25.875" customWidth="1"/>
  </cols>
  <sheetData>
    <row r="1" spans="1:25" ht="18" customHeight="1" x14ac:dyDescent="0.25">
      <c r="A1" s="36" t="s">
        <v>41</v>
      </c>
    </row>
    <row r="2" spans="1:25" x14ac:dyDescent="0.25">
      <c r="A2" s="25" t="s">
        <v>845</v>
      </c>
    </row>
    <row r="3" spans="1:25" x14ac:dyDescent="0.25">
      <c r="A3" s="26" t="s">
        <v>0</v>
      </c>
    </row>
    <row r="4" spans="1:25" ht="28.5" customHeight="1" x14ac:dyDescent="0.25">
      <c r="A4" s="3" t="s">
        <v>42</v>
      </c>
    </row>
    <row r="5" spans="1:25" x14ac:dyDescent="0.25">
      <c r="A5" s="7" t="s">
        <v>43</v>
      </c>
      <c r="B5" s="27" t="s">
        <v>33</v>
      </c>
      <c r="C5" s="35" t="s">
        <v>34</v>
      </c>
      <c r="D5" s="27" t="s">
        <v>35</v>
      </c>
      <c r="E5" s="27" t="s">
        <v>36</v>
      </c>
      <c r="F5" s="27" t="s">
        <v>37</v>
      </c>
      <c r="G5" s="27" t="s">
        <v>38</v>
      </c>
      <c r="H5" s="27" t="s">
        <v>39</v>
      </c>
      <c r="I5" s="27" t="s">
        <v>40</v>
      </c>
      <c r="J5" s="27" t="s">
        <v>2</v>
      </c>
      <c r="K5" s="35" t="s">
        <v>3</v>
      </c>
      <c r="L5" s="27" t="s">
        <v>4</v>
      </c>
      <c r="M5" s="27" t="s">
        <v>5</v>
      </c>
      <c r="N5" s="27" t="s">
        <v>6</v>
      </c>
      <c r="O5" s="27" t="s">
        <v>7</v>
      </c>
      <c r="P5" s="27" t="s">
        <v>8</v>
      </c>
      <c r="Q5" s="27" t="s">
        <v>9</v>
      </c>
      <c r="R5" s="27" t="s">
        <v>10</v>
      </c>
      <c r="S5" s="35" t="s">
        <v>11</v>
      </c>
      <c r="T5" s="27" t="s">
        <v>12</v>
      </c>
      <c r="U5" s="27" t="s">
        <v>13</v>
      </c>
      <c r="V5" s="27" t="s">
        <v>14</v>
      </c>
      <c r="W5" s="27" t="s">
        <v>15</v>
      </c>
      <c r="X5" s="27" t="s">
        <v>16</v>
      </c>
      <c r="Y5" s="27" t="s">
        <v>17</v>
      </c>
    </row>
    <row r="6" spans="1:25" x14ac:dyDescent="0.25">
      <c r="A6" s="17" t="s">
        <v>44</v>
      </c>
      <c r="B6" s="18">
        <v>4163</v>
      </c>
      <c r="C6" s="18">
        <v>8957</v>
      </c>
      <c r="D6" s="18">
        <v>24305</v>
      </c>
      <c r="E6" s="18">
        <v>15740</v>
      </c>
      <c r="F6" s="18">
        <v>5171</v>
      </c>
      <c r="G6" s="18">
        <v>2675</v>
      </c>
      <c r="H6" s="18">
        <v>722</v>
      </c>
      <c r="I6" s="19">
        <v>61733</v>
      </c>
      <c r="J6" s="18">
        <v>4004</v>
      </c>
      <c r="K6" s="18">
        <v>8523</v>
      </c>
      <c r="L6" s="18">
        <v>24090</v>
      </c>
      <c r="M6" s="18">
        <v>15841</v>
      </c>
      <c r="N6" s="18">
        <v>5771</v>
      </c>
      <c r="O6" s="18">
        <v>3557</v>
      </c>
      <c r="P6" s="18">
        <v>1537</v>
      </c>
      <c r="Q6" s="19">
        <v>63323</v>
      </c>
      <c r="R6" s="18">
        <v>8167</v>
      </c>
      <c r="S6" s="18">
        <v>17480</v>
      </c>
      <c r="T6" s="18">
        <v>48395</v>
      </c>
      <c r="U6" s="18">
        <v>31581</v>
      </c>
      <c r="V6" s="18">
        <v>10942</v>
      </c>
      <c r="W6" s="18">
        <v>6232</v>
      </c>
      <c r="X6" s="18">
        <v>2259</v>
      </c>
      <c r="Y6" s="19">
        <v>125056</v>
      </c>
    </row>
    <row r="7" spans="1:25" x14ac:dyDescent="0.25">
      <c r="A7" s="17" t="s">
        <v>45</v>
      </c>
      <c r="B7" s="18">
        <v>4458</v>
      </c>
      <c r="C7" s="18">
        <v>10106</v>
      </c>
      <c r="D7" s="18">
        <v>27308</v>
      </c>
      <c r="E7" s="18">
        <v>20556</v>
      </c>
      <c r="F7" s="18">
        <v>8312</v>
      </c>
      <c r="G7" s="18">
        <v>3919</v>
      </c>
      <c r="H7" s="18">
        <v>1128</v>
      </c>
      <c r="I7" s="19">
        <v>75787</v>
      </c>
      <c r="J7" s="18">
        <v>4302</v>
      </c>
      <c r="K7" s="18">
        <v>9551</v>
      </c>
      <c r="L7" s="18">
        <v>27192</v>
      </c>
      <c r="M7" s="18">
        <v>21450</v>
      </c>
      <c r="N7" s="18">
        <v>8965</v>
      </c>
      <c r="O7" s="18">
        <v>5091</v>
      </c>
      <c r="P7" s="18">
        <v>2566</v>
      </c>
      <c r="Q7" s="19">
        <v>79117</v>
      </c>
      <c r="R7" s="18">
        <v>8760</v>
      </c>
      <c r="S7" s="18">
        <v>19657</v>
      </c>
      <c r="T7" s="18">
        <v>54500</v>
      </c>
      <c r="U7" s="18">
        <v>42006</v>
      </c>
      <c r="V7" s="18">
        <v>17277</v>
      </c>
      <c r="W7" s="18">
        <v>9010</v>
      </c>
      <c r="X7" s="18">
        <v>3694</v>
      </c>
      <c r="Y7" s="19">
        <v>154904</v>
      </c>
    </row>
    <row r="8" spans="1:25" x14ac:dyDescent="0.25">
      <c r="A8" s="17" t="s">
        <v>46</v>
      </c>
      <c r="B8" s="18">
        <v>7425</v>
      </c>
      <c r="C8" s="18">
        <v>15452</v>
      </c>
      <c r="D8" s="18">
        <v>43513</v>
      </c>
      <c r="E8" s="18">
        <v>25917</v>
      </c>
      <c r="F8" s="18">
        <v>7927</v>
      </c>
      <c r="G8" s="18">
        <v>4073</v>
      </c>
      <c r="H8" s="18">
        <v>1043</v>
      </c>
      <c r="I8" s="19">
        <v>105350</v>
      </c>
      <c r="J8" s="18">
        <v>7223</v>
      </c>
      <c r="K8" s="18">
        <v>14677</v>
      </c>
      <c r="L8" s="18">
        <v>41157</v>
      </c>
      <c r="M8" s="18">
        <v>25158</v>
      </c>
      <c r="N8" s="18">
        <v>8644</v>
      </c>
      <c r="O8" s="18">
        <v>5471</v>
      </c>
      <c r="P8" s="18">
        <v>2207</v>
      </c>
      <c r="Q8" s="19">
        <v>104537</v>
      </c>
      <c r="R8" s="18">
        <v>14648</v>
      </c>
      <c r="S8" s="18">
        <v>30129</v>
      </c>
      <c r="T8" s="18">
        <v>84670</v>
      </c>
      <c r="U8" s="18">
        <v>51075</v>
      </c>
      <c r="V8" s="18">
        <v>16571</v>
      </c>
      <c r="W8" s="18">
        <v>9544</v>
      </c>
      <c r="X8" s="18">
        <v>3250</v>
      </c>
      <c r="Y8" s="19">
        <v>209887</v>
      </c>
    </row>
    <row r="9" spans="1:25" x14ac:dyDescent="0.25">
      <c r="A9" s="17" t="s">
        <v>18</v>
      </c>
      <c r="B9" s="18">
        <v>13670</v>
      </c>
      <c r="C9" s="18">
        <v>26887</v>
      </c>
      <c r="D9" s="18">
        <v>91873</v>
      </c>
      <c r="E9" s="18">
        <v>54113</v>
      </c>
      <c r="F9" s="18">
        <v>14779</v>
      </c>
      <c r="G9" s="18">
        <v>8268</v>
      </c>
      <c r="H9" s="18">
        <v>2425</v>
      </c>
      <c r="I9" s="19">
        <v>212015</v>
      </c>
      <c r="J9" s="18">
        <v>13034</v>
      </c>
      <c r="K9" s="18">
        <v>25478</v>
      </c>
      <c r="L9" s="18">
        <v>88571</v>
      </c>
      <c r="M9" s="18">
        <v>51773</v>
      </c>
      <c r="N9" s="18">
        <v>16372</v>
      </c>
      <c r="O9" s="18">
        <v>11924</v>
      </c>
      <c r="P9" s="18">
        <v>5348</v>
      </c>
      <c r="Q9" s="19">
        <v>212500</v>
      </c>
      <c r="R9" s="18">
        <v>26704</v>
      </c>
      <c r="S9" s="18">
        <v>52365</v>
      </c>
      <c r="T9" s="18">
        <v>180444</v>
      </c>
      <c r="U9" s="18">
        <v>105886</v>
      </c>
      <c r="V9" s="18">
        <v>31151</v>
      </c>
      <c r="W9" s="18">
        <v>20192</v>
      </c>
      <c r="X9" s="18">
        <v>7773</v>
      </c>
      <c r="Y9" s="19">
        <v>424515</v>
      </c>
    </row>
    <row r="10" spans="1:25" x14ac:dyDescent="0.25">
      <c r="A10" s="17" t="s">
        <v>47</v>
      </c>
      <c r="B10" s="18">
        <v>4512</v>
      </c>
      <c r="C10" s="18">
        <v>10169</v>
      </c>
      <c r="D10" s="18">
        <v>28245</v>
      </c>
      <c r="E10" s="18">
        <v>19093</v>
      </c>
      <c r="F10" s="18">
        <v>6415</v>
      </c>
      <c r="G10" s="18">
        <v>3340</v>
      </c>
      <c r="H10" s="18">
        <v>896</v>
      </c>
      <c r="I10" s="19">
        <v>72670</v>
      </c>
      <c r="J10" s="18">
        <v>4327</v>
      </c>
      <c r="K10" s="18">
        <v>9652</v>
      </c>
      <c r="L10" s="18">
        <v>27016</v>
      </c>
      <c r="M10" s="18">
        <v>18409</v>
      </c>
      <c r="N10" s="18">
        <v>6809</v>
      </c>
      <c r="O10" s="18">
        <v>4237</v>
      </c>
      <c r="P10" s="18">
        <v>1793</v>
      </c>
      <c r="Q10" s="19">
        <v>72243</v>
      </c>
      <c r="R10" s="18">
        <v>8839</v>
      </c>
      <c r="S10" s="18">
        <v>19821</v>
      </c>
      <c r="T10" s="18">
        <v>55261</v>
      </c>
      <c r="U10" s="18">
        <v>37502</v>
      </c>
      <c r="V10" s="18">
        <v>13224</v>
      </c>
      <c r="W10" s="18">
        <v>7577</v>
      </c>
      <c r="X10" s="18">
        <v>2689</v>
      </c>
      <c r="Y10" s="19">
        <v>144913</v>
      </c>
    </row>
    <row r="11" spans="1:25" x14ac:dyDescent="0.25">
      <c r="A11" s="17" t="s">
        <v>48</v>
      </c>
      <c r="B11" s="18">
        <v>5296</v>
      </c>
      <c r="C11" s="18">
        <v>12246</v>
      </c>
      <c r="D11" s="18">
        <v>36219</v>
      </c>
      <c r="E11" s="18">
        <v>21367</v>
      </c>
      <c r="F11" s="18">
        <v>6020</v>
      </c>
      <c r="G11" s="18">
        <v>2880</v>
      </c>
      <c r="H11" s="18">
        <v>659</v>
      </c>
      <c r="I11" s="19">
        <v>84687</v>
      </c>
      <c r="J11" s="18">
        <v>5275</v>
      </c>
      <c r="K11" s="18">
        <v>11628</v>
      </c>
      <c r="L11" s="18">
        <v>34429</v>
      </c>
      <c r="M11" s="18">
        <v>20619</v>
      </c>
      <c r="N11" s="18">
        <v>6254</v>
      </c>
      <c r="O11" s="18">
        <v>3620</v>
      </c>
      <c r="P11" s="18">
        <v>1382</v>
      </c>
      <c r="Q11" s="19">
        <v>83207</v>
      </c>
      <c r="R11" s="18">
        <v>10571</v>
      </c>
      <c r="S11" s="18">
        <v>23874</v>
      </c>
      <c r="T11" s="18">
        <v>70648</v>
      </c>
      <c r="U11" s="18">
        <v>41986</v>
      </c>
      <c r="V11" s="18">
        <v>12274</v>
      </c>
      <c r="W11" s="18">
        <v>6500</v>
      </c>
      <c r="X11" s="18">
        <v>2041</v>
      </c>
      <c r="Y11" s="19">
        <v>167894</v>
      </c>
    </row>
    <row r="12" spans="1:25" x14ac:dyDescent="0.25">
      <c r="A12" s="17" t="s">
        <v>49</v>
      </c>
      <c r="B12" s="18">
        <v>3950</v>
      </c>
      <c r="C12" s="18">
        <v>8903</v>
      </c>
      <c r="D12" s="18">
        <v>25016</v>
      </c>
      <c r="E12" s="18">
        <v>15790</v>
      </c>
      <c r="F12" s="18">
        <v>4997</v>
      </c>
      <c r="G12" s="18">
        <v>2515</v>
      </c>
      <c r="H12" s="18">
        <v>713</v>
      </c>
      <c r="I12" s="19">
        <v>61884</v>
      </c>
      <c r="J12" s="18">
        <v>3730</v>
      </c>
      <c r="K12" s="18">
        <v>8274</v>
      </c>
      <c r="L12" s="18">
        <v>23037</v>
      </c>
      <c r="M12" s="18">
        <v>14937</v>
      </c>
      <c r="N12" s="18">
        <v>5061</v>
      </c>
      <c r="O12" s="18">
        <v>3055</v>
      </c>
      <c r="P12" s="18">
        <v>1442</v>
      </c>
      <c r="Q12" s="19">
        <v>59536</v>
      </c>
      <c r="R12" s="18">
        <v>7680</v>
      </c>
      <c r="S12" s="18">
        <v>17177</v>
      </c>
      <c r="T12" s="18">
        <v>48053</v>
      </c>
      <c r="U12" s="18">
        <v>30727</v>
      </c>
      <c r="V12" s="18">
        <v>10058</v>
      </c>
      <c r="W12" s="18">
        <v>5570</v>
      </c>
      <c r="X12" s="18">
        <v>2155</v>
      </c>
      <c r="Y12" s="19">
        <v>121420</v>
      </c>
    </row>
    <row r="13" spans="1:25" x14ac:dyDescent="0.25">
      <c r="A13" s="17" t="s">
        <v>50</v>
      </c>
      <c r="B13" s="18">
        <v>3847</v>
      </c>
      <c r="C13" s="18">
        <v>7843</v>
      </c>
      <c r="D13" s="18">
        <v>20472</v>
      </c>
      <c r="E13" s="18">
        <v>14203</v>
      </c>
      <c r="F13" s="18">
        <v>4548</v>
      </c>
      <c r="G13" s="18">
        <v>2407</v>
      </c>
      <c r="H13" s="18">
        <v>669</v>
      </c>
      <c r="I13" s="19">
        <v>53989</v>
      </c>
      <c r="J13" s="18">
        <v>3511</v>
      </c>
      <c r="K13" s="18">
        <v>7400</v>
      </c>
      <c r="L13" s="18">
        <v>20601</v>
      </c>
      <c r="M13" s="18">
        <v>14181</v>
      </c>
      <c r="N13" s="18">
        <v>5139</v>
      </c>
      <c r="O13" s="18">
        <v>3323</v>
      </c>
      <c r="P13" s="18">
        <v>1428</v>
      </c>
      <c r="Q13" s="19">
        <v>55583</v>
      </c>
      <c r="R13" s="18">
        <v>7358</v>
      </c>
      <c r="S13" s="18">
        <v>15243</v>
      </c>
      <c r="T13" s="18">
        <v>41073</v>
      </c>
      <c r="U13" s="18">
        <v>28384</v>
      </c>
      <c r="V13" s="18">
        <v>9687</v>
      </c>
      <c r="W13" s="18">
        <v>5730</v>
      </c>
      <c r="X13" s="18">
        <v>2097</v>
      </c>
      <c r="Y13" s="19">
        <v>109572</v>
      </c>
    </row>
    <row r="14" spans="1:25" x14ac:dyDescent="0.25">
      <c r="A14" s="17" t="s">
        <v>51</v>
      </c>
      <c r="B14" s="18">
        <v>4049</v>
      </c>
      <c r="C14" s="18">
        <v>9197</v>
      </c>
      <c r="D14" s="18">
        <v>26473</v>
      </c>
      <c r="E14" s="18">
        <v>18562</v>
      </c>
      <c r="F14" s="18">
        <v>6348</v>
      </c>
      <c r="G14" s="18">
        <v>3410</v>
      </c>
      <c r="H14" s="18">
        <v>927</v>
      </c>
      <c r="I14" s="19">
        <v>68966</v>
      </c>
      <c r="J14" s="18">
        <v>3871</v>
      </c>
      <c r="K14" s="18">
        <v>8847</v>
      </c>
      <c r="L14" s="18">
        <v>25697</v>
      </c>
      <c r="M14" s="18">
        <v>18436</v>
      </c>
      <c r="N14" s="18">
        <v>7005</v>
      </c>
      <c r="O14" s="18">
        <v>4406</v>
      </c>
      <c r="P14" s="18">
        <v>1956</v>
      </c>
      <c r="Q14" s="19">
        <v>70218</v>
      </c>
      <c r="R14" s="18">
        <v>7920</v>
      </c>
      <c r="S14" s="18">
        <v>18044</v>
      </c>
      <c r="T14" s="18">
        <v>52170</v>
      </c>
      <c r="U14" s="18">
        <v>36998</v>
      </c>
      <c r="V14" s="18">
        <v>13353</v>
      </c>
      <c r="W14" s="18">
        <v>7816</v>
      </c>
      <c r="X14" s="18">
        <v>2883</v>
      </c>
      <c r="Y14" s="19">
        <v>139184</v>
      </c>
    </row>
    <row r="15" spans="1:25" x14ac:dyDescent="0.25">
      <c r="A15" s="17" t="s">
        <v>52</v>
      </c>
      <c r="B15" s="18">
        <v>5397</v>
      </c>
      <c r="C15" s="18">
        <v>11037</v>
      </c>
      <c r="D15" s="18">
        <v>32963</v>
      </c>
      <c r="E15" s="18">
        <v>17343</v>
      </c>
      <c r="F15" s="18">
        <v>5221</v>
      </c>
      <c r="G15" s="18">
        <v>2632</v>
      </c>
      <c r="H15" s="18">
        <v>723</v>
      </c>
      <c r="I15" s="19">
        <v>75316</v>
      </c>
      <c r="J15" s="18">
        <v>5166</v>
      </c>
      <c r="K15" s="18">
        <v>10669</v>
      </c>
      <c r="L15" s="18">
        <v>29465</v>
      </c>
      <c r="M15" s="18">
        <v>16155</v>
      </c>
      <c r="N15" s="18">
        <v>5366</v>
      </c>
      <c r="O15" s="18">
        <v>3326</v>
      </c>
      <c r="P15" s="18">
        <v>1462</v>
      </c>
      <c r="Q15" s="19">
        <v>71609</v>
      </c>
      <c r="R15" s="18">
        <v>10563</v>
      </c>
      <c r="S15" s="18">
        <v>21706</v>
      </c>
      <c r="T15" s="18">
        <v>62428</v>
      </c>
      <c r="U15" s="18">
        <v>33498</v>
      </c>
      <c r="V15" s="18">
        <v>10587</v>
      </c>
      <c r="W15" s="18">
        <v>5958</v>
      </c>
      <c r="X15" s="18">
        <v>2185</v>
      </c>
      <c r="Y15" s="19">
        <v>146925</v>
      </c>
    </row>
    <row r="16" spans="1:25" x14ac:dyDescent="0.25">
      <c r="A16" s="17" t="s">
        <v>53</v>
      </c>
      <c r="B16" s="18">
        <v>6224</v>
      </c>
      <c r="C16" s="18">
        <v>13571</v>
      </c>
      <c r="D16" s="18">
        <v>37483</v>
      </c>
      <c r="E16" s="18">
        <v>22471</v>
      </c>
      <c r="F16" s="18">
        <v>6920</v>
      </c>
      <c r="G16" s="18">
        <v>3578</v>
      </c>
      <c r="H16" s="18">
        <v>934</v>
      </c>
      <c r="I16" s="19">
        <v>91181</v>
      </c>
      <c r="J16" s="18">
        <v>6145</v>
      </c>
      <c r="K16" s="18">
        <v>12748</v>
      </c>
      <c r="L16" s="18">
        <v>35478</v>
      </c>
      <c r="M16" s="18">
        <v>21685</v>
      </c>
      <c r="N16" s="18">
        <v>7226</v>
      </c>
      <c r="O16" s="18">
        <v>4395</v>
      </c>
      <c r="P16" s="18">
        <v>1907</v>
      </c>
      <c r="Q16" s="19">
        <v>89584</v>
      </c>
      <c r="R16" s="18">
        <v>12369</v>
      </c>
      <c r="S16" s="18">
        <v>26319</v>
      </c>
      <c r="T16" s="18">
        <v>72961</v>
      </c>
      <c r="U16" s="18">
        <v>44156</v>
      </c>
      <c r="V16" s="18">
        <v>14146</v>
      </c>
      <c r="W16" s="18">
        <v>7973</v>
      </c>
      <c r="X16" s="18">
        <v>2841</v>
      </c>
      <c r="Y16" s="19">
        <v>180765</v>
      </c>
    </row>
    <row r="17" spans="1:27" x14ac:dyDescent="0.25">
      <c r="A17" s="21" t="s">
        <v>23</v>
      </c>
      <c r="B17" s="22">
        <v>62991</v>
      </c>
      <c r="C17" s="22">
        <v>134368</v>
      </c>
      <c r="D17" s="22">
        <v>393870</v>
      </c>
      <c r="E17" s="22">
        <v>245155</v>
      </c>
      <c r="F17" s="22">
        <v>76658</v>
      </c>
      <c r="G17" s="22">
        <v>39697</v>
      </c>
      <c r="H17" s="22">
        <v>10839</v>
      </c>
      <c r="I17" s="22">
        <v>963578</v>
      </c>
      <c r="J17" s="22">
        <v>60588</v>
      </c>
      <c r="K17" s="22">
        <v>127447</v>
      </c>
      <c r="L17" s="22">
        <v>376733</v>
      </c>
      <c r="M17" s="22">
        <v>238644</v>
      </c>
      <c r="N17" s="22">
        <v>82612</v>
      </c>
      <c r="O17" s="22">
        <v>52405</v>
      </c>
      <c r="P17" s="22">
        <v>23028</v>
      </c>
      <c r="Q17" s="22">
        <v>961457</v>
      </c>
      <c r="R17" s="19">
        <v>123579</v>
      </c>
      <c r="S17" s="19">
        <v>261815</v>
      </c>
      <c r="T17" s="19">
        <v>770603</v>
      </c>
      <c r="U17" s="19">
        <v>483799</v>
      </c>
      <c r="V17" s="19">
        <v>159270</v>
      </c>
      <c r="W17" s="19">
        <v>92102</v>
      </c>
      <c r="X17" s="19">
        <v>33867</v>
      </c>
      <c r="Y17" s="22">
        <v>1925035</v>
      </c>
    </row>
    <row r="19" spans="1:27" x14ac:dyDescent="0.25">
      <c r="A19" s="3" t="s">
        <v>54</v>
      </c>
    </row>
    <row r="20" spans="1:27" ht="32.1" customHeight="1" x14ac:dyDescent="0.25">
      <c r="A20" s="7" t="s">
        <v>43</v>
      </c>
      <c r="B20" s="27" t="s">
        <v>33</v>
      </c>
      <c r="C20" s="35" t="s">
        <v>34</v>
      </c>
      <c r="D20" s="27" t="s">
        <v>35</v>
      </c>
      <c r="E20" s="27" t="s">
        <v>36</v>
      </c>
      <c r="F20" s="27" t="s">
        <v>37</v>
      </c>
      <c r="G20" s="27" t="s">
        <v>38</v>
      </c>
      <c r="H20" s="27" t="s">
        <v>39</v>
      </c>
      <c r="I20" s="27" t="s">
        <v>40</v>
      </c>
      <c r="J20" s="27" t="s">
        <v>2</v>
      </c>
      <c r="K20" s="35" t="s">
        <v>3</v>
      </c>
      <c r="L20" s="27" t="s">
        <v>4</v>
      </c>
      <c r="M20" s="27" t="s">
        <v>5</v>
      </c>
      <c r="N20" s="27" t="s">
        <v>6</v>
      </c>
      <c r="O20" s="27" t="s">
        <v>7</v>
      </c>
      <c r="P20" s="27" t="s">
        <v>8</v>
      </c>
      <c r="Q20" s="27" t="s">
        <v>9</v>
      </c>
      <c r="R20" s="27" t="s">
        <v>10</v>
      </c>
      <c r="S20" s="35" t="s">
        <v>11</v>
      </c>
      <c r="T20" s="27" t="s">
        <v>12</v>
      </c>
      <c r="U20" s="27" t="s">
        <v>13</v>
      </c>
      <c r="V20" s="27" t="s">
        <v>14</v>
      </c>
      <c r="W20" s="27" t="s">
        <v>15</v>
      </c>
      <c r="X20" s="27" t="s">
        <v>16</v>
      </c>
      <c r="Y20" s="27" t="s">
        <v>17</v>
      </c>
      <c r="Z20" s="16" t="s">
        <v>25</v>
      </c>
      <c r="AA20" s="16" t="s">
        <v>26</v>
      </c>
    </row>
    <row r="21" spans="1:27" x14ac:dyDescent="0.25">
      <c r="A21" s="17" t="s">
        <v>44</v>
      </c>
      <c r="B21" s="18">
        <v>4068</v>
      </c>
      <c r="C21" s="18">
        <v>9084</v>
      </c>
      <c r="D21" s="18">
        <v>24220</v>
      </c>
      <c r="E21" s="18">
        <v>15995</v>
      </c>
      <c r="F21" s="18">
        <v>5310</v>
      </c>
      <c r="G21" s="18">
        <v>2701</v>
      </c>
      <c r="H21" s="18">
        <v>759</v>
      </c>
      <c r="I21" s="19">
        <v>62137</v>
      </c>
      <c r="J21" s="18">
        <v>3947</v>
      </c>
      <c r="K21" s="18">
        <v>8603</v>
      </c>
      <c r="L21" s="18">
        <v>24023</v>
      </c>
      <c r="M21" s="18">
        <v>16125</v>
      </c>
      <c r="N21" s="18">
        <v>5825</v>
      </c>
      <c r="O21" s="18">
        <v>3651</v>
      </c>
      <c r="P21" s="18">
        <v>1590</v>
      </c>
      <c r="Q21" s="19">
        <v>63764</v>
      </c>
      <c r="R21" s="18">
        <v>8015</v>
      </c>
      <c r="S21" s="18">
        <v>17687</v>
      </c>
      <c r="T21" s="18">
        <v>48243</v>
      </c>
      <c r="U21" s="18">
        <v>32120</v>
      </c>
      <c r="V21" s="18">
        <v>11135</v>
      </c>
      <c r="W21" s="18">
        <v>6352</v>
      </c>
      <c r="X21" s="18">
        <v>2349</v>
      </c>
      <c r="Y21" s="19">
        <v>125901</v>
      </c>
      <c r="Z21" s="12">
        <v>0.7</v>
      </c>
      <c r="AA21" s="12">
        <v>0.7</v>
      </c>
    </row>
    <row r="22" spans="1:27" x14ac:dyDescent="0.25">
      <c r="A22" s="17" t="s">
        <v>45</v>
      </c>
      <c r="B22" s="18">
        <v>4486</v>
      </c>
      <c r="C22" s="18">
        <v>10184</v>
      </c>
      <c r="D22" s="18">
        <v>27350</v>
      </c>
      <c r="E22" s="18">
        <v>20737</v>
      </c>
      <c r="F22" s="18">
        <v>8619</v>
      </c>
      <c r="G22" s="18">
        <v>4066</v>
      </c>
      <c r="H22" s="18">
        <v>1172</v>
      </c>
      <c r="I22" s="19">
        <v>76614</v>
      </c>
      <c r="J22" s="18">
        <v>4296</v>
      </c>
      <c r="K22" s="18">
        <v>9629</v>
      </c>
      <c r="L22" s="18">
        <v>27161</v>
      </c>
      <c r="M22" s="18">
        <v>21561</v>
      </c>
      <c r="N22" s="18">
        <v>9296</v>
      </c>
      <c r="O22" s="18">
        <v>5119</v>
      </c>
      <c r="P22" s="18">
        <v>2577</v>
      </c>
      <c r="Q22" s="19">
        <v>79639</v>
      </c>
      <c r="R22" s="18">
        <v>8782</v>
      </c>
      <c r="S22" s="18">
        <v>19813</v>
      </c>
      <c r="T22" s="18">
        <v>54511</v>
      </c>
      <c r="U22" s="18">
        <v>42298</v>
      </c>
      <c r="V22" s="18">
        <v>17915</v>
      </c>
      <c r="W22" s="18">
        <v>9185</v>
      </c>
      <c r="X22" s="18">
        <v>3749</v>
      </c>
      <c r="Y22" s="19">
        <v>156253</v>
      </c>
      <c r="Z22" s="12">
        <v>0.9</v>
      </c>
      <c r="AA22" s="12">
        <v>0.9</v>
      </c>
    </row>
    <row r="23" spans="1:27" x14ac:dyDescent="0.25">
      <c r="A23" s="17" t="s">
        <v>46</v>
      </c>
      <c r="B23" s="18">
        <v>7416</v>
      </c>
      <c r="C23" s="18">
        <v>15644</v>
      </c>
      <c r="D23" s="18">
        <v>43811</v>
      </c>
      <c r="E23" s="18">
        <v>26455</v>
      </c>
      <c r="F23" s="18">
        <v>8228</v>
      </c>
      <c r="G23" s="18">
        <v>4155</v>
      </c>
      <c r="H23" s="18">
        <v>1140</v>
      </c>
      <c r="I23" s="19">
        <v>106849</v>
      </c>
      <c r="J23" s="18">
        <v>7183</v>
      </c>
      <c r="K23" s="18">
        <v>14960</v>
      </c>
      <c r="L23" s="18">
        <v>41233</v>
      </c>
      <c r="M23" s="18">
        <v>25526</v>
      </c>
      <c r="N23" s="18">
        <v>8886</v>
      </c>
      <c r="O23" s="18">
        <v>5563</v>
      </c>
      <c r="P23" s="18">
        <v>2248</v>
      </c>
      <c r="Q23" s="19">
        <v>105599</v>
      </c>
      <c r="R23" s="18">
        <v>14599</v>
      </c>
      <c r="S23" s="18">
        <v>30604</v>
      </c>
      <c r="T23" s="18">
        <v>85044</v>
      </c>
      <c r="U23" s="18">
        <v>51981</v>
      </c>
      <c r="V23" s="18">
        <v>17114</v>
      </c>
      <c r="W23" s="18">
        <v>9718</v>
      </c>
      <c r="X23" s="18">
        <v>3388</v>
      </c>
      <c r="Y23" s="19">
        <v>212448</v>
      </c>
      <c r="Z23" s="12">
        <v>1.2</v>
      </c>
      <c r="AA23" s="12">
        <v>1.2</v>
      </c>
    </row>
    <row r="24" spans="1:27" x14ac:dyDescent="0.25">
      <c r="A24" s="17" t="s">
        <v>18</v>
      </c>
      <c r="B24" s="18">
        <v>13686</v>
      </c>
      <c r="C24" s="18">
        <v>27149</v>
      </c>
      <c r="D24" s="18">
        <v>91969</v>
      </c>
      <c r="E24" s="18">
        <v>54960</v>
      </c>
      <c r="F24" s="18">
        <v>15001</v>
      </c>
      <c r="G24" s="18">
        <v>8323</v>
      </c>
      <c r="H24" s="18">
        <v>2485</v>
      </c>
      <c r="I24" s="19">
        <v>213573</v>
      </c>
      <c r="J24" s="18">
        <v>13026</v>
      </c>
      <c r="K24" s="18">
        <v>25723</v>
      </c>
      <c r="L24" s="18">
        <v>88347</v>
      </c>
      <c r="M24" s="18">
        <v>52562</v>
      </c>
      <c r="N24" s="18">
        <v>16446</v>
      </c>
      <c r="O24" s="18">
        <v>11695</v>
      </c>
      <c r="P24" s="18">
        <v>5452</v>
      </c>
      <c r="Q24" s="19">
        <v>213251</v>
      </c>
      <c r="R24" s="18">
        <v>26712</v>
      </c>
      <c r="S24" s="18">
        <v>52872</v>
      </c>
      <c r="T24" s="18">
        <v>180316</v>
      </c>
      <c r="U24" s="18">
        <v>107522</v>
      </c>
      <c r="V24" s="18">
        <v>31447</v>
      </c>
      <c r="W24" s="18">
        <v>20018</v>
      </c>
      <c r="X24" s="18">
        <v>7937</v>
      </c>
      <c r="Y24" s="19">
        <v>426824</v>
      </c>
      <c r="Z24" s="12">
        <v>0.5</v>
      </c>
      <c r="AA24" s="12">
        <v>0.5</v>
      </c>
    </row>
    <row r="25" spans="1:27" x14ac:dyDescent="0.25">
      <c r="A25" s="17" t="s">
        <v>47</v>
      </c>
      <c r="B25" s="18">
        <v>4551</v>
      </c>
      <c r="C25" s="18">
        <v>10152</v>
      </c>
      <c r="D25" s="18">
        <v>28071</v>
      </c>
      <c r="E25" s="18">
        <v>19402</v>
      </c>
      <c r="F25" s="18">
        <v>6571</v>
      </c>
      <c r="G25" s="18">
        <v>3473</v>
      </c>
      <c r="H25" s="18">
        <v>951</v>
      </c>
      <c r="I25" s="19">
        <v>73171</v>
      </c>
      <c r="J25" s="18">
        <v>4261</v>
      </c>
      <c r="K25" s="18">
        <v>9650</v>
      </c>
      <c r="L25" s="18">
        <v>26706</v>
      </c>
      <c r="M25" s="18">
        <v>18734</v>
      </c>
      <c r="N25" s="18">
        <v>6964</v>
      </c>
      <c r="O25" s="18">
        <v>4330</v>
      </c>
      <c r="P25" s="18">
        <v>1854</v>
      </c>
      <c r="Q25" s="19">
        <v>72499</v>
      </c>
      <c r="R25" s="18">
        <v>8812</v>
      </c>
      <c r="S25" s="18">
        <v>19802</v>
      </c>
      <c r="T25" s="18">
        <v>54777</v>
      </c>
      <c r="U25" s="18">
        <v>38136</v>
      </c>
      <c r="V25" s="18">
        <v>13535</v>
      </c>
      <c r="W25" s="18">
        <v>7803</v>
      </c>
      <c r="X25" s="18">
        <v>2805</v>
      </c>
      <c r="Y25" s="19">
        <v>145670</v>
      </c>
      <c r="Z25" s="12">
        <v>0.5</v>
      </c>
      <c r="AA25" s="12">
        <v>0.5</v>
      </c>
    </row>
    <row r="26" spans="1:27" x14ac:dyDescent="0.25">
      <c r="A26" s="17" t="s">
        <v>48</v>
      </c>
      <c r="B26" s="18">
        <v>5258</v>
      </c>
      <c r="C26" s="18">
        <v>12190</v>
      </c>
      <c r="D26" s="18">
        <v>35975</v>
      </c>
      <c r="E26" s="18">
        <v>21749</v>
      </c>
      <c r="F26" s="18">
        <v>6258</v>
      </c>
      <c r="G26" s="18">
        <v>3003</v>
      </c>
      <c r="H26" s="18">
        <v>694</v>
      </c>
      <c r="I26" s="19">
        <v>85127</v>
      </c>
      <c r="J26" s="18">
        <v>5226</v>
      </c>
      <c r="K26" s="18">
        <v>11536</v>
      </c>
      <c r="L26" s="18">
        <v>34117</v>
      </c>
      <c r="M26" s="18">
        <v>20955</v>
      </c>
      <c r="N26" s="18">
        <v>6441</v>
      </c>
      <c r="O26" s="18">
        <v>3715</v>
      </c>
      <c r="P26" s="18">
        <v>1363</v>
      </c>
      <c r="Q26" s="19">
        <v>83353</v>
      </c>
      <c r="R26" s="18">
        <v>10484</v>
      </c>
      <c r="S26" s="18">
        <v>23726</v>
      </c>
      <c r="T26" s="18">
        <v>70092</v>
      </c>
      <c r="U26" s="18">
        <v>42704</v>
      </c>
      <c r="V26" s="18">
        <v>12699</v>
      </c>
      <c r="W26" s="18">
        <v>6718</v>
      </c>
      <c r="X26" s="18">
        <v>2057</v>
      </c>
      <c r="Y26" s="19">
        <v>168480</v>
      </c>
      <c r="Z26" s="12">
        <v>0.3</v>
      </c>
      <c r="AA26" s="12">
        <v>0.3</v>
      </c>
    </row>
    <row r="27" spans="1:27" x14ac:dyDescent="0.25">
      <c r="A27" s="17" t="s">
        <v>49</v>
      </c>
      <c r="B27" s="18">
        <v>3829</v>
      </c>
      <c r="C27" s="18">
        <v>8969</v>
      </c>
      <c r="D27" s="18">
        <v>24950</v>
      </c>
      <c r="E27" s="18">
        <v>15928</v>
      </c>
      <c r="F27" s="18">
        <v>5172</v>
      </c>
      <c r="G27" s="18">
        <v>2571</v>
      </c>
      <c r="H27" s="18">
        <v>747</v>
      </c>
      <c r="I27" s="19">
        <v>62166</v>
      </c>
      <c r="J27" s="18">
        <v>3785</v>
      </c>
      <c r="K27" s="18">
        <v>8262</v>
      </c>
      <c r="L27" s="18">
        <v>22874</v>
      </c>
      <c r="M27" s="18">
        <v>15074</v>
      </c>
      <c r="N27" s="18">
        <v>5252</v>
      </c>
      <c r="O27" s="18">
        <v>3080</v>
      </c>
      <c r="P27" s="18">
        <v>1445</v>
      </c>
      <c r="Q27" s="19">
        <v>59772</v>
      </c>
      <c r="R27" s="18">
        <v>7614</v>
      </c>
      <c r="S27" s="18">
        <v>17231</v>
      </c>
      <c r="T27" s="18">
        <v>47824</v>
      </c>
      <c r="U27" s="18">
        <v>31002</v>
      </c>
      <c r="V27" s="18">
        <v>10424</v>
      </c>
      <c r="W27" s="18">
        <v>5651</v>
      </c>
      <c r="X27" s="18">
        <v>2192</v>
      </c>
      <c r="Y27" s="19">
        <v>121938</v>
      </c>
      <c r="Z27" s="12">
        <v>0.4</v>
      </c>
      <c r="AA27" s="12">
        <v>0.4</v>
      </c>
    </row>
    <row r="28" spans="1:27" x14ac:dyDescent="0.25">
      <c r="A28" s="17" t="s">
        <v>50</v>
      </c>
      <c r="B28" s="18">
        <v>3888</v>
      </c>
      <c r="C28" s="18">
        <v>8042</v>
      </c>
      <c r="D28" s="18">
        <v>20536</v>
      </c>
      <c r="E28" s="18">
        <v>14453</v>
      </c>
      <c r="F28" s="18">
        <v>4658</v>
      </c>
      <c r="G28" s="18">
        <v>2485</v>
      </c>
      <c r="H28" s="18">
        <v>694</v>
      </c>
      <c r="I28" s="19">
        <v>54756</v>
      </c>
      <c r="J28" s="18">
        <v>3485</v>
      </c>
      <c r="K28" s="18">
        <v>7519</v>
      </c>
      <c r="L28" s="18">
        <v>20737</v>
      </c>
      <c r="M28" s="18">
        <v>14507</v>
      </c>
      <c r="N28" s="18">
        <v>5221</v>
      </c>
      <c r="O28" s="18">
        <v>3395</v>
      </c>
      <c r="P28" s="18">
        <v>1456</v>
      </c>
      <c r="Q28" s="19">
        <v>56320</v>
      </c>
      <c r="R28" s="18">
        <v>7373</v>
      </c>
      <c r="S28" s="18">
        <v>15561</v>
      </c>
      <c r="T28" s="18">
        <v>41273</v>
      </c>
      <c r="U28" s="18">
        <v>28960</v>
      </c>
      <c r="V28" s="18">
        <v>9879</v>
      </c>
      <c r="W28" s="18">
        <v>5880</v>
      </c>
      <c r="X28" s="18">
        <v>2150</v>
      </c>
      <c r="Y28" s="19">
        <v>111076</v>
      </c>
      <c r="Z28" s="12">
        <v>1.4</v>
      </c>
      <c r="AA28" s="12">
        <v>1.4</v>
      </c>
    </row>
    <row r="29" spans="1:27" x14ac:dyDescent="0.25">
      <c r="A29" s="17" t="s">
        <v>51</v>
      </c>
      <c r="B29" s="18">
        <v>4052</v>
      </c>
      <c r="C29" s="18">
        <v>9188</v>
      </c>
      <c r="D29" s="18">
        <v>26603</v>
      </c>
      <c r="E29" s="18">
        <v>18866</v>
      </c>
      <c r="F29" s="18">
        <v>6517</v>
      </c>
      <c r="G29" s="18">
        <v>3526</v>
      </c>
      <c r="H29" s="18">
        <v>957</v>
      </c>
      <c r="I29" s="19">
        <v>69709</v>
      </c>
      <c r="J29" s="18">
        <v>3900</v>
      </c>
      <c r="K29" s="18">
        <v>8820</v>
      </c>
      <c r="L29" s="18">
        <v>25612</v>
      </c>
      <c r="M29" s="18">
        <v>18733</v>
      </c>
      <c r="N29" s="18">
        <v>7096</v>
      </c>
      <c r="O29" s="18">
        <v>4504</v>
      </c>
      <c r="P29" s="18">
        <v>1970</v>
      </c>
      <c r="Q29" s="19">
        <v>70635</v>
      </c>
      <c r="R29" s="18">
        <v>7952</v>
      </c>
      <c r="S29" s="18">
        <v>18008</v>
      </c>
      <c r="T29" s="18">
        <v>52215</v>
      </c>
      <c r="U29" s="18">
        <v>37599</v>
      </c>
      <c r="V29" s="18">
        <v>13613</v>
      </c>
      <c r="W29" s="18">
        <v>8030</v>
      </c>
      <c r="X29" s="18">
        <v>2927</v>
      </c>
      <c r="Y29" s="19">
        <v>140344</v>
      </c>
      <c r="Z29" s="12">
        <v>0.8</v>
      </c>
      <c r="AA29" s="12">
        <v>0.8</v>
      </c>
    </row>
    <row r="30" spans="1:27" x14ac:dyDescent="0.25">
      <c r="A30" s="17" t="s">
        <v>52</v>
      </c>
      <c r="B30" s="18">
        <v>5445</v>
      </c>
      <c r="C30" s="18">
        <v>11176</v>
      </c>
      <c r="D30" s="18">
        <v>33098</v>
      </c>
      <c r="E30" s="18">
        <v>17744</v>
      </c>
      <c r="F30" s="18">
        <v>5310</v>
      </c>
      <c r="G30" s="18">
        <v>2723</v>
      </c>
      <c r="H30" s="18">
        <v>785</v>
      </c>
      <c r="I30" s="19">
        <v>76281</v>
      </c>
      <c r="J30" s="18">
        <v>5082</v>
      </c>
      <c r="K30" s="18">
        <v>10811</v>
      </c>
      <c r="L30" s="18">
        <v>29475</v>
      </c>
      <c r="M30" s="18">
        <v>16424</v>
      </c>
      <c r="N30" s="18">
        <v>5534</v>
      </c>
      <c r="O30" s="18">
        <v>3384</v>
      </c>
      <c r="P30" s="18">
        <v>1476</v>
      </c>
      <c r="Q30" s="19">
        <v>72186</v>
      </c>
      <c r="R30" s="18">
        <v>10527</v>
      </c>
      <c r="S30" s="18">
        <v>21987</v>
      </c>
      <c r="T30" s="18">
        <v>62573</v>
      </c>
      <c r="U30" s="18">
        <v>34168</v>
      </c>
      <c r="V30" s="18">
        <v>10844</v>
      </c>
      <c r="W30" s="18">
        <v>6107</v>
      </c>
      <c r="X30" s="18">
        <v>2261</v>
      </c>
      <c r="Y30" s="19">
        <v>148467</v>
      </c>
      <c r="Z30" s="12">
        <v>1</v>
      </c>
      <c r="AA30" s="12">
        <v>1</v>
      </c>
    </row>
    <row r="31" spans="1:27" x14ac:dyDescent="0.25">
      <c r="A31" s="17" t="s">
        <v>53</v>
      </c>
      <c r="B31" s="18">
        <v>6173</v>
      </c>
      <c r="C31" s="18">
        <v>13630</v>
      </c>
      <c r="D31" s="18">
        <v>37555</v>
      </c>
      <c r="E31" s="18">
        <v>22799</v>
      </c>
      <c r="F31" s="18">
        <v>7153</v>
      </c>
      <c r="G31" s="18">
        <v>3696</v>
      </c>
      <c r="H31" s="18">
        <v>945</v>
      </c>
      <c r="I31" s="19">
        <v>91951</v>
      </c>
      <c r="J31" s="18">
        <v>6019</v>
      </c>
      <c r="K31" s="18">
        <v>12871</v>
      </c>
      <c r="L31" s="18">
        <v>35273</v>
      </c>
      <c r="M31" s="18">
        <v>22068</v>
      </c>
      <c r="N31" s="18">
        <v>7433</v>
      </c>
      <c r="O31" s="18">
        <v>4467</v>
      </c>
      <c r="P31" s="18">
        <v>1966</v>
      </c>
      <c r="Q31" s="19">
        <v>90097</v>
      </c>
      <c r="R31" s="18">
        <v>12192</v>
      </c>
      <c r="S31" s="18">
        <v>26501</v>
      </c>
      <c r="T31" s="18">
        <v>72828</v>
      </c>
      <c r="U31" s="18">
        <v>44867</v>
      </c>
      <c r="V31" s="18">
        <v>14586</v>
      </c>
      <c r="W31" s="18">
        <v>8163</v>
      </c>
      <c r="X31" s="18">
        <v>2911</v>
      </c>
      <c r="Y31" s="19">
        <v>182048</v>
      </c>
      <c r="Z31" s="12">
        <v>0.7</v>
      </c>
      <c r="AA31" s="12">
        <v>0.7</v>
      </c>
    </row>
    <row r="32" spans="1:27" x14ac:dyDescent="0.25">
      <c r="A32" s="21" t="s">
        <v>23</v>
      </c>
      <c r="B32" s="22">
        <v>62852</v>
      </c>
      <c r="C32" s="22">
        <v>135408</v>
      </c>
      <c r="D32" s="22">
        <v>394138</v>
      </c>
      <c r="E32" s="22">
        <v>249088</v>
      </c>
      <c r="F32" s="22">
        <v>78797</v>
      </c>
      <c r="G32" s="22">
        <v>40722</v>
      </c>
      <c r="H32" s="22">
        <v>11329</v>
      </c>
      <c r="I32" s="22">
        <v>972334</v>
      </c>
      <c r="J32" s="22">
        <v>60210</v>
      </c>
      <c r="K32" s="22">
        <v>128384</v>
      </c>
      <c r="L32" s="22">
        <v>375558</v>
      </c>
      <c r="M32" s="22">
        <v>242269</v>
      </c>
      <c r="N32" s="22">
        <v>84394</v>
      </c>
      <c r="O32" s="22">
        <v>52903</v>
      </c>
      <c r="P32" s="22">
        <v>23397</v>
      </c>
      <c r="Q32" s="22">
        <v>967115</v>
      </c>
      <c r="R32" s="19">
        <v>123062</v>
      </c>
      <c r="S32" s="19">
        <v>263792</v>
      </c>
      <c r="T32" s="19">
        <v>769696</v>
      </c>
      <c r="U32" s="19">
        <v>491357</v>
      </c>
      <c r="V32" s="19">
        <v>163191</v>
      </c>
      <c r="W32" s="19">
        <v>93625</v>
      </c>
      <c r="X32" s="19">
        <v>34726</v>
      </c>
      <c r="Y32" s="22">
        <v>1939449</v>
      </c>
      <c r="Z32" s="13">
        <v>0.7</v>
      </c>
      <c r="AA32" s="13">
        <v>0.7</v>
      </c>
    </row>
    <row r="34" spans="1:27" x14ac:dyDescent="0.25">
      <c r="A34" s="3" t="s">
        <v>55</v>
      </c>
    </row>
    <row r="35" spans="1:27" ht="31.15" customHeight="1" x14ac:dyDescent="0.25">
      <c r="A35" s="7" t="s">
        <v>43</v>
      </c>
      <c r="B35" s="27" t="s">
        <v>33</v>
      </c>
      <c r="C35" s="35" t="s">
        <v>34</v>
      </c>
      <c r="D35" s="27" t="s">
        <v>35</v>
      </c>
      <c r="E35" s="27" t="s">
        <v>36</v>
      </c>
      <c r="F35" s="27" t="s">
        <v>37</v>
      </c>
      <c r="G35" s="27" t="s">
        <v>38</v>
      </c>
      <c r="H35" s="27" t="s">
        <v>39</v>
      </c>
      <c r="I35" s="27" t="s">
        <v>40</v>
      </c>
      <c r="J35" s="27" t="s">
        <v>2</v>
      </c>
      <c r="K35" s="35" t="s">
        <v>3</v>
      </c>
      <c r="L35" s="27" t="s">
        <v>4</v>
      </c>
      <c r="M35" s="27" t="s">
        <v>5</v>
      </c>
      <c r="N35" s="27" t="s">
        <v>6</v>
      </c>
      <c r="O35" s="27" t="s">
        <v>7</v>
      </c>
      <c r="P35" s="27" t="s">
        <v>8</v>
      </c>
      <c r="Q35" s="27" t="s">
        <v>9</v>
      </c>
      <c r="R35" s="27" t="s">
        <v>10</v>
      </c>
      <c r="S35" s="35" t="s">
        <v>11</v>
      </c>
      <c r="T35" s="27" t="s">
        <v>12</v>
      </c>
      <c r="U35" s="27" t="s">
        <v>13</v>
      </c>
      <c r="V35" s="27" t="s">
        <v>14</v>
      </c>
      <c r="W35" s="27" t="s">
        <v>15</v>
      </c>
      <c r="X35" s="27" t="s">
        <v>16</v>
      </c>
      <c r="Y35" s="27" t="s">
        <v>17</v>
      </c>
      <c r="Z35" s="16" t="s">
        <v>25</v>
      </c>
      <c r="AA35" s="16" t="s">
        <v>26</v>
      </c>
    </row>
    <row r="36" spans="1:27" x14ac:dyDescent="0.25">
      <c r="A36" s="17" t="s">
        <v>44</v>
      </c>
      <c r="B36" s="18">
        <v>4083</v>
      </c>
      <c r="C36" s="18">
        <v>9159</v>
      </c>
      <c r="D36" s="18">
        <v>24242</v>
      </c>
      <c r="E36" s="18">
        <v>16277</v>
      </c>
      <c r="F36" s="18">
        <v>5465</v>
      </c>
      <c r="G36" s="18">
        <v>2753</v>
      </c>
      <c r="H36" s="18">
        <v>784</v>
      </c>
      <c r="I36" s="19">
        <v>62763</v>
      </c>
      <c r="J36" s="18">
        <v>3880</v>
      </c>
      <c r="K36" s="18">
        <v>8710</v>
      </c>
      <c r="L36" s="18">
        <v>24003</v>
      </c>
      <c r="M36" s="18">
        <v>16337</v>
      </c>
      <c r="N36" s="18">
        <v>5978</v>
      </c>
      <c r="O36" s="18">
        <v>3637</v>
      </c>
      <c r="P36" s="18">
        <v>1641</v>
      </c>
      <c r="Q36" s="19">
        <v>64186</v>
      </c>
      <c r="R36" s="18">
        <v>7963</v>
      </c>
      <c r="S36" s="18">
        <v>17869</v>
      </c>
      <c r="T36" s="18">
        <v>48245</v>
      </c>
      <c r="U36" s="18">
        <v>32614</v>
      </c>
      <c r="V36" s="18">
        <v>11443</v>
      </c>
      <c r="W36" s="18">
        <v>6390</v>
      </c>
      <c r="X36" s="18">
        <v>2425</v>
      </c>
      <c r="Y36" s="19">
        <v>126949</v>
      </c>
      <c r="Z36" s="12">
        <v>0.8</v>
      </c>
      <c r="AA36" s="12">
        <v>1.5</v>
      </c>
    </row>
    <row r="37" spans="1:27" x14ac:dyDescent="0.25">
      <c r="A37" s="17" t="s">
        <v>45</v>
      </c>
      <c r="B37" s="18">
        <v>4499</v>
      </c>
      <c r="C37" s="18">
        <v>10265</v>
      </c>
      <c r="D37" s="18">
        <v>27217</v>
      </c>
      <c r="E37" s="18">
        <v>20863</v>
      </c>
      <c r="F37" s="18">
        <v>8871</v>
      </c>
      <c r="G37" s="18">
        <v>4203</v>
      </c>
      <c r="H37" s="18">
        <v>1204</v>
      </c>
      <c r="I37" s="19">
        <v>77122</v>
      </c>
      <c r="J37" s="18">
        <v>4244</v>
      </c>
      <c r="K37" s="18">
        <v>9700</v>
      </c>
      <c r="L37" s="18">
        <v>27039</v>
      </c>
      <c r="M37" s="18">
        <v>21729</v>
      </c>
      <c r="N37" s="18">
        <v>9589</v>
      </c>
      <c r="O37" s="18">
        <v>5229</v>
      </c>
      <c r="P37" s="18">
        <v>2597</v>
      </c>
      <c r="Q37" s="19">
        <v>80127</v>
      </c>
      <c r="R37" s="18">
        <v>8743</v>
      </c>
      <c r="S37" s="18">
        <v>19965</v>
      </c>
      <c r="T37" s="18">
        <v>54256</v>
      </c>
      <c r="U37" s="18">
        <v>42592</v>
      </c>
      <c r="V37" s="18">
        <v>18460</v>
      </c>
      <c r="W37" s="18">
        <v>9432</v>
      </c>
      <c r="X37" s="18">
        <v>3801</v>
      </c>
      <c r="Y37" s="19">
        <v>157249</v>
      </c>
      <c r="Z37" s="12">
        <v>0.6</v>
      </c>
      <c r="AA37" s="12">
        <v>1.5</v>
      </c>
    </row>
    <row r="38" spans="1:27" x14ac:dyDescent="0.25">
      <c r="A38" s="17" t="s">
        <v>46</v>
      </c>
      <c r="B38" s="18">
        <v>7374</v>
      </c>
      <c r="C38" s="18">
        <v>16005</v>
      </c>
      <c r="D38" s="18">
        <v>44154</v>
      </c>
      <c r="E38" s="18">
        <v>27026</v>
      </c>
      <c r="F38" s="18">
        <v>8419</v>
      </c>
      <c r="G38" s="18">
        <v>4329</v>
      </c>
      <c r="H38" s="18">
        <v>1192</v>
      </c>
      <c r="I38" s="19">
        <v>108499</v>
      </c>
      <c r="J38" s="18">
        <v>7132</v>
      </c>
      <c r="K38" s="18">
        <v>15269</v>
      </c>
      <c r="L38" s="18">
        <v>41318</v>
      </c>
      <c r="M38" s="18">
        <v>26056</v>
      </c>
      <c r="N38" s="18">
        <v>9088</v>
      </c>
      <c r="O38" s="18">
        <v>5593</v>
      </c>
      <c r="P38" s="18">
        <v>2303</v>
      </c>
      <c r="Q38" s="19">
        <v>106759</v>
      </c>
      <c r="R38" s="18">
        <v>14506</v>
      </c>
      <c r="S38" s="18">
        <v>31274</v>
      </c>
      <c r="T38" s="18">
        <v>85472</v>
      </c>
      <c r="U38" s="18">
        <v>53082</v>
      </c>
      <c r="V38" s="18">
        <v>17507</v>
      </c>
      <c r="W38" s="18">
        <v>9922</v>
      </c>
      <c r="X38" s="18">
        <v>3495</v>
      </c>
      <c r="Y38" s="19">
        <v>215258</v>
      </c>
      <c r="Z38" s="12">
        <v>1.3</v>
      </c>
      <c r="AA38" s="12">
        <v>2.6</v>
      </c>
    </row>
    <row r="39" spans="1:27" x14ac:dyDescent="0.25">
      <c r="A39" s="17" t="s">
        <v>18</v>
      </c>
      <c r="B39" s="18">
        <v>13463</v>
      </c>
      <c r="C39" s="18">
        <v>27551</v>
      </c>
      <c r="D39" s="18">
        <v>91826</v>
      </c>
      <c r="E39" s="18">
        <v>55688</v>
      </c>
      <c r="F39" s="18">
        <v>15278</v>
      </c>
      <c r="G39" s="18">
        <v>8324</v>
      </c>
      <c r="H39" s="18">
        <v>2557</v>
      </c>
      <c r="I39" s="19">
        <v>214687</v>
      </c>
      <c r="J39" s="18">
        <v>12670</v>
      </c>
      <c r="K39" s="18">
        <v>26175</v>
      </c>
      <c r="L39" s="18">
        <v>87667</v>
      </c>
      <c r="M39" s="18">
        <v>53292</v>
      </c>
      <c r="N39" s="18">
        <v>16591</v>
      </c>
      <c r="O39" s="18">
        <v>11516</v>
      </c>
      <c r="P39" s="18">
        <v>5465</v>
      </c>
      <c r="Q39" s="19">
        <v>213376</v>
      </c>
      <c r="R39" s="18">
        <v>26133</v>
      </c>
      <c r="S39" s="18">
        <v>53726</v>
      </c>
      <c r="T39" s="18">
        <v>179493</v>
      </c>
      <c r="U39" s="18">
        <v>108980</v>
      </c>
      <c r="V39" s="18">
        <v>31869</v>
      </c>
      <c r="W39" s="18">
        <v>19840</v>
      </c>
      <c r="X39" s="18">
        <v>8022</v>
      </c>
      <c r="Y39" s="19">
        <v>428063</v>
      </c>
      <c r="Z39" s="12">
        <v>0.3</v>
      </c>
      <c r="AA39" s="12">
        <v>0.8</v>
      </c>
    </row>
    <row r="40" spans="1:27" x14ac:dyDescent="0.25">
      <c r="A40" s="17" t="s">
        <v>47</v>
      </c>
      <c r="B40" s="18">
        <v>4493</v>
      </c>
      <c r="C40" s="18">
        <v>10233</v>
      </c>
      <c r="D40" s="18">
        <v>27802</v>
      </c>
      <c r="E40" s="18">
        <v>19616</v>
      </c>
      <c r="F40" s="18">
        <v>6778</v>
      </c>
      <c r="G40" s="18">
        <v>3561</v>
      </c>
      <c r="H40" s="18">
        <v>981</v>
      </c>
      <c r="I40" s="19">
        <v>73464</v>
      </c>
      <c r="J40" s="18">
        <v>4217</v>
      </c>
      <c r="K40" s="18">
        <v>9706</v>
      </c>
      <c r="L40" s="18">
        <v>26445</v>
      </c>
      <c r="M40" s="18">
        <v>19091</v>
      </c>
      <c r="N40" s="18">
        <v>7050</v>
      </c>
      <c r="O40" s="18">
        <v>4463</v>
      </c>
      <c r="P40" s="18">
        <v>1866</v>
      </c>
      <c r="Q40" s="19">
        <v>72838</v>
      </c>
      <c r="R40" s="18">
        <v>8710</v>
      </c>
      <c r="S40" s="18">
        <v>19939</v>
      </c>
      <c r="T40" s="18">
        <v>54247</v>
      </c>
      <c r="U40" s="18">
        <v>38707</v>
      </c>
      <c r="V40" s="18">
        <v>13828</v>
      </c>
      <c r="W40" s="18">
        <v>8024</v>
      </c>
      <c r="X40" s="18">
        <v>2847</v>
      </c>
      <c r="Y40" s="19">
        <v>146302</v>
      </c>
      <c r="Z40" s="12">
        <v>0.4</v>
      </c>
      <c r="AA40" s="12">
        <v>1</v>
      </c>
    </row>
    <row r="41" spans="1:27" x14ac:dyDescent="0.25">
      <c r="A41" s="17" t="s">
        <v>48</v>
      </c>
      <c r="B41" s="18">
        <v>5339</v>
      </c>
      <c r="C41" s="18">
        <v>12288</v>
      </c>
      <c r="D41" s="18">
        <v>36045</v>
      </c>
      <c r="E41" s="18">
        <v>22258</v>
      </c>
      <c r="F41" s="18">
        <v>6574</v>
      </c>
      <c r="G41" s="18">
        <v>3139</v>
      </c>
      <c r="H41" s="18">
        <v>746</v>
      </c>
      <c r="I41" s="19">
        <v>86389</v>
      </c>
      <c r="J41" s="18">
        <v>5238</v>
      </c>
      <c r="K41" s="18">
        <v>11759</v>
      </c>
      <c r="L41" s="18">
        <v>33968</v>
      </c>
      <c r="M41" s="18">
        <v>21532</v>
      </c>
      <c r="N41" s="18">
        <v>6734</v>
      </c>
      <c r="O41" s="18">
        <v>3849</v>
      </c>
      <c r="P41" s="18">
        <v>1428</v>
      </c>
      <c r="Q41" s="19">
        <v>84508</v>
      </c>
      <c r="R41" s="18">
        <v>10577</v>
      </c>
      <c r="S41" s="18">
        <v>24047</v>
      </c>
      <c r="T41" s="18">
        <v>70013</v>
      </c>
      <c r="U41" s="18">
        <v>43790</v>
      </c>
      <c r="V41" s="18">
        <v>13308</v>
      </c>
      <c r="W41" s="18">
        <v>6988</v>
      </c>
      <c r="X41" s="18">
        <v>2174</v>
      </c>
      <c r="Y41" s="19">
        <v>170897</v>
      </c>
      <c r="Z41" s="12">
        <v>1.4</v>
      </c>
      <c r="AA41" s="12">
        <v>1.8</v>
      </c>
    </row>
    <row r="42" spans="1:27" x14ac:dyDescent="0.25">
      <c r="A42" s="17" t="s">
        <v>49</v>
      </c>
      <c r="B42" s="18">
        <v>3794</v>
      </c>
      <c r="C42" s="18">
        <v>8835</v>
      </c>
      <c r="D42" s="18">
        <v>24478</v>
      </c>
      <c r="E42" s="18">
        <v>15851</v>
      </c>
      <c r="F42" s="18">
        <v>5296</v>
      </c>
      <c r="G42" s="18">
        <v>2594</v>
      </c>
      <c r="H42" s="18">
        <v>782</v>
      </c>
      <c r="I42" s="19">
        <v>61630</v>
      </c>
      <c r="J42" s="18">
        <v>3661</v>
      </c>
      <c r="K42" s="18">
        <v>8290</v>
      </c>
      <c r="L42" s="18">
        <v>22467</v>
      </c>
      <c r="M42" s="18">
        <v>15075</v>
      </c>
      <c r="N42" s="18">
        <v>5277</v>
      </c>
      <c r="O42" s="18">
        <v>3061</v>
      </c>
      <c r="P42" s="18">
        <v>1422</v>
      </c>
      <c r="Q42" s="19">
        <v>59253</v>
      </c>
      <c r="R42" s="18">
        <v>7455</v>
      </c>
      <c r="S42" s="18">
        <v>17125</v>
      </c>
      <c r="T42" s="18">
        <v>46945</v>
      </c>
      <c r="U42" s="18">
        <v>30926</v>
      </c>
      <c r="V42" s="18">
        <v>10573</v>
      </c>
      <c r="W42" s="18">
        <v>5655</v>
      </c>
      <c r="X42" s="18">
        <v>2204</v>
      </c>
      <c r="Y42" s="19">
        <v>120883</v>
      </c>
      <c r="Z42" s="12">
        <v>-0.9</v>
      </c>
      <c r="AA42" s="12">
        <v>-0.4</v>
      </c>
    </row>
    <row r="43" spans="1:27" x14ac:dyDescent="0.25">
      <c r="A43" s="17" t="s">
        <v>50</v>
      </c>
      <c r="B43" s="18">
        <v>3769</v>
      </c>
      <c r="C43" s="18">
        <v>8201</v>
      </c>
      <c r="D43" s="18">
        <v>20686</v>
      </c>
      <c r="E43" s="18">
        <v>14729</v>
      </c>
      <c r="F43" s="18">
        <v>4802</v>
      </c>
      <c r="G43" s="18">
        <v>2558</v>
      </c>
      <c r="H43" s="18">
        <v>712</v>
      </c>
      <c r="I43" s="19">
        <v>55457</v>
      </c>
      <c r="J43" s="18">
        <v>3463</v>
      </c>
      <c r="K43" s="18">
        <v>7685</v>
      </c>
      <c r="L43" s="18">
        <v>20750</v>
      </c>
      <c r="M43" s="18">
        <v>14882</v>
      </c>
      <c r="N43" s="18">
        <v>5256</v>
      </c>
      <c r="O43" s="18">
        <v>3469</v>
      </c>
      <c r="P43" s="18">
        <v>1510</v>
      </c>
      <c r="Q43" s="19">
        <v>57015</v>
      </c>
      <c r="R43" s="18">
        <v>7232</v>
      </c>
      <c r="S43" s="18">
        <v>15886</v>
      </c>
      <c r="T43" s="18">
        <v>41436</v>
      </c>
      <c r="U43" s="18">
        <v>29611</v>
      </c>
      <c r="V43" s="18">
        <v>10058</v>
      </c>
      <c r="W43" s="18">
        <v>6027</v>
      </c>
      <c r="X43" s="18">
        <v>2222</v>
      </c>
      <c r="Y43" s="19">
        <v>112472</v>
      </c>
      <c r="Z43" s="12">
        <v>1.3</v>
      </c>
      <c r="AA43" s="12">
        <v>2.6</v>
      </c>
    </row>
    <row r="44" spans="1:27" x14ac:dyDescent="0.25">
      <c r="A44" s="17" t="s">
        <v>51</v>
      </c>
      <c r="B44" s="18">
        <v>4030</v>
      </c>
      <c r="C44" s="18">
        <v>9275</v>
      </c>
      <c r="D44" s="18">
        <v>26673</v>
      </c>
      <c r="E44" s="18">
        <v>19069</v>
      </c>
      <c r="F44" s="18">
        <v>6691</v>
      </c>
      <c r="G44" s="18">
        <v>3606</v>
      </c>
      <c r="H44" s="18">
        <v>976</v>
      </c>
      <c r="I44" s="19">
        <v>70320</v>
      </c>
      <c r="J44" s="18">
        <v>3914</v>
      </c>
      <c r="K44" s="18">
        <v>8891</v>
      </c>
      <c r="L44" s="18">
        <v>25413</v>
      </c>
      <c r="M44" s="18">
        <v>18988</v>
      </c>
      <c r="N44" s="18">
        <v>7250</v>
      </c>
      <c r="O44" s="18">
        <v>4485</v>
      </c>
      <c r="P44" s="18">
        <v>2075</v>
      </c>
      <c r="Q44" s="19">
        <v>71016</v>
      </c>
      <c r="R44" s="18">
        <v>7944</v>
      </c>
      <c r="S44" s="18">
        <v>18166</v>
      </c>
      <c r="T44" s="18">
        <v>52086</v>
      </c>
      <c r="U44" s="18">
        <v>38057</v>
      </c>
      <c r="V44" s="18">
        <v>13941</v>
      </c>
      <c r="W44" s="18">
        <v>8091</v>
      </c>
      <c r="X44" s="18">
        <v>3051</v>
      </c>
      <c r="Y44" s="19">
        <v>141336</v>
      </c>
      <c r="Z44" s="12">
        <v>0.7</v>
      </c>
      <c r="AA44" s="12">
        <v>1.5</v>
      </c>
    </row>
    <row r="45" spans="1:27" x14ac:dyDescent="0.25">
      <c r="A45" s="17" t="s">
        <v>52</v>
      </c>
      <c r="B45" s="18">
        <v>5403</v>
      </c>
      <c r="C45" s="18">
        <v>11397</v>
      </c>
      <c r="D45" s="18">
        <v>33313</v>
      </c>
      <c r="E45" s="18">
        <v>18155</v>
      </c>
      <c r="F45" s="18">
        <v>5500</v>
      </c>
      <c r="G45" s="18">
        <v>2810</v>
      </c>
      <c r="H45" s="18">
        <v>820</v>
      </c>
      <c r="I45" s="19">
        <v>77398</v>
      </c>
      <c r="J45" s="18">
        <v>5088</v>
      </c>
      <c r="K45" s="18">
        <v>10984</v>
      </c>
      <c r="L45" s="18">
        <v>29539</v>
      </c>
      <c r="M45" s="18">
        <v>16730</v>
      </c>
      <c r="N45" s="18">
        <v>5715</v>
      </c>
      <c r="O45" s="18">
        <v>3454</v>
      </c>
      <c r="P45" s="18">
        <v>1504</v>
      </c>
      <c r="Q45" s="19">
        <v>73014</v>
      </c>
      <c r="R45" s="18">
        <v>10491</v>
      </c>
      <c r="S45" s="18">
        <v>22381</v>
      </c>
      <c r="T45" s="18">
        <v>62852</v>
      </c>
      <c r="U45" s="18">
        <v>34885</v>
      </c>
      <c r="V45" s="18">
        <v>11215</v>
      </c>
      <c r="W45" s="18">
        <v>6264</v>
      </c>
      <c r="X45" s="18">
        <v>2324</v>
      </c>
      <c r="Y45" s="19">
        <v>150412</v>
      </c>
      <c r="Z45" s="12">
        <v>1.3</v>
      </c>
      <c r="AA45" s="12">
        <v>2.4</v>
      </c>
    </row>
    <row r="46" spans="1:27" x14ac:dyDescent="0.25">
      <c r="A46" s="17" t="s">
        <v>53</v>
      </c>
      <c r="B46" s="18">
        <v>6175</v>
      </c>
      <c r="C46" s="18">
        <v>13728</v>
      </c>
      <c r="D46" s="18">
        <v>37520</v>
      </c>
      <c r="E46" s="18">
        <v>23219</v>
      </c>
      <c r="F46" s="18">
        <v>7360</v>
      </c>
      <c r="G46" s="18">
        <v>3746</v>
      </c>
      <c r="H46" s="18">
        <v>1030</v>
      </c>
      <c r="I46" s="19">
        <v>92778</v>
      </c>
      <c r="J46" s="18">
        <v>5976</v>
      </c>
      <c r="K46" s="18">
        <v>13076</v>
      </c>
      <c r="L46" s="18">
        <v>35108</v>
      </c>
      <c r="M46" s="18">
        <v>22450</v>
      </c>
      <c r="N46" s="18">
        <v>7595</v>
      </c>
      <c r="O46" s="18">
        <v>4611</v>
      </c>
      <c r="P46" s="18">
        <v>1979</v>
      </c>
      <c r="Q46" s="19">
        <v>90795</v>
      </c>
      <c r="R46" s="18">
        <v>12151</v>
      </c>
      <c r="S46" s="18">
        <v>26804</v>
      </c>
      <c r="T46" s="18">
        <v>72628</v>
      </c>
      <c r="U46" s="18">
        <v>45669</v>
      </c>
      <c r="V46" s="18">
        <v>14955</v>
      </c>
      <c r="W46" s="18">
        <v>8357</v>
      </c>
      <c r="X46" s="18">
        <v>3009</v>
      </c>
      <c r="Y46" s="19">
        <v>183573</v>
      </c>
      <c r="Z46" s="12">
        <v>0.8</v>
      </c>
      <c r="AA46" s="12">
        <v>1.6</v>
      </c>
    </row>
    <row r="47" spans="1:27" x14ac:dyDescent="0.25">
      <c r="A47" s="21" t="s">
        <v>23</v>
      </c>
      <c r="B47" s="22">
        <v>62422</v>
      </c>
      <c r="C47" s="22">
        <v>136937</v>
      </c>
      <c r="D47" s="22">
        <v>393956</v>
      </c>
      <c r="E47" s="22">
        <v>252751</v>
      </c>
      <c r="F47" s="22">
        <v>81034</v>
      </c>
      <c r="G47" s="22">
        <v>41623</v>
      </c>
      <c r="H47" s="22">
        <v>11784</v>
      </c>
      <c r="I47" s="22">
        <v>980507</v>
      </c>
      <c r="J47" s="22">
        <v>59483</v>
      </c>
      <c r="K47" s="22">
        <v>130245</v>
      </c>
      <c r="L47" s="22">
        <v>373717</v>
      </c>
      <c r="M47" s="22">
        <v>246162</v>
      </c>
      <c r="N47" s="22">
        <v>86123</v>
      </c>
      <c r="O47" s="22">
        <v>53367</v>
      </c>
      <c r="P47" s="22">
        <v>23790</v>
      </c>
      <c r="Q47" s="22">
        <v>972887</v>
      </c>
      <c r="R47" s="19">
        <v>121905</v>
      </c>
      <c r="S47" s="19">
        <v>267182</v>
      </c>
      <c r="T47" s="19">
        <v>767673</v>
      </c>
      <c r="U47" s="19">
        <v>498913</v>
      </c>
      <c r="V47" s="19">
        <v>167157</v>
      </c>
      <c r="W47" s="19">
        <v>94990</v>
      </c>
      <c r="X47" s="19">
        <v>35574</v>
      </c>
      <c r="Y47" s="22">
        <v>1953394</v>
      </c>
      <c r="Z47" s="13">
        <v>0.7</v>
      </c>
      <c r="AA47" s="13">
        <v>1.5</v>
      </c>
    </row>
    <row r="49" spans="1:27" x14ac:dyDescent="0.25">
      <c r="A49" s="3" t="s">
        <v>56</v>
      </c>
    </row>
    <row r="50" spans="1:27" ht="31.15" customHeight="1" x14ac:dyDescent="0.25">
      <c r="A50" s="7" t="s">
        <v>43</v>
      </c>
      <c r="B50" s="27" t="s">
        <v>33</v>
      </c>
      <c r="C50" s="35" t="s">
        <v>34</v>
      </c>
      <c r="D50" s="27" t="s">
        <v>35</v>
      </c>
      <c r="E50" s="27" t="s">
        <v>36</v>
      </c>
      <c r="F50" s="27" t="s">
        <v>37</v>
      </c>
      <c r="G50" s="27" t="s">
        <v>38</v>
      </c>
      <c r="H50" s="27" t="s">
        <v>39</v>
      </c>
      <c r="I50" s="27" t="s">
        <v>40</v>
      </c>
      <c r="J50" s="27" t="s">
        <v>2</v>
      </c>
      <c r="K50" s="35" t="s">
        <v>3</v>
      </c>
      <c r="L50" s="27" t="s">
        <v>4</v>
      </c>
      <c r="M50" s="27" t="s">
        <v>5</v>
      </c>
      <c r="N50" s="27" t="s">
        <v>6</v>
      </c>
      <c r="O50" s="27" t="s">
        <v>7</v>
      </c>
      <c r="P50" s="27" t="s">
        <v>8</v>
      </c>
      <c r="Q50" s="27" t="s">
        <v>9</v>
      </c>
      <c r="R50" s="27" t="s">
        <v>10</v>
      </c>
      <c r="S50" s="35" t="s">
        <v>11</v>
      </c>
      <c r="T50" s="27" t="s">
        <v>12</v>
      </c>
      <c r="U50" s="27" t="s">
        <v>13</v>
      </c>
      <c r="V50" s="27" t="s">
        <v>14</v>
      </c>
      <c r="W50" s="27" t="s">
        <v>15</v>
      </c>
      <c r="X50" s="27" t="s">
        <v>16</v>
      </c>
      <c r="Y50" s="27" t="s">
        <v>17</v>
      </c>
      <c r="Z50" s="16" t="s">
        <v>25</v>
      </c>
      <c r="AA50" s="16" t="s">
        <v>26</v>
      </c>
    </row>
    <row r="51" spans="1:27" x14ac:dyDescent="0.25">
      <c r="A51" s="17" t="s">
        <v>44</v>
      </c>
      <c r="B51" s="18">
        <v>3998</v>
      </c>
      <c r="C51" s="18">
        <v>9277</v>
      </c>
      <c r="D51" s="18">
        <v>24221</v>
      </c>
      <c r="E51" s="18">
        <v>16571</v>
      </c>
      <c r="F51" s="18">
        <v>5581</v>
      </c>
      <c r="G51" s="18">
        <v>2837</v>
      </c>
      <c r="H51" s="18">
        <v>822</v>
      </c>
      <c r="I51" s="19">
        <v>63307</v>
      </c>
      <c r="J51" s="18">
        <v>3823</v>
      </c>
      <c r="K51" s="18">
        <v>8881</v>
      </c>
      <c r="L51" s="18">
        <v>23854</v>
      </c>
      <c r="M51" s="18">
        <v>16558</v>
      </c>
      <c r="N51" s="18">
        <v>6019</v>
      </c>
      <c r="O51" s="18">
        <v>3730</v>
      </c>
      <c r="P51" s="18">
        <v>1644</v>
      </c>
      <c r="Q51" s="19">
        <v>64509</v>
      </c>
      <c r="R51" s="18">
        <v>7821</v>
      </c>
      <c r="S51" s="18">
        <v>18158</v>
      </c>
      <c r="T51" s="18">
        <v>48075</v>
      </c>
      <c r="U51" s="18">
        <v>33129</v>
      </c>
      <c r="V51" s="18">
        <v>11600</v>
      </c>
      <c r="W51" s="18">
        <v>6567</v>
      </c>
      <c r="X51" s="18">
        <v>2466</v>
      </c>
      <c r="Y51" s="19">
        <v>127816</v>
      </c>
      <c r="Z51" s="12">
        <v>0.7</v>
      </c>
      <c r="AA51" s="12">
        <v>2.2000000000000002</v>
      </c>
    </row>
    <row r="52" spans="1:27" x14ac:dyDescent="0.25">
      <c r="A52" s="17" t="s">
        <v>45</v>
      </c>
      <c r="B52" s="18">
        <v>4474</v>
      </c>
      <c r="C52" s="18">
        <v>10443</v>
      </c>
      <c r="D52" s="18">
        <v>27068</v>
      </c>
      <c r="E52" s="18">
        <v>21118</v>
      </c>
      <c r="F52" s="18">
        <v>8980</v>
      </c>
      <c r="G52" s="18">
        <v>4496</v>
      </c>
      <c r="H52" s="18">
        <v>1239</v>
      </c>
      <c r="I52" s="19">
        <v>77818</v>
      </c>
      <c r="J52" s="18">
        <v>4146</v>
      </c>
      <c r="K52" s="18">
        <v>9912</v>
      </c>
      <c r="L52" s="18">
        <v>26907</v>
      </c>
      <c r="M52" s="18">
        <v>21980</v>
      </c>
      <c r="N52" s="18">
        <v>9769</v>
      </c>
      <c r="O52" s="18">
        <v>5340</v>
      </c>
      <c r="P52" s="18">
        <v>2639</v>
      </c>
      <c r="Q52" s="19">
        <v>80693</v>
      </c>
      <c r="R52" s="18">
        <v>8620</v>
      </c>
      <c r="S52" s="18">
        <v>20355</v>
      </c>
      <c r="T52" s="18">
        <v>53975</v>
      </c>
      <c r="U52" s="18">
        <v>43098</v>
      </c>
      <c r="V52" s="18">
        <v>18749</v>
      </c>
      <c r="W52" s="18">
        <v>9836</v>
      </c>
      <c r="X52" s="18">
        <v>3878</v>
      </c>
      <c r="Y52" s="19">
        <v>158511</v>
      </c>
      <c r="Z52" s="12">
        <v>0.8</v>
      </c>
      <c r="AA52" s="12">
        <v>2.2999999999999998</v>
      </c>
    </row>
    <row r="53" spans="1:27" x14ac:dyDescent="0.25">
      <c r="A53" s="17" t="s">
        <v>46</v>
      </c>
      <c r="B53" s="18">
        <v>7440</v>
      </c>
      <c r="C53" s="18">
        <v>16257</v>
      </c>
      <c r="D53" s="18">
        <v>44278</v>
      </c>
      <c r="E53" s="18">
        <v>27599</v>
      </c>
      <c r="F53" s="18">
        <v>8578</v>
      </c>
      <c r="G53" s="18">
        <v>4489</v>
      </c>
      <c r="H53" s="18">
        <v>1227</v>
      </c>
      <c r="I53" s="19">
        <v>109868</v>
      </c>
      <c r="J53" s="18">
        <v>7137</v>
      </c>
      <c r="K53" s="18">
        <v>15680</v>
      </c>
      <c r="L53" s="18">
        <v>41250</v>
      </c>
      <c r="M53" s="18">
        <v>26608</v>
      </c>
      <c r="N53" s="18">
        <v>9257</v>
      </c>
      <c r="O53" s="18">
        <v>5688</v>
      </c>
      <c r="P53" s="18">
        <v>2333</v>
      </c>
      <c r="Q53" s="19">
        <v>107953</v>
      </c>
      <c r="R53" s="18">
        <v>14577</v>
      </c>
      <c r="S53" s="18">
        <v>31937</v>
      </c>
      <c r="T53" s="18">
        <v>85528</v>
      </c>
      <c r="U53" s="18">
        <v>54207</v>
      </c>
      <c r="V53" s="18">
        <v>17835</v>
      </c>
      <c r="W53" s="18">
        <v>10177</v>
      </c>
      <c r="X53" s="18">
        <v>3560</v>
      </c>
      <c r="Y53" s="19">
        <v>217821</v>
      </c>
      <c r="Z53" s="12">
        <v>1.2</v>
      </c>
      <c r="AA53" s="12">
        <v>3.8</v>
      </c>
    </row>
    <row r="54" spans="1:27" x14ac:dyDescent="0.25">
      <c r="A54" s="17" t="s">
        <v>18</v>
      </c>
      <c r="B54" s="18">
        <v>13394</v>
      </c>
      <c r="C54" s="18">
        <v>28158</v>
      </c>
      <c r="D54" s="18">
        <v>91479</v>
      </c>
      <c r="E54" s="18">
        <v>56238</v>
      </c>
      <c r="F54" s="18">
        <v>15520</v>
      </c>
      <c r="G54" s="18">
        <v>8389</v>
      </c>
      <c r="H54" s="18">
        <v>2597</v>
      </c>
      <c r="I54" s="19">
        <v>215775</v>
      </c>
      <c r="J54" s="18">
        <v>12485</v>
      </c>
      <c r="K54" s="18">
        <v>26601</v>
      </c>
      <c r="L54" s="18">
        <v>87239</v>
      </c>
      <c r="M54" s="18">
        <v>53699</v>
      </c>
      <c r="N54" s="18">
        <v>16587</v>
      </c>
      <c r="O54" s="18">
        <v>11432</v>
      </c>
      <c r="P54" s="18">
        <v>5459</v>
      </c>
      <c r="Q54" s="19">
        <v>213502</v>
      </c>
      <c r="R54" s="18">
        <v>25879</v>
      </c>
      <c r="S54" s="18">
        <v>54759</v>
      </c>
      <c r="T54" s="18">
        <v>178718</v>
      </c>
      <c r="U54" s="18">
        <v>109937</v>
      </c>
      <c r="V54" s="18">
        <v>32107</v>
      </c>
      <c r="W54" s="18">
        <v>19821</v>
      </c>
      <c r="X54" s="18">
        <v>8056</v>
      </c>
      <c r="Y54" s="19">
        <v>429277</v>
      </c>
      <c r="Z54" s="12">
        <v>0.3</v>
      </c>
      <c r="AA54" s="12">
        <v>1.1000000000000001</v>
      </c>
    </row>
    <row r="55" spans="1:27" x14ac:dyDescent="0.25">
      <c r="A55" s="17" t="s">
        <v>47</v>
      </c>
      <c r="B55" s="18">
        <v>4525</v>
      </c>
      <c r="C55" s="18">
        <v>10395</v>
      </c>
      <c r="D55" s="18">
        <v>27780</v>
      </c>
      <c r="E55" s="18">
        <v>20065</v>
      </c>
      <c r="F55" s="18">
        <v>7021</v>
      </c>
      <c r="G55" s="18">
        <v>3720</v>
      </c>
      <c r="H55" s="18">
        <v>1022</v>
      </c>
      <c r="I55" s="19">
        <v>74528</v>
      </c>
      <c r="J55" s="18">
        <v>4223</v>
      </c>
      <c r="K55" s="18">
        <v>9863</v>
      </c>
      <c r="L55" s="18">
        <v>26370</v>
      </c>
      <c r="M55" s="18">
        <v>19620</v>
      </c>
      <c r="N55" s="18">
        <v>7221</v>
      </c>
      <c r="O55" s="18">
        <v>4593</v>
      </c>
      <c r="P55" s="18">
        <v>1968</v>
      </c>
      <c r="Q55" s="19">
        <v>73858</v>
      </c>
      <c r="R55" s="18">
        <v>8748</v>
      </c>
      <c r="S55" s="18">
        <v>20258</v>
      </c>
      <c r="T55" s="18">
        <v>54150</v>
      </c>
      <c r="U55" s="18">
        <v>39685</v>
      </c>
      <c r="V55" s="18">
        <v>14242</v>
      </c>
      <c r="W55" s="18">
        <v>8313</v>
      </c>
      <c r="X55" s="18">
        <v>2990</v>
      </c>
      <c r="Y55" s="19">
        <v>148386</v>
      </c>
      <c r="Z55" s="12">
        <v>1.4</v>
      </c>
      <c r="AA55" s="12">
        <v>2.4</v>
      </c>
    </row>
    <row r="56" spans="1:27" x14ac:dyDescent="0.25">
      <c r="A56" s="17" t="s">
        <v>48</v>
      </c>
      <c r="B56" s="18">
        <v>5249</v>
      </c>
      <c r="C56" s="18">
        <v>12348</v>
      </c>
      <c r="D56" s="18">
        <v>35687</v>
      </c>
      <c r="E56" s="18">
        <v>22764</v>
      </c>
      <c r="F56" s="18">
        <v>6726</v>
      </c>
      <c r="G56" s="18">
        <v>3204</v>
      </c>
      <c r="H56" s="18">
        <v>778</v>
      </c>
      <c r="I56" s="19">
        <v>86756</v>
      </c>
      <c r="J56" s="18">
        <v>5090</v>
      </c>
      <c r="K56" s="18">
        <v>11891</v>
      </c>
      <c r="L56" s="18">
        <v>33633</v>
      </c>
      <c r="M56" s="18">
        <v>21813</v>
      </c>
      <c r="N56" s="18">
        <v>6915</v>
      </c>
      <c r="O56" s="18">
        <v>3919</v>
      </c>
      <c r="P56" s="18">
        <v>1457</v>
      </c>
      <c r="Q56" s="19">
        <v>84718</v>
      </c>
      <c r="R56" s="18">
        <v>10339</v>
      </c>
      <c r="S56" s="18">
        <v>24239</v>
      </c>
      <c r="T56" s="18">
        <v>69320</v>
      </c>
      <c r="U56" s="18">
        <v>44577</v>
      </c>
      <c r="V56" s="18">
        <v>13641</v>
      </c>
      <c r="W56" s="18">
        <v>7123</v>
      </c>
      <c r="X56" s="18">
        <v>2235</v>
      </c>
      <c r="Y56" s="19">
        <v>171474</v>
      </c>
      <c r="Z56" s="12">
        <v>0.3</v>
      </c>
      <c r="AA56" s="12">
        <v>2.1</v>
      </c>
    </row>
    <row r="57" spans="1:27" x14ac:dyDescent="0.25">
      <c r="A57" s="17" t="s">
        <v>49</v>
      </c>
      <c r="B57" s="18">
        <v>3800</v>
      </c>
      <c r="C57" s="18">
        <v>8885</v>
      </c>
      <c r="D57" s="18">
        <v>24375</v>
      </c>
      <c r="E57" s="18">
        <v>16096</v>
      </c>
      <c r="F57" s="18">
        <v>5462</v>
      </c>
      <c r="G57" s="18">
        <v>2646</v>
      </c>
      <c r="H57" s="18">
        <v>805</v>
      </c>
      <c r="I57" s="19">
        <v>62069</v>
      </c>
      <c r="J57" s="18">
        <v>3742</v>
      </c>
      <c r="K57" s="18">
        <v>8326</v>
      </c>
      <c r="L57" s="18">
        <v>22371</v>
      </c>
      <c r="M57" s="18">
        <v>15219</v>
      </c>
      <c r="N57" s="18">
        <v>5389</v>
      </c>
      <c r="O57" s="18">
        <v>3159</v>
      </c>
      <c r="P57" s="18">
        <v>1422</v>
      </c>
      <c r="Q57" s="19">
        <v>59628</v>
      </c>
      <c r="R57" s="18">
        <v>7542</v>
      </c>
      <c r="S57" s="18">
        <v>17211</v>
      </c>
      <c r="T57" s="18">
        <v>46746</v>
      </c>
      <c r="U57" s="18">
        <v>31315</v>
      </c>
      <c r="V57" s="18">
        <v>10851</v>
      </c>
      <c r="W57" s="18">
        <v>5805</v>
      </c>
      <c r="X57" s="18">
        <v>2227</v>
      </c>
      <c r="Y57" s="19">
        <v>121697</v>
      </c>
      <c r="Z57" s="12">
        <v>0.7</v>
      </c>
      <c r="AA57" s="12">
        <v>0.2</v>
      </c>
    </row>
    <row r="58" spans="1:27" x14ac:dyDescent="0.25">
      <c r="A58" s="17" t="s">
        <v>50</v>
      </c>
      <c r="B58" s="18">
        <v>3794</v>
      </c>
      <c r="C58" s="18">
        <v>8366</v>
      </c>
      <c r="D58" s="18">
        <v>20700</v>
      </c>
      <c r="E58" s="18">
        <v>14998</v>
      </c>
      <c r="F58" s="18">
        <v>4834</v>
      </c>
      <c r="G58" s="18">
        <v>2669</v>
      </c>
      <c r="H58" s="18">
        <v>739</v>
      </c>
      <c r="I58" s="19">
        <v>56100</v>
      </c>
      <c r="J58" s="18">
        <v>3445</v>
      </c>
      <c r="K58" s="18">
        <v>7822</v>
      </c>
      <c r="L58" s="18">
        <v>20866</v>
      </c>
      <c r="M58" s="18">
        <v>15019</v>
      </c>
      <c r="N58" s="18">
        <v>5386</v>
      </c>
      <c r="O58" s="18">
        <v>3565</v>
      </c>
      <c r="P58" s="18">
        <v>1526</v>
      </c>
      <c r="Q58" s="19">
        <v>57629</v>
      </c>
      <c r="R58" s="18">
        <v>7239</v>
      </c>
      <c r="S58" s="18">
        <v>16188</v>
      </c>
      <c r="T58" s="18">
        <v>41566</v>
      </c>
      <c r="U58" s="18">
        <v>30017</v>
      </c>
      <c r="V58" s="18">
        <v>10220</v>
      </c>
      <c r="W58" s="18">
        <v>6234</v>
      </c>
      <c r="X58" s="18">
        <v>2265</v>
      </c>
      <c r="Y58" s="19">
        <v>113729</v>
      </c>
      <c r="Z58" s="12">
        <v>1.1000000000000001</v>
      </c>
      <c r="AA58" s="12">
        <v>3.8</v>
      </c>
    </row>
    <row r="59" spans="1:27" x14ac:dyDescent="0.25">
      <c r="A59" s="17" t="s">
        <v>51</v>
      </c>
      <c r="B59" s="18">
        <v>4057</v>
      </c>
      <c r="C59" s="18">
        <v>9268</v>
      </c>
      <c r="D59" s="18">
        <v>26364</v>
      </c>
      <c r="E59" s="18">
        <v>19196</v>
      </c>
      <c r="F59" s="18">
        <v>6691</v>
      </c>
      <c r="G59" s="18">
        <v>3667</v>
      </c>
      <c r="H59" s="18">
        <v>1016</v>
      </c>
      <c r="I59" s="19">
        <v>70259</v>
      </c>
      <c r="J59" s="18">
        <v>3890</v>
      </c>
      <c r="K59" s="18">
        <v>8877</v>
      </c>
      <c r="L59" s="18">
        <v>25156</v>
      </c>
      <c r="M59" s="18">
        <v>19055</v>
      </c>
      <c r="N59" s="18">
        <v>7263</v>
      </c>
      <c r="O59" s="18">
        <v>4556</v>
      </c>
      <c r="P59" s="18">
        <v>2040</v>
      </c>
      <c r="Q59" s="19">
        <v>70837</v>
      </c>
      <c r="R59" s="18">
        <v>7947</v>
      </c>
      <c r="S59" s="18">
        <v>18145</v>
      </c>
      <c r="T59" s="18">
        <v>51520</v>
      </c>
      <c r="U59" s="18">
        <v>38251</v>
      </c>
      <c r="V59" s="18">
        <v>13954</v>
      </c>
      <c r="W59" s="18">
        <v>8223</v>
      </c>
      <c r="X59" s="18">
        <v>3056</v>
      </c>
      <c r="Y59" s="19">
        <v>141096</v>
      </c>
      <c r="Z59" s="12">
        <v>-0.2</v>
      </c>
      <c r="AA59" s="12">
        <v>1.4</v>
      </c>
    </row>
    <row r="60" spans="1:27" x14ac:dyDescent="0.25">
      <c r="A60" s="17" t="s">
        <v>52</v>
      </c>
      <c r="B60" s="18">
        <v>5497</v>
      </c>
      <c r="C60" s="18">
        <v>11526</v>
      </c>
      <c r="D60" s="18">
        <v>33302</v>
      </c>
      <c r="E60" s="18">
        <v>18602</v>
      </c>
      <c r="F60" s="18">
        <v>5629</v>
      </c>
      <c r="G60" s="18">
        <v>2896</v>
      </c>
      <c r="H60" s="18">
        <v>844</v>
      </c>
      <c r="I60" s="19">
        <v>78296</v>
      </c>
      <c r="J60" s="18">
        <v>5077</v>
      </c>
      <c r="K60" s="18">
        <v>11193</v>
      </c>
      <c r="L60" s="18">
        <v>29486</v>
      </c>
      <c r="M60" s="18">
        <v>17046</v>
      </c>
      <c r="N60" s="18">
        <v>5810</v>
      </c>
      <c r="O60" s="18">
        <v>3537</v>
      </c>
      <c r="P60" s="18">
        <v>1511</v>
      </c>
      <c r="Q60" s="19">
        <v>73660</v>
      </c>
      <c r="R60" s="18">
        <v>10574</v>
      </c>
      <c r="S60" s="18">
        <v>22719</v>
      </c>
      <c r="T60" s="18">
        <v>62788</v>
      </c>
      <c r="U60" s="18">
        <v>35648</v>
      </c>
      <c r="V60" s="18">
        <v>11439</v>
      </c>
      <c r="W60" s="18">
        <v>6433</v>
      </c>
      <c r="X60" s="18">
        <v>2355</v>
      </c>
      <c r="Y60" s="19">
        <v>151956</v>
      </c>
      <c r="Z60" s="12">
        <v>1</v>
      </c>
      <c r="AA60" s="12">
        <v>3.4</v>
      </c>
    </row>
    <row r="61" spans="1:27" x14ac:dyDescent="0.25">
      <c r="A61" s="17" t="s">
        <v>53</v>
      </c>
      <c r="B61" s="18">
        <v>6191</v>
      </c>
      <c r="C61" s="18">
        <v>13935</v>
      </c>
      <c r="D61" s="18">
        <v>37481</v>
      </c>
      <c r="E61" s="18">
        <v>23615</v>
      </c>
      <c r="F61" s="18">
        <v>7536</v>
      </c>
      <c r="G61" s="18">
        <v>3898</v>
      </c>
      <c r="H61" s="18">
        <v>1081</v>
      </c>
      <c r="I61" s="19">
        <v>93737</v>
      </c>
      <c r="J61" s="18">
        <v>5972</v>
      </c>
      <c r="K61" s="18">
        <v>13287</v>
      </c>
      <c r="L61" s="18">
        <v>35047</v>
      </c>
      <c r="M61" s="18">
        <v>22785</v>
      </c>
      <c r="N61" s="18">
        <v>7876</v>
      </c>
      <c r="O61" s="18">
        <v>4621</v>
      </c>
      <c r="P61" s="18">
        <v>2014</v>
      </c>
      <c r="Q61" s="19">
        <v>91602</v>
      </c>
      <c r="R61" s="18">
        <v>12163</v>
      </c>
      <c r="S61" s="18">
        <v>27222</v>
      </c>
      <c r="T61" s="18">
        <v>72528</v>
      </c>
      <c r="U61" s="18">
        <v>46400</v>
      </c>
      <c r="V61" s="18">
        <v>15412</v>
      </c>
      <c r="W61" s="18">
        <v>8519</v>
      </c>
      <c r="X61" s="18">
        <v>3095</v>
      </c>
      <c r="Y61" s="19">
        <v>185339</v>
      </c>
      <c r="Z61" s="12">
        <v>1</v>
      </c>
      <c r="AA61" s="12">
        <v>2.5</v>
      </c>
    </row>
    <row r="62" spans="1:27" x14ac:dyDescent="0.25">
      <c r="A62" s="21" t="s">
        <v>23</v>
      </c>
      <c r="B62" s="22">
        <v>62419</v>
      </c>
      <c r="C62" s="22">
        <v>138858</v>
      </c>
      <c r="D62" s="22">
        <v>392735</v>
      </c>
      <c r="E62" s="22">
        <v>256862</v>
      </c>
      <c r="F62" s="22">
        <v>82558</v>
      </c>
      <c r="G62" s="22">
        <v>42911</v>
      </c>
      <c r="H62" s="22">
        <v>12170</v>
      </c>
      <c r="I62" s="22">
        <v>988513</v>
      </c>
      <c r="J62" s="22">
        <v>59030</v>
      </c>
      <c r="K62" s="22">
        <v>132333</v>
      </c>
      <c r="L62" s="22">
        <v>372179</v>
      </c>
      <c r="M62" s="22">
        <v>249402</v>
      </c>
      <c r="N62" s="22">
        <v>87492</v>
      </c>
      <c r="O62" s="22">
        <v>54140</v>
      </c>
      <c r="P62" s="22">
        <v>24013</v>
      </c>
      <c r="Q62" s="22">
        <v>978589</v>
      </c>
      <c r="R62" s="19">
        <v>121449</v>
      </c>
      <c r="S62" s="19">
        <v>271191</v>
      </c>
      <c r="T62" s="19">
        <v>764914</v>
      </c>
      <c r="U62" s="19">
        <v>506264</v>
      </c>
      <c r="V62" s="19">
        <v>170050</v>
      </c>
      <c r="W62" s="19">
        <v>97051</v>
      </c>
      <c r="X62" s="19">
        <v>36183</v>
      </c>
      <c r="Y62" s="22">
        <v>1967102</v>
      </c>
      <c r="Z62" s="13">
        <v>0.7</v>
      </c>
      <c r="AA62" s="13">
        <v>2.2000000000000002</v>
      </c>
    </row>
    <row r="64" spans="1:27" x14ac:dyDescent="0.25">
      <c r="A64" s="3" t="s">
        <v>57</v>
      </c>
    </row>
    <row r="65" spans="1:27" ht="31.15" customHeight="1" x14ac:dyDescent="0.25">
      <c r="A65" s="7" t="s">
        <v>43</v>
      </c>
      <c r="B65" s="27" t="s">
        <v>33</v>
      </c>
      <c r="C65" s="35" t="s">
        <v>34</v>
      </c>
      <c r="D65" s="27" t="s">
        <v>35</v>
      </c>
      <c r="E65" s="27" t="s">
        <v>36</v>
      </c>
      <c r="F65" s="27" t="s">
        <v>37</v>
      </c>
      <c r="G65" s="27" t="s">
        <v>38</v>
      </c>
      <c r="H65" s="27" t="s">
        <v>39</v>
      </c>
      <c r="I65" s="27" t="s">
        <v>40</v>
      </c>
      <c r="J65" s="27" t="s">
        <v>2</v>
      </c>
      <c r="K65" s="35" t="s">
        <v>3</v>
      </c>
      <c r="L65" s="27" t="s">
        <v>4</v>
      </c>
      <c r="M65" s="27" t="s">
        <v>5</v>
      </c>
      <c r="N65" s="27" t="s">
        <v>6</v>
      </c>
      <c r="O65" s="27" t="s">
        <v>7</v>
      </c>
      <c r="P65" s="27" t="s">
        <v>8</v>
      </c>
      <c r="Q65" s="27" t="s">
        <v>9</v>
      </c>
      <c r="R65" s="27" t="s">
        <v>10</v>
      </c>
      <c r="S65" s="35" t="s">
        <v>11</v>
      </c>
      <c r="T65" s="27" t="s">
        <v>12</v>
      </c>
      <c r="U65" s="27" t="s">
        <v>13</v>
      </c>
      <c r="V65" s="27" t="s">
        <v>14</v>
      </c>
      <c r="W65" s="27" t="s">
        <v>15</v>
      </c>
      <c r="X65" s="27" t="s">
        <v>16</v>
      </c>
      <c r="Y65" s="27" t="s">
        <v>17</v>
      </c>
      <c r="Z65" s="16" t="s">
        <v>25</v>
      </c>
      <c r="AA65" s="16" t="s">
        <v>26</v>
      </c>
    </row>
    <row r="66" spans="1:27" x14ac:dyDescent="0.25">
      <c r="A66" s="17" t="s">
        <v>44</v>
      </c>
      <c r="B66" s="18">
        <v>3902</v>
      </c>
      <c r="C66" s="18">
        <v>9433</v>
      </c>
      <c r="D66" s="18">
        <v>24182</v>
      </c>
      <c r="E66" s="18">
        <v>16857</v>
      </c>
      <c r="F66" s="18">
        <v>5555</v>
      </c>
      <c r="G66" s="18">
        <v>3051</v>
      </c>
      <c r="H66" s="18">
        <v>835</v>
      </c>
      <c r="I66" s="19">
        <v>63815</v>
      </c>
      <c r="J66" s="18">
        <v>3737</v>
      </c>
      <c r="K66" s="18">
        <v>9064</v>
      </c>
      <c r="L66" s="18">
        <v>23866</v>
      </c>
      <c r="M66" s="18">
        <v>16672</v>
      </c>
      <c r="N66" s="18">
        <v>6085</v>
      </c>
      <c r="O66" s="18">
        <v>3843</v>
      </c>
      <c r="P66" s="18">
        <v>1634</v>
      </c>
      <c r="Q66" s="19">
        <v>64901</v>
      </c>
      <c r="R66" s="18">
        <v>7639</v>
      </c>
      <c r="S66" s="18">
        <v>18497</v>
      </c>
      <c r="T66" s="18">
        <v>48048</v>
      </c>
      <c r="U66" s="18">
        <v>33529</v>
      </c>
      <c r="V66" s="18">
        <v>11640</v>
      </c>
      <c r="W66" s="18">
        <v>6894</v>
      </c>
      <c r="X66" s="18">
        <v>2469</v>
      </c>
      <c r="Y66" s="19">
        <v>128716</v>
      </c>
      <c r="Z66" s="12">
        <v>0.7</v>
      </c>
      <c r="AA66" s="12">
        <v>2.9</v>
      </c>
    </row>
    <row r="67" spans="1:27" x14ac:dyDescent="0.25">
      <c r="A67" s="17" t="s">
        <v>45</v>
      </c>
      <c r="B67" s="18">
        <v>4337</v>
      </c>
      <c r="C67" s="18">
        <v>10592</v>
      </c>
      <c r="D67" s="18">
        <v>26935</v>
      </c>
      <c r="E67" s="18">
        <v>21277</v>
      </c>
      <c r="F67" s="18">
        <v>9029</v>
      </c>
      <c r="G67" s="18">
        <v>4748</v>
      </c>
      <c r="H67" s="18">
        <v>1294</v>
      </c>
      <c r="I67" s="19">
        <v>78212</v>
      </c>
      <c r="J67" s="18">
        <v>4062</v>
      </c>
      <c r="K67" s="18">
        <v>10053</v>
      </c>
      <c r="L67" s="18">
        <v>26723</v>
      </c>
      <c r="M67" s="18">
        <v>22121</v>
      </c>
      <c r="N67" s="18">
        <v>9852</v>
      </c>
      <c r="O67" s="18">
        <v>5580</v>
      </c>
      <c r="P67" s="18">
        <v>2628</v>
      </c>
      <c r="Q67" s="19">
        <v>81019</v>
      </c>
      <c r="R67" s="18">
        <v>8399</v>
      </c>
      <c r="S67" s="18">
        <v>20645</v>
      </c>
      <c r="T67" s="18">
        <v>53658</v>
      </c>
      <c r="U67" s="18">
        <v>43398</v>
      </c>
      <c r="V67" s="18">
        <v>18881</v>
      </c>
      <c r="W67" s="18">
        <v>10328</v>
      </c>
      <c r="X67" s="18">
        <v>3922</v>
      </c>
      <c r="Y67" s="19">
        <v>159231</v>
      </c>
      <c r="Z67" s="12">
        <v>0.5</v>
      </c>
      <c r="AA67" s="12">
        <v>2.8</v>
      </c>
    </row>
    <row r="68" spans="1:27" x14ac:dyDescent="0.25">
      <c r="A68" s="17" t="s">
        <v>46</v>
      </c>
      <c r="B68" s="18">
        <v>7315</v>
      </c>
      <c r="C68" s="18">
        <v>16642</v>
      </c>
      <c r="D68" s="18">
        <v>44155</v>
      </c>
      <c r="E68" s="18">
        <v>27998</v>
      </c>
      <c r="F68" s="18">
        <v>8703</v>
      </c>
      <c r="G68" s="18">
        <v>4695</v>
      </c>
      <c r="H68" s="18">
        <v>1229</v>
      </c>
      <c r="I68" s="19">
        <v>110737</v>
      </c>
      <c r="J68" s="18">
        <v>7044</v>
      </c>
      <c r="K68" s="18">
        <v>16062</v>
      </c>
      <c r="L68" s="18">
        <v>41067</v>
      </c>
      <c r="M68" s="18">
        <v>26947</v>
      </c>
      <c r="N68" s="18">
        <v>9307</v>
      </c>
      <c r="O68" s="18">
        <v>5884</v>
      </c>
      <c r="P68" s="18">
        <v>2365</v>
      </c>
      <c r="Q68" s="19">
        <v>108676</v>
      </c>
      <c r="R68" s="18">
        <v>14359</v>
      </c>
      <c r="S68" s="18">
        <v>32704</v>
      </c>
      <c r="T68" s="18">
        <v>85222</v>
      </c>
      <c r="U68" s="18">
        <v>54945</v>
      </c>
      <c r="V68" s="18">
        <v>18010</v>
      </c>
      <c r="W68" s="18">
        <v>10579</v>
      </c>
      <c r="X68" s="18">
        <v>3594</v>
      </c>
      <c r="Y68" s="19">
        <v>219413</v>
      </c>
      <c r="Z68" s="12">
        <v>0.7</v>
      </c>
      <c r="AA68" s="12">
        <v>4.5</v>
      </c>
    </row>
    <row r="69" spans="1:27" x14ac:dyDescent="0.25">
      <c r="A69" s="17" t="s">
        <v>18</v>
      </c>
      <c r="B69" s="18">
        <v>12942</v>
      </c>
      <c r="C69" s="18">
        <v>28517</v>
      </c>
      <c r="D69" s="18">
        <v>90426</v>
      </c>
      <c r="E69" s="18">
        <v>56523</v>
      </c>
      <c r="F69" s="18">
        <v>15720</v>
      </c>
      <c r="G69" s="18">
        <v>8546</v>
      </c>
      <c r="H69" s="18">
        <v>2656</v>
      </c>
      <c r="I69" s="19">
        <v>215330</v>
      </c>
      <c r="J69" s="18">
        <v>12107</v>
      </c>
      <c r="K69" s="18">
        <v>26928</v>
      </c>
      <c r="L69" s="18">
        <v>86198</v>
      </c>
      <c r="M69" s="18">
        <v>53915</v>
      </c>
      <c r="N69" s="18">
        <v>16525</v>
      </c>
      <c r="O69" s="18">
        <v>11524</v>
      </c>
      <c r="P69" s="18">
        <v>5459</v>
      </c>
      <c r="Q69" s="19">
        <v>212656</v>
      </c>
      <c r="R69" s="18">
        <v>25049</v>
      </c>
      <c r="S69" s="18">
        <v>55445</v>
      </c>
      <c r="T69" s="18">
        <v>176624</v>
      </c>
      <c r="U69" s="18">
        <v>110438</v>
      </c>
      <c r="V69" s="18">
        <v>32245</v>
      </c>
      <c r="W69" s="18">
        <v>20070</v>
      </c>
      <c r="X69" s="18">
        <v>8115</v>
      </c>
      <c r="Y69" s="19">
        <v>427986</v>
      </c>
      <c r="Z69" s="12">
        <v>-0.3</v>
      </c>
      <c r="AA69" s="12">
        <v>0.8</v>
      </c>
    </row>
    <row r="70" spans="1:27" x14ac:dyDescent="0.25">
      <c r="A70" s="17" t="s">
        <v>47</v>
      </c>
      <c r="B70" s="18">
        <v>4443</v>
      </c>
      <c r="C70" s="18">
        <v>10435</v>
      </c>
      <c r="D70" s="18">
        <v>27451</v>
      </c>
      <c r="E70" s="18">
        <v>20347</v>
      </c>
      <c r="F70" s="18">
        <v>7163</v>
      </c>
      <c r="G70" s="18">
        <v>3849</v>
      </c>
      <c r="H70" s="18">
        <v>1088</v>
      </c>
      <c r="I70" s="19">
        <v>74776</v>
      </c>
      <c r="J70" s="18">
        <v>4149</v>
      </c>
      <c r="K70" s="18">
        <v>9904</v>
      </c>
      <c r="L70" s="18">
        <v>25935</v>
      </c>
      <c r="M70" s="18">
        <v>19906</v>
      </c>
      <c r="N70" s="18">
        <v>7221</v>
      </c>
      <c r="O70" s="18">
        <v>4792</v>
      </c>
      <c r="P70" s="18">
        <v>2004</v>
      </c>
      <c r="Q70" s="19">
        <v>73911</v>
      </c>
      <c r="R70" s="18">
        <v>8592</v>
      </c>
      <c r="S70" s="18">
        <v>20339</v>
      </c>
      <c r="T70" s="18">
        <v>53386</v>
      </c>
      <c r="U70" s="18">
        <v>40253</v>
      </c>
      <c r="V70" s="18">
        <v>14384</v>
      </c>
      <c r="W70" s="18">
        <v>8641</v>
      </c>
      <c r="X70" s="18">
        <v>3092</v>
      </c>
      <c r="Y70" s="19">
        <v>148687</v>
      </c>
      <c r="Z70" s="12">
        <v>0.2</v>
      </c>
      <c r="AA70" s="12">
        <v>2.6</v>
      </c>
    </row>
    <row r="71" spans="1:27" x14ac:dyDescent="0.25">
      <c r="A71" s="17" t="s">
        <v>48</v>
      </c>
      <c r="B71" s="18">
        <v>5189</v>
      </c>
      <c r="C71" s="18">
        <v>12372</v>
      </c>
      <c r="D71" s="18">
        <v>35212</v>
      </c>
      <c r="E71" s="18">
        <v>23116</v>
      </c>
      <c r="F71" s="18">
        <v>6894</v>
      </c>
      <c r="G71" s="18">
        <v>3274</v>
      </c>
      <c r="H71" s="18">
        <v>841</v>
      </c>
      <c r="I71" s="19">
        <v>86898</v>
      </c>
      <c r="J71" s="18">
        <v>5039</v>
      </c>
      <c r="K71" s="18">
        <v>11963</v>
      </c>
      <c r="L71" s="18">
        <v>33125</v>
      </c>
      <c r="M71" s="18">
        <v>22082</v>
      </c>
      <c r="N71" s="18">
        <v>7039</v>
      </c>
      <c r="O71" s="18">
        <v>4023</v>
      </c>
      <c r="P71" s="18">
        <v>1461</v>
      </c>
      <c r="Q71" s="19">
        <v>84732</v>
      </c>
      <c r="R71" s="18">
        <v>10228</v>
      </c>
      <c r="S71" s="18">
        <v>24335</v>
      </c>
      <c r="T71" s="18">
        <v>68337</v>
      </c>
      <c r="U71" s="18">
        <v>45198</v>
      </c>
      <c r="V71" s="18">
        <v>13933</v>
      </c>
      <c r="W71" s="18">
        <v>7297</v>
      </c>
      <c r="X71" s="18">
        <v>2302</v>
      </c>
      <c r="Y71" s="19">
        <v>171630</v>
      </c>
      <c r="Z71" s="12">
        <v>0.1</v>
      </c>
      <c r="AA71" s="12">
        <v>2.2000000000000002</v>
      </c>
    </row>
    <row r="72" spans="1:27" x14ac:dyDescent="0.25">
      <c r="A72" s="17" t="s">
        <v>49</v>
      </c>
      <c r="B72" s="18">
        <v>3682</v>
      </c>
      <c r="C72" s="18">
        <v>8975</v>
      </c>
      <c r="D72" s="18">
        <v>24114</v>
      </c>
      <c r="E72" s="18">
        <v>16217</v>
      </c>
      <c r="F72" s="18">
        <v>5626</v>
      </c>
      <c r="G72" s="18">
        <v>2761</v>
      </c>
      <c r="H72" s="18">
        <v>804</v>
      </c>
      <c r="I72" s="19">
        <v>62179</v>
      </c>
      <c r="J72" s="18">
        <v>3737</v>
      </c>
      <c r="K72" s="18">
        <v>8341</v>
      </c>
      <c r="L72" s="18">
        <v>22046</v>
      </c>
      <c r="M72" s="18">
        <v>15337</v>
      </c>
      <c r="N72" s="18">
        <v>5554</v>
      </c>
      <c r="O72" s="18">
        <v>3232</v>
      </c>
      <c r="P72" s="18">
        <v>1418</v>
      </c>
      <c r="Q72" s="19">
        <v>59665</v>
      </c>
      <c r="R72" s="18">
        <v>7419</v>
      </c>
      <c r="S72" s="18">
        <v>17316</v>
      </c>
      <c r="T72" s="18">
        <v>46160</v>
      </c>
      <c r="U72" s="18">
        <v>31554</v>
      </c>
      <c r="V72" s="18">
        <v>11180</v>
      </c>
      <c r="W72" s="18">
        <v>5993</v>
      </c>
      <c r="X72" s="18">
        <v>2222</v>
      </c>
      <c r="Y72" s="19">
        <v>121844</v>
      </c>
      <c r="Z72" s="12">
        <v>0.1</v>
      </c>
      <c r="AA72" s="12">
        <v>0.3</v>
      </c>
    </row>
    <row r="73" spans="1:27" x14ac:dyDescent="0.25">
      <c r="A73" s="17" t="s">
        <v>50</v>
      </c>
      <c r="B73" s="18">
        <v>3780</v>
      </c>
      <c r="C73" s="18">
        <v>8514</v>
      </c>
      <c r="D73" s="18">
        <v>20741</v>
      </c>
      <c r="E73" s="18">
        <v>15189</v>
      </c>
      <c r="F73" s="18">
        <v>4875</v>
      </c>
      <c r="G73" s="18">
        <v>2792</v>
      </c>
      <c r="H73" s="18">
        <v>765</v>
      </c>
      <c r="I73" s="19">
        <v>56656</v>
      </c>
      <c r="J73" s="18">
        <v>3376</v>
      </c>
      <c r="K73" s="18">
        <v>7958</v>
      </c>
      <c r="L73" s="18">
        <v>20833</v>
      </c>
      <c r="M73" s="18">
        <v>15282</v>
      </c>
      <c r="N73" s="18">
        <v>5404</v>
      </c>
      <c r="O73" s="18">
        <v>3675</v>
      </c>
      <c r="P73" s="18">
        <v>1580</v>
      </c>
      <c r="Q73" s="19">
        <v>58108</v>
      </c>
      <c r="R73" s="18">
        <v>7156</v>
      </c>
      <c r="S73" s="18">
        <v>16472</v>
      </c>
      <c r="T73" s="18">
        <v>41574</v>
      </c>
      <c r="U73" s="18">
        <v>30471</v>
      </c>
      <c r="V73" s="18">
        <v>10279</v>
      </c>
      <c r="W73" s="18">
        <v>6467</v>
      </c>
      <c r="X73" s="18">
        <v>2345</v>
      </c>
      <c r="Y73" s="19">
        <v>114764</v>
      </c>
      <c r="Z73" s="12">
        <v>0.9</v>
      </c>
      <c r="AA73" s="12">
        <v>4.7</v>
      </c>
    </row>
    <row r="74" spans="1:27" x14ac:dyDescent="0.25">
      <c r="A74" s="17" t="s">
        <v>51</v>
      </c>
      <c r="B74" s="18">
        <v>4003</v>
      </c>
      <c r="C74" s="18">
        <v>9383</v>
      </c>
      <c r="D74" s="18">
        <v>26073</v>
      </c>
      <c r="E74" s="18">
        <v>19476</v>
      </c>
      <c r="F74" s="18">
        <v>6743</v>
      </c>
      <c r="G74" s="18">
        <v>3782</v>
      </c>
      <c r="H74" s="18">
        <v>1065</v>
      </c>
      <c r="I74" s="19">
        <v>70525</v>
      </c>
      <c r="J74" s="18">
        <v>3824</v>
      </c>
      <c r="K74" s="18">
        <v>8963</v>
      </c>
      <c r="L74" s="18">
        <v>24941</v>
      </c>
      <c r="M74" s="18">
        <v>19239</v>
      </c>
      <c r="N74" s="18">
        <v>7300</v>
      </c>
      <c r="O74" s="18">
        <v>4705</v>
      </c>
      <c r="P74" s="18">
        <v>2036</v>
      </c>
      <c r="Q74" s="19">
        <v>71008</v>
      </c>
      <c r="R74" s="18">
        <v>7827</v>
      </c>
      <c r="S74" s="18">
        <v>18346</v>
      </c>
      <c r="T74" s="18">
        <v>51014</v>
      </c>
      <c r="U74" s="18">
        <v>38715</v>
      </c>
      <c r="V74" s="18">
        <v>14043</v>
      </c>
      <c r="W74" s="18">
        <v>8487</v>
      </c>
      <c r="X74" s="18">
        <v>3101</v>
      </c>
      <c r="Y74" s="19">
        <v>141533</v>
      </c>
      <c r="Z74" s="12">
        <v>0.3</v>
      </c>
      <c r="AA74" s="12">
        <v>1.7</v>
      </c>
    </row>
    <row r="75" spans="1:27" x14ac:dyDescent="0.25">
      <c r="A75" s="17" t="s">
        <v>52</v>
      </c>
      <c r="B75" s="18">
        <v>5439</v>
      </c>
      <c r="C75" s="18">
        <v>11686</v>
      </c>
      <c r="D75" s="18">
        <v>33142</v>
      </c>
      <c r="E75" s="18">
        <v>18960</v>
      </c>
      <c r="F75" s="18">
        <v>5799</v>
      </c>
      <c r="G75" s="18">
        <v>2996</v>
      </c>
      <c r="H75" s="18">
        <v>862</v>
      </c>
      <c r="I75" s="19">
        <v>78884</v>
      </c>
      <c r="J75" s="18">
        <v>5005</v>
      </c>
      <c r="K75" s="18">
        <v>11375</v>
      </c>
      <c r="L75" s="18">
        <v>29296</v>
      </c>
      <c r="M75" s="18">
        <v>17345</v>
      </c>
      <c r="N75" s="18">
        <v>5894</v>
      </c>
      <c r="O75" s="18">
        <v>3592</v>
      </c>
      <c r="P75" s="18">
        <v>1557</v>
      </c>
      <c r="Q75" s="19">
        <v>74064</v>
      </c>
      <c r="R75" s="18">
        <v>10444</v>
      </c>
      <c r="S75" s="18">
        <v>23061</v>
      </c>
      <c r="T75" s="18">
        <v>62438</v>
      </c>
      <c r="U75" s="18">
        <v>36305</v>
      </c>
      <c r="V75" s="18">
        <v>11693</v>
      </c>
      <c r="W75" s="18">
        <v>6588</v>
      </c>
      <c r="X75" s="18">
        <v>2419</v>
      </c>
      <c r="Y75" s="19">
        <v>152948</v>
      </c>
      <c r="Z75" s="12">
        <v>0.7</v>
      </c>
      <c r="AA75" s="12">
        <v>4.0999999999999996</v>
      </c>
    </row>
    <row r="76" spans="1:27" x14ac:dyDescent="0.25">
      <c r="A76" s="17" t="s">
        <v>53</v>
      </c>
      <c r="B76" s="18">
        <v>6143</v>
      </c>
      <c r="C76" s="18">
        <v>14086</v>
      </c>
      <c r="D76" s="18">
        <v>37382</v>
      </c>
      <c r="E76" s="18">
        <v>23992</v>
      </c>
      <c r="F76" s="18">
        <v>7627</v>
      </c>
      <c r="G76" s="18">
        <v>4067</v>
      </c>
      <c r="H76" s="18">
        <v>1140</v>
      </c>
      <c r="I76" s="19">
        <v>94437</v>
      </c>
      <c r="J76" s="18">
        <v>5822</v>
      </c>
      <c r="K76" s="18">
        <v>13466</v>
      </c>
      <c r="L76" s="18">
        <v>34881</v>
      </c>
      <c r="M76" s="18">
        <v>23115</v>
      </c>
      <c r="N76" s="18">
        <v>8012</v>
      </c>
      <c r="O76" s="18">
        <v>4734</v>
      </c>
      <c r="P76" s="18">
        <v>2062</v>
      </c>
      <c r="Q76" s="19">
        <v>92092</v>
      </c>
      <c r="R76" s="18">
        <v>11965</v>
      </c>
      <c r="S76" s="18">
        <v>27552</v>
      </c>
      <c r="T76" s="18">
        <v>72263</v>
      </c>
      <c r="U76" s="18">
        <v>47107</v>
      </c>
      <c r="V76" s="18">
        <v>15639</v>
      </c>
      <c r="W76" s="18">
        <v>8801</v>
      </c>
      <c r="X76" s="18">
        <v>3202</v>
      </c>
      <c r="Y76" s="19">
        <v>186529</v>
      </c>
      <c r="Z76" s="12">
        <v>0.6</v>
      </c>
      <c r="AA76" s="12">
        <v>3.2</v>
      </c>
    </row>
    <row r="77" spans="1:27" x14ac:dyDescent="0.25">
      <c r="A77" s="21" t="s">
        <v>23</v>
      </c>
      <c r="B77" s="22">
        <v>61175</v>
      </c>
      <c r="C77" s="22">
        <v>140635</v>
      </c>
      <c r="D77" s="22">
        <v>389813</v>
      </c>
      <c r="E77" s="22">
        <v>259952</v>
      </c>
      <c r="F77" s="22">
        <v>83734</v>
      </c>
      <c r="G77" s="22">
        <v>44561</v>
      </c>
      <c r="H77" s="22">
        <v>12579</v>
      </c>
      <c r="I77" s="22">
        <v>992449</v>
      </c>
      <c r="J77" s="22">
        <v>57902</v>
      </c>
      <c r="K77" s="22">
        <v>134077</v>
      </c>
      <c r="L77" s="22">
        <v>368911</v>
      </c>
      <c r="M77" s="22">
        <v>251961</v>
      </c>
      <c r="N77" s="22">
        <v>88193</v>
      </c>
      <c r="O77" s="22">
        <v>55584</v>
      </c>
      <c r="P77" s="22">
        <v>24204</v>
      </c>
      <c r="Q77" s="22">
        <v>980832</v>
      </c>
      <c r="R77" s="19">
        <v>119077</v>
      </c>
      <c r="S77" s="19">
        <v>274712</v>
      </c>
      <c r="T77" s="19">
        <v>758724</v>
      </c>
      <c r="U77" s="19">
        <v>511913</v>
      </c>
      <c r="V77" s="19">
        <v>171927</v>
      </c>
      <c r="W77" s="19">
        <v>100145</v>
      </c>
      <c r="X77" s="19">
        <v>36783</v>
      </c>
      <c r="Y77" s="22">
        <v>1973281</v>
      </c>
      <c r="Z77" s="13">
        <v>0.3</v>
      </c>
      <c r="AA77" s="13">
        <v>2.5</v>
      </c>
    </row>
    <row r="79" spans="1:27" x14ac:dyDescent="0.25">
      <c r="A79" s="3" t="s">
        <v>58</v>
      </c>
    </row>
    <row r="80" spans="1:27" ht="31.15" customHeight="1" x14ac:dyDescent="0.25">
      <c r="A80" s="7" t="s">
        <v>43</v>
      </c>
      <c r="B80" s="27" t="s">
        <v>33</v>
      </c>
      <c r="C80" s="35" t="s">
        <v>34</v>
      </c>
      <c r="D80" s="27" t="s">
        <v>35</v>
      </c>
      <c r="E80" s="27" t="s">
        <v>36</v>
      </c>
      <c r="F80" s="27" t="s">
        <v>37</v>
      </c>
      <c r="G80" s="27" t="s">
        <v>38</v>
      </c>
      <c r="H80" s="27" t="s">
        <v>39</v>
      </c>
      <c r="I80" s="27" t="s">
        <v>40</v>
      </c>
      <c r="J80" s="27" t="s">
        <v>2</v>
      </c>
      <c r="K80" s="35" t="s">
        <v>3</v>
      </c>
      <c r="L80" s="27" t="s">
        <v>4</v>
      </c>
      <c r="M80" s="27" t="s">
        <v>5</v>
      </c>
      <c r="N80" s="27" t="s">
        <v>6</v>
      </c>
      <c r="O80" s="27" t="s">
        <v>7</v>
      </c>
      <c r="P80" s="27" t="s">
        <v>8</v>
      </c>
      <c r="Q80" s="27" t="s">
        <v>9</v>
      </c>
      <c r="R80" s="27" t="s">
        <v>10</v>
      </c>
      <c r="S80" s="35" t="s">
        <v>11</v>
      </c>
      <c r="T80" s="27" t="s">
        <v>12</v>
      </c>
      <c r="U80" s="27" t="s">
        <v>13</v>
      </c>
      <c r="V80" s="27" t="s">
        <v>14</v>
      </c>
      <c r="W80" s="27" t="s">
        <v>15</v>
      </c>
      <c r="X80" s="27" t="s">
        <v>16</v>
      </c>
      <c r="Y80" s="27" t="s">
        <v>17</v>
      </c>
      <c r="Z80" s="16" t="s">
        <v>25</v>
      </c>
      <c r="AA80" s="16" t="s">
        <v>26</v>
      </c>
    </row>
    <row r="81" spans="1:27" x14ac:dyDescent="0.25">
      <c r="A81" s="17" t="s">
        <v>44</v>
      </c>
      <c r="B81" s="18">
        <v>3898</v>
      </c>
      <c r="C81" s="18">
        <v>9585</v>
      </c>
      <c r="D81" s="18">
        <v>24303</v>
      </c>
      <c r="E81" s="18">
        <v>17061</v>
      </c>
      <c r="F81" s="18">
        <v>5606</v>
      </c>
      <c r="G81" s="18">
        <v>3255</v>
      </c>
      <c r="H81" s="18">
        <v>855</v>
      </c>
      <c r="I81" s="19">
        <v>64563</v>
      </c>
      <c r="J81" s="18">
        <v>3711</v>
      </c>
      <c r="K81" s="18">
        <v>9168</v>
      </c>
      <c r="L81" s="18">
        <v>23983</v>
      </c>
      <c r="M81" s="18">
        <v>16913</v>
      </c>
      <c r="N81" s="18">
        <v>6170</v>
      </c>
      <c r="O81" s="18">
        <v>3963</v>
      </c>
      <c r="P81" s="18">
        <v>1708</v>
      </c>
      <c r="Q81" s="19">
        <v>65616</v>
      </c>
      <c r="R81" s="18">
        <v>7609</v>
      </c>
      <c r="S81" s="18">
        <v>18753</v>
      </c>
      <c r="T81" s="18">
        <v>48286</v>
      </c>
      <c r="U81" s="18">
        <v>33974</v>
      </c>
      <c r="V81" s="18">
        <v>11776</v>
      </c>
      <c r="W81" s="18">
        <v>7218</v>
      </c>
      <c r="X81" s="18">
        <v>2563</v>
      </c>
      <c r="Y81" s="19">
        <v>130179</v>
      </c>
      <c r="Z81" s="12">
        <v>1.1000000000000001</v>
      </c>
      <c r="AA81" s="12">
        <v>4.0999999999999996</v>
      </c>
    </row>
    <row r="82" spans="1:27" x14ac:dyDescent="0.25">
      <c r="A82" s="17" t="s">
        <v>45</v>
      </c>
      <c r="B82" s="18">
        <v>4261</v>
      </c>
      <c r="C82" s="18">
        <v>10733</v>
      </c>
      <c r="D82" s="18">
        <v>26998</v>
      </c>
      <c r="E82" s="18">
        <v>21462</v>
      </c>
      <c r="F82" s="18">
        <v>9071</v>
      </c>
      <c r="G82" s="18">
        <v>5185</v>
      </c>
      <c r="H82" s="18">
        <v>1342</v>
      </c>
      <c r="I82" s="19">
        <v>79052</v>
      </c>
      <c r="J82" s="18">
        <v>3983</v>
      </c>
      <c r="K82" s="18">
        <v>10231</v>
      </c>
      <c r="L82" s="18">
        <v>26740</v>
      </c>
      <c r="M82" s="18">
        <v>22350</v>
      </c>
      <c r="N82" s="18">
        <v>9890</v>
      </c>
      <c r="O82" s="18">
        <v>5929</v>
      </c>
      <c r="P82" s="18">
        <v>2696</v>
      </c>
      <c r="Q82" s="19">
        <v>81819</v>
      </c>
      <c r="R82" s="18">
        <v>8244</v>
      </c>
      <c r="S82" s="18">
        <v>20964</v>
      </c>
      <c r="T82" s="18">
        <v>53738</v>
      </c>
      <c r="U82" s="18">
        <v>43812</v>
      </c>
      <c r="V82" s="18">
        <v>18961</v>
      </c>
      <c r="W82" s="18">
        <v>11114</v>
      </c>
      <c r="X82" s="18">
        <v>4038</v>
      </c>
      <c r="Y82" s="19">
        <v>160871</v>
      </c>
      <c r="Z82" s="12">
        <v>1</v>
      </c>
      <c r="AA82" s="12">
        <v>3.9</v>
      </c>
    </row>
    <row r="83" spans="1:27" x14ac:dyDescent="0.25">
      <c r="A83" s="17" t="s">
        <v>46</v>
      </c>
      <c r="B83" s="18">
        <v>7387</v>
      </c>
      <c r="C83" s="18">
        <v>16865</v>
      </c>
      <c r="D83" s="18">
        <v>44194</v>
      </c>
      <c r="E83" s="18">
        <v>28412</v>
      </c>
      <c r="F83" s="18">
        <v>8789</v>
      </c>
      <c r="G83" s="18">
        <v>4925</v>
      </c>
      <c r="H83" s="18">
        <v>1287</v>
      </c>
      <c r="I83" s="19">
        <v>111859</v>
      </c>
      <c r="J83" s="18">
        <v>6903</v>
      </c>
      <c r="K83" s="18">
        <v>16354</v>
      </c>
      <c r="L83" s="18">
        <v>41052</v>
      </c>
      <c r="M83" s="18">
        <v>27398</v>
      </c>
      <c r="N83" s="18">
        <v>9317</v>
      </c>
      <c r="O83" s="18">
        <v>6073</v>
      </c>
      <c r="P83" s="18">
        <v>2426</v>
      </c>
      <c r="Q83" s="19">
        <v>109523</v>
      </c>
      <c r="R83" s="18">
        <v>14290</v>
      </c>
      <c r="S83" s="18">
        <v>33219</v>
      </c>
      <c r="T83" s="18">
        <v>85246</v>
      </c>
      <c r="U83" s="18">
        <v>55810</v>
      </c>
      <c r="V83" s="18">
        <v>18106</v>
      </c>
      <c r="W83" s="18">
        <v>10998</v>
      </c>
      <c r="X83" s="18">
        <v>3713</v>
      </c>
      <c r="Y83" s="19">
        <v>221382</v>
      </c>
      <c r="Z83" s="12">
        <v>0.9</v>
      </c>
      <c r="AA83" s="12">
        <v>5.5</v>
      </c>
    </row>
    <row r="84" spans="1:27" x14ac:dyDescent="0.25">
      <c r="A84" s="17" t="s">
        <v>18</v>
      </c>
      <c r="B84" s="18">
        <v>12765</v>
      </c>
      <c r="C84" s="18">
        <v>28970</v>
      </c>
      <c r="D84" s="18">
        <v>90493</v>
      </c>
      <c r="E84" s="18">
        <v>56900</v>
      </c>
      <c r="F84" s="18">
        <v>15944</v>
      </c>
      <c r="G84" s="18">
        <v>8743</v>
      </c>
      <c r="H84" s="18">
        <v>2778</v>
      </c>
      <c r="I84" s="19">
        <v>216593</v>
      </c>
      <c r="J84" s="18">
        <v>11950</v>
      </c>
      <c r="K84" s="18">
        <v>27357</v>
      </c>
      <c r="L84" s="18">
        <v>86327</v>
      </c>
      <c r="M84" s="18">
        <v>54104</v>
      </c>
      <c r="N84" s="18">
        <v>16540</v>
      </c>
      <c r="O84" s="18">
        <v>11637</v>
      </c>
      <c r="P84" s="18">
        <v>5499</v>
      </c>
      <c r="Q84" s="19">
        <v>213414</v>
      </c>
      <c r="R84" s="18">
        <v>24715</v>
      </c>
      <c r="S84" s="18">
        <v>56327</v>
      </c>
      <c r="T84" s="18">
        <v>176820</v>
      </c>
      <c r="U84" s="18">
        <v>111004</v>
      </c>
      <c r="V84" s="18">
        <v>32484</v>
      </c>
      <c r="W84" s="18">
        <v>20380</v>
      </c>
      <c r="X84" s="18">
        <v>8277</v>
      </c>
      <c r="Y84" s="19">
        <v>430007</v>
      </c>
      <c r="Z84" s="12">
        <v>0.5</v>
      </c>
      <c r="AA84" s="12">
        <v>1.3</v>
      </c>
    </row>
    <row r="85" spans="1:27" x14ac:dyDescent="0.25">
      <c r="A85" s="17" t="s">
        <v>47</v>
      </c>
      <c r="B85" s="18">
        <v>4299</v>
      </c>
      <c r="C85" s="18">
        <v>10480</v>
      </c>
      <c r="D85" s="18">
        <v>27159</v>
      </c>
      <c r="E85" s="18">
        <v>20494</v>
      </c>
      <c r="F85" s="18">
        <v>7301</v>
      </c>
      <c r="G85" s="18">
        <v>4022</v>
      </c>
      <c r="H85" s="18">
        <v>1140</v>
      </c>
      <c r="I85" s="19">
        <v>74895</v>
      </c>
      <c r="J85" s="18">
        <v>4086</v>
      </c>
      <c r="K85" s="18">
        <v>9946</v>
      </c>
      <c r="L85" s="18">
        <v>25770</v>
      </c>
      <c r="M85" s="18">
        <v>20080</v>
      </c>
      <c r="N85" s="18">
        <v>7289</v>
      </c>
      <c r="O85" s="18">
        <v>4965</v>
      </c>
      <c r="P85" s="18">
        <v>2026</v>
      </c>
      <c r="Q85" s="19">
        <v>74162</v>
      </c>
      <c r="R85" s="18">
        <v>8385</v>
      </c>
      <c r="S85" s="18">
        <v>20426</v>
      </c>
      <c r="T85" s="18">
        <v>52929</v>
      </c>
      <c r="U85" s="18">
        <v>40574</v>
      </c>
      <c r="V85" s="18">
        <v>14590</v>
      </c>
      <c r="W85" s="18">
        <v>8987</v>
      </c>
      <c r="X85" s="18">
        <v>3166</v>
      </c>
      <c r="Y85" s="19">
        <v>149057</v>
      </c>
      <c r="Z85" s="12">
        <v>0.2</v>
      </c>
      <c r="AA85" s="12">
        <v>2.9</v>
      </c>
    </row>
    <row r="86" spans="1:27" x14ac:dyDescent="0.25">
      <c r="A86" s="17" t="s">
        <v>48</v>
      </c>
      <c r="B86" s="18">
        <v>5185</v>
      </c>
      <c r="C86" s="18">
        <v>12354</v>
      </c>
      <c r="D86" s="18">
        <v>34992</v>
      </c>
      <c r="E86" s="18">
        <v>23471</v>
      </c>
      <c r="F86" s="18">
        <v>7036</v>
      </c>
      <c r="G86" s="18">
        <v>3491</v>
      </c>
      <c r="H86" s="18">
        <v>866</v>
      </c>
      <c r="I86" s="19">
        <v>87395</v>
      </c>
      <c r="J86" s="18">
        <v>4961</v>
      </c>
      <c r="K86" s="18">
        <v>12051</v>
      </c>
      <c r="L86" s="18">
        <v>32959</v>
      </c>
      <c r="M86" s="18">
        <v>22323</v>
      </c>
      <c r="N86" s="18">
        <v>7181</v>
      </c>
      <c r="O86" s="18">
        <v>4161</v>
      </c>
      <c r="P86" s="18">
        <v>1516</v>
      </c>
      <c r="Q86" s="19">
        <v>85152</v>
      </c>
      <c r="R86" s="18">
        <v>10146</v>
      </c>
      <c r="S86" s="18">
        <v>24405</v>
      </c>
      <c r="T86" s="18">
        <v>67951</v>
      </c>
      <c r="U86" s="18">
        <v>45794</v>
      </c>
      <c r="V86" s="18">
        <v>14217</v>
      </c>
      <c r="W86" s="18">
        <v>7652</v>
      </c>
      <c r="X86" s="18">
        <v>2382</v>
      </c>
      <c r="Y86" s="19">
        <v>172547</v>
      </c>
      <c r="Z86" s="12">
        <v>0.5</v>
      </c>
      <c r="AA86" s="12">
        <v>2.8</v>
      </c>
    </row>
    <row r="87" spans="1:27" x14ac:dyDescent="0.25">
      <c r="A87" s="17" t="s">
        <v>49</v>
      </c>
      <c r="B87" s="18">
        <v>3752</v>
      </c>
      <c r="C87" s="18">
        <v>8985</v>
      </c>
      <c r="D87" s="18">
        <v>24036</v>
      </c>
      <c r="E87" s="18">
        <v>16356</v>
      </c>
      <c r="F87" s="18">
        <v>5708</v>
      </c>
      <c r="G87" s="18">
        <v>2928</v>
      </c>
      <c r="H87" s="18">
        <v>846</v>
      </c>
      <c r="I87" s="19">
        <v>62611</v>
      </c>
      <c r="J87" s="18">
        <v>3731</v>
      </c>
      <c r="K87" s="18">
        <v>8395</v>
      </c>
      <c r="L87" s="18">
        <v>21959</v>
      </c>
      <c r="M87" s="18">
        <v>15491</v>
      </c>
      <c r="N87" s="18">
        <v>5681</v>
      </c>
      <c r="O87" s="18">
        <v>3301</v>
      </c>
      <c r="P87" s="18">
        <v>1466</v>
      </c>
      <c r="Q87" s="19">
        <v>60024</v>
      </c>
      <c r="R87" s="18">
        <v>7483</v>
      </c>
      <c r="S87" s="18">
        <v>17380</v>
      </c>
      <c r="T87" s="18">
        <v>45995</v>
      </c>
      <c r="U87" s="18">
        <v>31847</v>
      </c>
      <c r="V87" s="18">
        <v>11389</v>
      </c>
      <c r="W87" s="18">
        <v>6229</v>
      </c>
      <c r="X87" s="18">
        <v>2312</v>
      </c>
      <c r="Y87" s="19">
        <v>122635</v>
      </c>
      <c r="Z87" s="12">
        <v>0.6</v>
      </c>
      <c r="AA87" s="12">
        <v>1</v>
      </c>
    </row>
    <row r="88" spans="1:27" x14ac:dyDescent="0.25">
      <c r="A88" s="17" t="s">
        <v>50</v>
      </c>
      <c r="B88" s="18">
        <v>3810</v>
      </c>
      <c r="C88" s="18">
        <v>8723</v>
      </c>
      <c r="D88" s="18">
        <v>20951</v>
      </c>
      <c r="E88" s="18">
        <v>15455</v>
      </c>
      <c r="F88" s="18">
        <v>4994</v>
      </c>
      <c r="G88" s="18">
        <v>2952</v>
      </c>
      <c r="H88" s="18">
        <v>820</v>
      </c>
      <c r="I88" s="19">
        <v>57705</v>
      </c>
      <c r="J88" s="18">
        <v>3486</v>
      </c>
      <c r="K88" s="18">
        <v>8085</v>
      </c>
      <c r="L88" s="18">
        <v>21119</v>
      </c>
      <c r="M88" s="18">
        <v>15556</v>
      </c>
      <c r="N88" s="18">
        <v>5427</v>
      </c>
      <c r="O88" s="18">
        <v>3853</v>
      </c>
      <c r="P88" s="18">
        <v>1623</v>
      </c>
      <c r="Q88" s="19">
        <v>59149</v>
      </c>
      <c r="R88" s="18">
        <v>7296</v>
      </c>
      <c r="S88" s="18">
        <v>16808</v>
      </c>
      <c r="T88" s="18">
        <v>42070</v>
      </c>
      <c r="U88" s="18">
        <v>31011</v>
      </c>
      <c r="V88" s="18">
        <v>10421</v>
      </c>
      <c r="W88" s="18">
        <v>6805</v>
      </c>
      <c r="X88" s="18">
        <v>2443</v>
      </c>
      <c r="Y88" s="19">
        <v>116854</v>
      </c>
      <c r="Z88" s="12">
        <v>1.8</v>
      </c>
      <c r="AA88" s="12">
        <v>6.6</v>
      </c>
    </row>
    <row r="89" spans="1:27" x14ac:dyDescent="0.25">
      <c r="A89" s="17" t="s">
        <v>51</v>
      </c>
      <c r="B89" s="18">
        <v>4000</v>
      </c>
      <c r="C89" s="18">
        <v>9486</v>
      </c>
      <c r="D89" s="18">
        <v>26060</v>
      </c>
      <c r="E89" s="18">
        <v>19819</v>
      </c>
      <c r="F89" s="18">
        <v>6826</v>
      </c>
      <c r="G89" s="18">
        <v>3992</v>
      </c>
      <c r="H89" s="18">
        <v>1128</v>
      </c>
      <c r="I89" s="19">
        <v>71311</v>
      </c>
      <c r="J89" s="18">
        <v>3807</v>
      </c>
      <c r="K89" s="18">
        <v>9053</v>
      </c>
      <c r="L89" s="18">
        <v>25014</v>
      </c>
      <c r="M89" s="18">
        <v>19551</v>
      </c>
      <c r="N89" s="18">
        <v>7254</v>
      </c>
      <c r="O89" s="18">
        <v>4888</v>
      </c>
      <c r="P89" s="18">
        <v>2055</v>
      </c>
      <c r="Q89" s="19">
        <v>71622</v>
      </c>
      <c r="R89" s="18">
        <v>7807</v>
      </c>
      <c r="S89" s="18">
        <v>18539</v>
      </c>
      <c r="T89" s="18">
        <v>51074</v>
      </c>
      <c r="U89" s="18">
        <v>39370</v>
      </c>
      <c r="V89" s="18">
        <v>14080</v>
      </c>
      <c r="W89" s="18">
        <v>8880</v>
      </c>
      <c r="X89" s="18">
        <v>3183</v>
      </c>
      <c r="Y89" s="19">
        <v>142933</v>
      </c>
      <c r="Z89" s="12">
        <v>1</v>
      </c>
      <c r="AA89" s="12">
        <v>2.7</v>
      </c>
    </row>
    <row r="90" spans="1:27" x14ac:dyDescent="0.25">
      <c r="A90" s="17" t="s">
        <v>52</v>
      </c>
      <c r="B90" s="18">
        <v>5406</v>
      </c>
      <c r="C90" s="18">
        <v>11932</v>
      </c>
      <c r="D90" s="18">
        <v>32961</v>
      </c>
      <c r="E90" s="18">
        <v>19293</v>
      </c>
      <c r="F90" s="18">
        <v>5907</v>
      </c>
      <c r="G90" s="18">
        <v>3124</v>
      </c>
      <c r="H90" s="18">
        <v>914</v>
      </c>
      <c r="I90" s="19">
        <v>79537</v>
      </c>
      <c r="J90" s="18">
        <v>5020</v>
      </c>
      <c r="K90" s="18">
        <v>11493</v>
      </c>
      <c r="L90" s="18">
        <v>29297</v>
      </c>
      <c r="M90" s="18">
        <v>17634</v>
      </c>
      <c r="N90" s="18">
        <v>5988</v>
      </c>
      <c r="O90" s="18">
        <v>3701</v>
      </c>
      <c r="P90" s="18">
        <v>1624</v>
      </c>
      <c r="Q90" s="19">
        <v>74757</v>
      </c>
      <c r="R90" s="18">
        <v>10426</v>
      </c>
      <c r="S90" s="18">
        <v>23425</v>
      </c>
      <c r="T90" s="18">
        <v>62258</v>
      </c>
      <c r="U90" s="18">
        <v>36927</v>
      </c>
      <c r="V90" s="18">
        <v>11895</v>
      </c>
      <c r="W90" s="18">
        <v>6825</v>
      </c>
      <c r="X90" s="18">
        <v>2538</v>
      </c>
      <c r="Y90" s="19">
        <v>154294</v>
      </c>
      <c r="Z90" s="12">
        <v>0.9</v>
      </c>
      <c r="AA90" s="12">
        <v>5</v>
      </c>
    </row>
    <row r="91" spans="1:27" x14ac:dyDescent="0.25">
      <c r="A91" s="17" t="s">
        <v>53</v>
      </c>
      <c r="B91" s="18">
        <v>6149</v>
      </c>
      <c r="C91" s="18">
        <v>14321</v>
      </c>
      <c r="D91" s="18">
        <v>37498</v>
      </c>
      <c r="E91" s="18">
        <v>24269</v>
      </c>
      <c r="F91" s="18">
        <v>7838</v>
      </c>
      <c r="G91" s="18">
        <v>4190</v>
      </c>
      <c r="H91" s="18">
        <v>1218</v>
      </c>
      <c r="I91" s="19">
        <v>95483</v>
      </c>
      <c r="J91" s="18">
        <v>5747</v>
      </c>
      <c r="K91" s="18">
        <v>13710</v>
      </c>
      <c r="L91" s="18">
        <v>35104</v>
      </c>
      <c r="M91" s="18">
        <v>23555</v>
      </c>
      <c r="N91" s="18">
        <v>8126</v>
      </c>
      <c r="O91" s="18">
        <v>5003</v>
      </c>
      <c r="P91" s="18">
        <v>2118</v>
      </c>
      <c r="Q91" s="19">
        <v>93363</v>
      </c>
      <c r="R91" s="18">
        <v>11896</v>
      </c>
      <c r="S91" s="18">
        <v>28031</v>
      </c>
      <c r="T91" s="18">
        <v>72602</v>
      </c>
      <c r="U91" s="18">
        <v>47824</v>
      </c>
      <c r="V91" s="18">
        <v>15964</v>
      </c>
      <c r="W91" s="18">
        <v>9193</v>
      </c>
      <c r="X91" s="18">
        <v>3336</v>
      </c>
      <c r="Y91" s="19">
        <v>188846</v>
      </c>
      <c r="Z91" s="12">
        <v>1.2</v>
      </c>
      <c r="AA91" s="12">
        <v>4.5</v>
      </c>
    </row>
    <row r="92" spans="1:27" x14ac:dyDescent="0.25">
      <c r="A92" s="21" t="s">
        <v>23</v>
      </c>
      <c r="B92" s="22">
        <v>60912</v>
      </c>
      <c r="C92" s="22">
        <v>142434</v>
      </c>
      <c r="D92" s="22">
        <v>389645</v>
      </c>
      <c r="E92" s="22">
        <v>262992</v>
      </c>
      <c r="F92" s="22">
        <v>85020</v>
      </c>
      <c r="G92" s="22">
        <v>46807</v>
      </c>
      <c r="H92" s="22">
        <v>13194</v>
      </c>
      <c r="I92" s="19">
        <v>1001004</v>
      </c>
      <c r="J92" s="22">
        <v>57385</v>
      </c>
      <c r="K92" s="22">
        <v>135843</v>
      </c>
      <c r="L92" s="22">
        <v>369324</v>
      </c>
      <c r="M92" s="22">
        <v>254955</v>
      </c>
      <c r="N92" s="22">
        <v>88863</v>
      </c>
      <c r="O92" s="22">
        <v>57474</v>
      </c>
      <c r="P92" s="22">
        <v>24757</v>
      </c>
      <c r="Q92" s="19">
        <v>988601</v>
      </c>
      <c r="R92" s="19">
        <v>118297</v>
      </c>
      <c r="S92" s="19">
        <v>278277</v>
      </c>
      <c r="T92" s="19">
        <v>758969</v>
      </c>
      <c r="U92" s="19">
        <v>517947</v>
      </c>
      <c r="V92" s="19">
        <v>173883</v>
      </c>
      <c r="W92" s="19">
        <v>104281</v>
      </c>
      <c r="X92" s="19">
        <v>37951</v>
      </c>
      <c r="Y92" s="22">
        <v>1989605</v>
      </c>
      <c r="Z92" s="13">
        <v>0.8</v>
      </c>
      <c r="AA92" s="13">
        <v>3.4</v>
      </c>
    </row>
    <row r="94" spans="1:27" x14ac:dyDescent="0.25">
      <c r="A94" s="3" t="s">
        <v>59</v>
      </c>
    </row>
    <row r="95" spans="1:27" ht="31.15" customHeight="1" x14ac:dyDescent="0.25">
      <c r="A95" s="7" t="s">
        <v>43</v>
      </c>
      <c r="B95" s="27" t="s">
        <v>33</v>
      </c>
      <c r="C95" s="35" t="s">
        <v>34</v>
      </c>
      <c r="D95" s="27" t="s">
        <v>35</v>
      </c>
      <c r="E95" s="27" t="s">
        <v>36</v>
      </c>
      <c r="F95" s="27" t="s">
        <v>37</v>
      </c>
      <c r="G95" s="27" t="s">
        <v>38</v>
      </c>
      <c r="H95" s="27" t="s">
        <v>39</v>
      </c>
      <c r="I95" s="27" t="s">
        <v>40</v>
      </c>
      <c r="J95" s="27" t="s">
        <v>2</v>
      </c>
      <c r="K95" s="35" t="s">
        <v>3</v>
      </c>
      <c r="L95" s="27" t="s">
        <v>4</v>
      </c>
      <c r="M95" s="27" t="s">
        <v>5</v>
      </c>
      <c r="N95" s="27" t="s">
        <v>6</v>
      </c>
      <c r="O95" s="27" t="s">
        <v>7</v>
      </c>
      <c r="P95" s="27" t="s">
        <v>8</v>
      </c>
      <c r="Q95" s="27" t="s">
        <v>9</v>
      </c>
      <c r="R95" s="27" t="s">
        <v>10</v>
      </c>
      <c r="S95" s="35" t="s">
        <v>11</v>
      </c>
      <c r="T95" s="27" t="s">
        <v>12</v>
      </c>
      <c r="U95" s="27" t="s">
        <v>13</v>
      </c>
      <c r="V95" s="27" t="s">
        <v>14</v>
      </c>
      <c r="W95" s="27" t="s">
        <v>15</v>
      </c>
      <c r="X95" s="27" t="s">
        <v>16</v>
      </c>
      <c r="Y95" s="27" t="s">
        <v>17</v>
      </c>
      <c r="Z95" s="16" t="s">
        <v>25</v>
      </c>
      <c r="AA95" s="16" t="s">
        <v>26</v>
      </c>
    </row>
    <row r="96" spans="1:27" x14ac:dyDescent="0.25">
      <c r="A96" s="17" t="s">
        <v>44</v>
      </c>
      <c r="B96" s="18">
        <v>3884</v>
      </c>
      <c r="C96" s="18">
        <v>9668</v>
      </c>
      <c r="D96" s="18">
        <v>24468</v>
      </c>
      <c r="E96" s="18">
        <v>17270</v>
      </c>
      <c r="F96" s="18">
        <v>5727</v>
      </c>
      <c r="G96" s="18">
        <v>3345</v>
      </c>
      <c r="H96" s="18">
        <v>927</v>
      </c>
      <c r="I96" s="19">
        <v>65289</v>
      </c>
      <c r="J96" s="18">
        <v>3715</v>
      </c>
      <c r="K96" s="18">
        <v>9240</v>
      </c>
      <c r="L96" s="18">
        <v>24161</v>
      </c>
      <c r="M96" s="18">
        <v>17200</v>
      </c>
      <c r="N96" s="18">
        <v>6157</v>
      </c>
      <c r="O96" s="18">
        <v>4114</v>
      </c>
      <c r="P96" s="18">
        <v>1759</v>
      </c>
      <c r="Q96" s="19">
        <v>66346</v>
      </c>
      <c r="R96" s="18">
        <v>7599</v>
      </c>
      <c r="S96" s="18">
        <v>18908</v>
      </c>
      <c r="T96" s="18">
        <v>48629</v>
      </c>
      <c r="U96" s="18">
        <v>34470</v>
      </c>
      <c r="V96" s="18">
        <v>11884</v>
      </c>
      <c r="W96" s="18">
        <v>7459</v>
      </c>
      <c r="X96" s="18">
        <v>2686</v>
      </c>
      <c r="Y96" s="19">
        <v>131635</v>
      </c>
      <c r="Z96" s="12">
        <v>1.1000000000000001</v>
      </c>
      <c r="AA96" s="12">
        <v>5.3</v>
      </c>
    </row>
    <row r="97" spans="1:27" x14ac:dyDescent="0.25">
      <c r="A97" s="17" t="s">
        <v>45</v>
      </c>
      <c r="B97" s="18">
        <v>4162</v>
      </c>
      <c r="C97" s="18">
        <v>10837</v>
      </c>
      <c r="D97" s="18">
        <v>27047</v>
      </c>
      <c r="E97" s="18">
        <v>21720</v>
      </c>
      <c r="F97" s="18">
        <v>9040</v>
      </c>
      <c r="G97" s="18">
        <v>5462</v>
      </c>
      <c r="H97" s="18">
        <v>1430</v>
      </c>
      <c r="I97" s="19">
        <v>79698</v>
      </c>
      <c r="J97" s="18">
        <v>3864</v>
      </c>
      <c r="K97" s="18">
        <v>10235</v>
      </c>
      <c r="L97" s="18">
        <v>26991</v>
      </c>
      <c r="M97" s="18">
        <v>22570</v>
      </c>
      <c r="N97" s="18">
        <v>9834</v>
      </c>
      <c r="O97" s="18">
        <v>6283</v>
      </c>
      <c r="P97" s="18">
        <v>2696</v>
      </c>
      <c r="Q97" s="19">
        <v>82473</v>
      </c>
      <c r="R97" s="18">
        <v>8026</v>
      </c>
      <c r="S97" s="18">
        <v>21072</v>
      </c>
      <c r="T97" s="18">
        <v>54038</v>
      </c>
      <c r="U97" s="18">
        <v>44290</v>
      </c>
      <c r="V97" s="18">
        <v>18874</v>
      </c>
      <c r="W97" s="18">
        <v>11745</v>
      </c>
      <c r="X97" s="18">
        <v>4126</v>
      </c>
      <c r="Y97" s="19">
        <v>162171</v>
      </c>
      <c r="Z97" s="12">
        <v>0.8</v>
      </c>
      <c r="AA97" s="12">
        <v>4.7</v>
      </c>
    </row>
    <row r="98" spans="1:27" x14ac:dyDescent="0.25">
      <c r="A98" s="17" t="s">
        <v>46</v>
      </c>
      <c r="B98" s="18">
        <v>7301</v>
      </c>
      <c r="C98" s="18">
        <v>17169</v>
      </c>
      <c r="D98" s="18">
        <v>44441</v>
      </c>
      <c r="E98" s="18">
        <v>28849</v>
      </c>
      <c r="F98" s="18">
        <v>8970</v>
      </c>
      <c r="G98" s="18">
        <v>5156</v>
      </c>
      <c r="H98" s="18">
        <v>1348</v>
      </c>
      <c r="I98" s="19">
        <v>113234</v>
      </c>
      <c r="J98" s="18">
        <v>6848</v>
      </c>
      <c r="K98" s="18">
        <v>16605</v>
      </c>
      <c r="L98" s="18">
        <v>41342</v>
      </c>
      <c r="M98" s="18">
        <v>27782</v>
      </c>
      <c r="N98" s="18">
        <v>9405</v>
      </c>
      <c r="O98" s="18">
        <v>6247</v>
      </c>
      <c r="P98" s="18">
        <v>2522</v>
      </c>
      <c r="Q98" s="19">
        <v>110751</v>
      </c>
      <c r="R98" s="18">
        <v>14149</v>
      </c>
      <c r="S98" s="18">
        <v>33774</v>
      </c>
      <c r="T98" s="18">
        <v>85783</v>
      </c>
      <c r="U98" s="18">
        <v>56631</v>
      </c>
      <c r="V98" s="18">
        <v>18375</v>
      </c>
      <c r="W98" s="18">
        <v>11403</v>
      </c>
      <c r="X98" s="18">
        <v>3870</v>
      </c>
      <c r="Y98" s="19">
        <v>223985</v>
      </c>
      <c r="Z98" s="12">
        <v>1.2</v>
      </c>
      <c r="AA98" s="12">
        <v>6.7</v>
      </c>
    </row>
    <row r="99" spans="1:27" x14ac:dyDescent="0.25">
      <c r="A99" s="17" t="s">
        <v>18</v>
      </c>
      <c r="B99" s="18">
        <v>12415</v>
      </c>
      <c r="C99" s="18">
        <v>29255</v>
      </c>
      <c r="D99" s="18">
        <v>90678</v>
      </c>
      <c r="E99" s="18">
        <v>57036</v>
      </c>
      <c r="F99" s="18">
        <v>16199</v>
      </c>
      <c r="G99" s="18">
        <v>8891</v>
      </c>
      <c r="H99" s="18">
        <v>2744</v>
      </c>
      <c r="I99" s="19">
        <v>217218</v>
      </c>
      <c r="J99" s="18">
        <v>11657</v>
      </c>
      <c r="K99" s="18">
        <v>27635</v>
      </c>
      <c r="L99" s="18">
        <v>86303</v>
      </c>
      <c r="M99" s="18">
        <v>54194</v>
      </c>
      <c r="N99" s="18">
        <v>16644</v>
      </c>
      <c r="O99" s="18">
        <v>11667</v>
      </c>
      <c r="P99" s="18">
        <v>5495</v>
      </c>
      <c r="Q99" s="19">
        <v>213595</v>
      </c>
      <c r="R99" s="18">
        <v>24072</v>
      </c>
      <c r="S99" s="18">
        <v>56890</v>
      </c>
      <c r="T99" s="18">
        <v>176981</v>
      </c>
      <c r="U99" s="18">
        <v>111230</v>
      </c>
      <c r="V99" s="18">
        <v>32843</v>
      </c>
      <c r="W99" s="18">
        <v>20558</v>
      </c>
      <c r="X99" s="18">
        <v>8239</v>
      </c>
      <c r="Y99" s="19">
        <v>430813</v>
      </c>
      <c r="Z99" s="12">
        <v>0.2</v>
      </c>
      <c r="AA99" s="12">
        <v>1.5</v>
      </c>
    </row>
    <row r="100" spans="1:27" x14ac:dyDescent="0.25">
      <c r="A100" s="17" t="s">
        <v>47</v>
      </c>
      <c r="B100" s="18">
        <v>4185</v>
      </c>
      <c r="C100" s="18">
        <v>10580</v>
      </c>
      <c r="D100" s="18">
        <v>27120</v>
      </c>
      <c r="E100" s="18">
        <v>20650</v>
      </c>
      <c r="F100" s="18">
        <v>7363</v>
      </c>
      <c r="G100" s="18">
        <v>4206</v>
      </c>
      <c r="H100" s="18">
        <v>1156</v>
      </c>
      <c r="I100" s="19">
        <v>75260</v>
      </c>
      <c r="J100" s="18">
        <v>3932</v>
      </c>
      <c r="K100" s="18">
        <v>10026</v>
      </c>
      <c r="L100" s="18">
        <v>25681</v>
      </c>
      <c r="M100" s="18">
        <v>20276</v>
      </c>
      <c r="N100" s="18">
        <v>7336</v>
      </c>
      <c r="O100" s="18">
        <v>5097</v>
      </c>
      <c r="P100" s="18">
        <v>2049</v>
      </c>
      <c r="Q100" s="19">
        <v>74397</v>
      </c>
      <c r="R100" s="18">
        <v>8117</v>
      </c>
      <c r="S100" s="18">
        <v>20606</v>
      </c>
      <c r="T100" s="18">
        <v>52801</v>
      </c>
      <c r="U100" s="18">
        <v>40926</v>
      </c>
      <c r="V100" s="18">
        <v>14699</v>
      </c>
      <c r="W100" s="18">
        <v>9303</v>
      </c>
      <c r="X100" s="18">
        <v>3205</v>
      </c>
      <c r="Y100" s="19">
        <v>149657</v>
      </c>
      <c r="Z100" s="12">
        <v>0.4</v>
      </c>
      <c r="AA100" s="12">
        <v>3.3</v>
      </c>
    </row>
    <row r="101" spans="1:27" x14ac:dyDescent="0.25">
      <c r="A101" s="17" t="s">
        <v>48</v>
      </c>
      <c r="B101" s="18">
        <v>5110</v>
      </c>
      <c r="C101" s="18">
        <v>12419</v>
      </c>
      <c r="D101" s="18">
        <v>34870</v>
      </c>
      <c r="E101" s="18">
        <v>23768</v>
      </c>
      <c r="F101" s="18">
        <v>7213</v>
      </c>
      <c r="G101" s="18">
        <v>3645</v>
      </c>
      <c r="H101" s="18">
        <v>910</v>
      </c>
      <c r="I101" s="19">
        <v>87935</v>
      </c>
      <c r="J101" s="18">
        <v>4811</v>
      </c>
      <c r="K101" s="18">
        <v>12140</v>
      </c>
      <c r="L101" s="18">
        <v>32760</v>
      </c>
      <c r="M101" s="18">
        <v>22600</v>
      </c>
      <c r="N101" s="18">
        <v>7289</v>
      </c>
      <c r="O101" s="18">
        <v>4344</v>
      </c>
      <c r="P101" s="18">
        <v>1533</v>
      </c>
      <c r="Q101" s="19">
        <v>85477</v>
      </c>
      <c r="R101" s="18">
        <v>9921</v>
      </c>
      <c r="S101" s="18">
        <v>24559</v>
      </c>
      <c r="T101" s="18">
        <v>67630</v>
      </c>
      <c r="U101" s="18">
        <v>46368</v>
      </c>
      <c r="V101" s="18">
        <v>14502</v>
      </c>
      <c r="W101" s="18">
        <v>7989</v>
      </c>
      <c r="X101" s="18">
        <v>2443</v>
      </c>
      <c r="Y101" s="19">
        <v>173412</v>
      </c>
      <c r="Z101" s="12">
        <v>0.5</v>
      </c>
      <c r="AA101" s="12">
        <v>3.3</v>
      </c>
    </row>
    <row r="102" spans="1:27" x14ac:dyDescent="0.25">
      <c r="A102" s="17" t="s">
        <v>49</v>
      </c>
      <c r="B102" s="18">
        <v>3745</v>
      </c>
      <c r="C102" s="18">
        <v>8988</v>
      </c>
      <c r="D102" s="18">
        <v>23945</v>
      </c>
      <c r="E102" s="18">
        <v>16508</v>
      </c>
      <c r="F102" s="18">
        <v>5844</v>
      </c>
      <c r="G102" s="18">
        <v>3060</v>
      </c>
      <c r="H102" s="18">
        <v>873</v>
      </c>
      <c r="I102" s="19">
        <v>62963</v>
      </c>
      <c r="J102" s="18">
        <v>3630</v>
      </c>
      <c r="K102" s="18">
        <v>8536</v>
      </c>
      <c r="L102" s="18">
        <v>21898</v>
      </c>
      <c r="M102" s="18">
        <v>15563</v>
      </c>
      <c r="N102" s="18">
        <v>5778</v>
      </c>
      <c r="O102" s="18">
        <v>3437</v>
      </c>
      <c r="P102" s="18">
        <v>1452</v>
      </c>
      <c r="Q102" s="19">
        <v>60294</v>
      </c>
      <c r="R102" s="18">
        <v>7375</v>
      </c>
      <c r="S102" s="18">
        <v>17524</v>
      </c>
      <c r="T102" s="18">
        <v>45843</v>
      </c>
      <c r="U102" s="18">
        <v>32071</v>
      </c>
      <c r="V102" s="18">
        <v>11622</v>
      </c>
      <c r="W102" s="18">
        <v>6497</v>
      </c>
      <c r="X102" s="18">
        <v>2325</v>
      </c>
      <c r="Y102" s="19">
        <v>123257</v>
      </c>
      <c r="Z102" s="12">
        <v>0.5</v>
      </c>
      <c r="AA102" s="12">
        <v>1.5</v>
      </c>
    </row>
    <row r="103" spans="1:27" x14ac:dyDescent="0.25">
      <c r="A103" s="17" t="s">
        <v>50</v>
      </c>
      <c r="B103" s="18">
        <v>3723</v>
      </c>
      <c r="C103" s="18">
        <v>8889</v>
      </c>
      <c r="D103" s="18">
        <v>21221</v>
      </c>
      <c r="E103" s="18">
        <v>15579</v>
      </c>
      <c r="F103" s="18">
        <v>5030</v>
      </c>
      <c r="G103" s="18">
        <v>3060</v>
      </c>
      <c r="H103" s="18">
        <v>885</v>
      </c>
      <c r="I103" s="19">
        <v>58387</v>
      </c>
      <c r="J103" s="18">
        <v>3460</v>
      </c>
      <c r="K103" s="18">
        <v>8129</v>
      </c>
      <c r="L103" s="18">
        <v>21460</v>
      </c>
      <c r="M103" s="18">
        <v>15736</v>
      </c>
      <c r="N103" s="18">
        <v>5421</v>
      </c>
      <c r="O103" s="18">
        <v>3996</v>
      </c>
      <c r="P103" s="18">
        <v>1678</v>
      </c>
      <c r="Q103" s="19">
        <v>59880</v>
      </c>
      <c r="R103" s="18">
        <v>7183</v>
      </c>
      <c r="S103" s="18">
        <v>17018</v>
      </c>
      <c r="T103" s="18">
        <v>42681</v>
      </c>
      <c r="U103" s="18">
        <v>31315</v>
      </c>
      <c r="V103" s="18">
        <v>10451</v>
      </c>
      <c r="W103" s="18">
        <v>7056</v>
      </c>
      <c r="X103" s="18">
        <v>2563</v>
      </c>
      <c r="Y103" s="19">
        <v>118267</v>
      </c>
      <c r="Z103" s="12">
        <v>1.2</v>
      </c>
      <c r="AA103" s="12">
        <v>7.9</v>
      </c>
    </row>
    <row r="104" spans="1:27" x14ac:dyDescent="0.25">
      <c r="A104" s="17" t="s">
        <v>51</v>
      </c>
      <c r="B104" s="18">
        <v>3933</v>
      </c>
      <c r="C104" s="18">
        <v>9521</v>
      </c>
      <c r="D104" s="18">
        <v>26095</v>
      </c>
      <c r="E104" s="18">
        <v>19999</v>
      </c>
      <c r="F104" s="18">
        <v>6885</v>
      </c>
      <c r="G104" s="18">
        <v>4120</v>
      </c>
      <c r="H104" s="18">
        <v>1187</v>
      </c>
      <c r="I104" s="19">
        <v>71740</v>
      </c>
      <c r="J104" s="18">
        <v>3718</v>
      </c>
      <c r="K104" s="18">
        <v>9095</v>
      </c>
      <c r="L104" s="18">
        <v>24986</v>
      </c>
      <c r="M104" s="18">
        <v>19732</v>
      </c>
      <c r="N104" s="18">
        <v>7333</v>
      </c>
      <c r="O104" s="18">
        <v>4991</v>
      </c>
      <c r="P104" s="18">
        <v>2132</v>
      </c>
      <c r="Q104" s="19">
        <v>71987</v>
      </c>
      <c r="R104" s="18">
        <v>7651</v>
      </c>
      <c r="S104" s="18">
        <v>18616</v>
      </c>
      <c r="T104" s="18">
        <v>51081</v>
      </c>
      <c r="U104" s="18">
        <v>39731</v>
      </c>
      <c r="V104" s="18">
        <v>14218</v>
      </c>
      <c r="W104" s="18">
        <v>9111</v>
      </c>
      <c r="X104" s="18">
        <v>3319</v>
      </c>
      <c r="Y104" s="19">
        <v>143727</v>
      </c>
      <c r="Z104" s="12">
        <v>0.6</v>
      </c>
      <c r="AA104" s="12">
        <v>3.3</v>
      </c>
    </row>
    <row r="105" spans="1:27" x14ac:dyDescent="0.25">
      <c r="A105" s="17" t="s">
        <v>52</v>
      </c>
      <c r="B105" s="18">
        <v>5332</v>
      </c>
      <c r="C105" s="18">
        <v>12162</v>
      </c>
      <c r="D105" s="18">
        <v>32748</v>
      </c>
      <c r="E105" s="18">
        <v>19666</v>
      </c>
      <c r="F105" s="18">
        <v>6038</v>
      </c>
      <c r="G105" s="18">
        <v>3257</v>
      </c>
      <c r="H105" s="18">
        <v>921</v>
      </c>
      <c r="I105" s="19">
        <v>80124</v>
      </c>
      <c r="J105" s="18">
        <v>4967</v>
      </c>
      <c r="K105" s="18">
        <v>11653</v>
      </c>
      <c r="L105" s="18">
        <v>29329</v>
      </c>
      <c r="M105" s="18">
        <v>17858</v>
      </c>
      <c r="N105" s="18">
        <v>6019</v>
      </c>
      <c r="O105" s="18">
        <v>3849</v>
      </c>
      <c r="P105" s="18">
        <v>1655</v>
      </c>
      <c r="Q105" s="19">
        <v>75330</v>
      </c>
      <c r="R105" s="18">
        <v>10299</v>
      </c>
      <c r="S105" s="18">
        <v>23815</v>
      </c>
      <c r="T105" s="18">
        <v>62077</v>
      </c>
      <c r="U105" s="18">
        <v>37524</v>
      </c>
      <c r="V105" s="18">
        <v>12057</v>
      </c>
      <c r="W105" s="18">
        <v>7106</v>
      </c>
      <c r="X105" s="18">
        <v>2576</v>
      </c>
      <c r="Y105" s="19">
        <v>155454</v>
      </c>
      <c r="Z105" s="12">
        <v>0.8</v>
      </c>
      <c r="AA105" s="12">
        <v>5.8</v>
      </c>
    </row>
    <row r="106" spans="1:27" x14ac:dyDescent="0.25">
      <c r="A106" s="17" t="s">
        <v>53</v>
      </c>
      <c r="B106" s="18">
        <v>6037</v>
      </c>
      <c r="C106" s="18">
        <v>14489</v>
      </c>
      <c r="D106" s="18">
        <v>37604</v>
      </c>
      <c r="E106" s="18">
        <v>24578</v>
      </c>
      <c r="F106" s="18">
        <v>8011</v>
      </c>
      <c r="G106" s="18">
        <v>4371</v>
      </c>
      <c r="H106" s="18">
        <v>1265</v>
      </c>
      <c r="I106" s="19">
        <v>96355</v>
      </c>
      <c r="J106" s="18">
        <v>5677</v>
      </c>
      <c r="K106" s="18">
        <v>13886</v>
      </c>
      <c r="L106" s="18">
        <v>35162</v>
      </c>
      <c r="M106" s="18">
        <v>23681</v>
      </c>
      <c r="N106" s="18">
        <v>8310</v>
      </c>
      <c r="O106" s="18">
        <v>5120</v>
      </c>
      <c r="P106" s="18">
        <v>2139</v>
      </c>
      <c r="Q106" s="19">
        <v>93975</v>
      </c>
      <c r="R106" s="18">
        <v>11714</v>
      </c>
      <c r="S106" s="18">
        <v>28375</v>
      </c>
      <c r="T106" s="18">
        <v>72766</v>
      </c>
      <c r="U106" s="18">
        <v>48259</v>
      </c>
      <c r="V106" s="18">
        <v>16321</v>
      </c>
      <c r="W106" s="18">
        <v>9491</v>
      </c>
      <c r="X106" s="18">
        <v>3404</v>
      </c>
      <c r="Y106" s="19">
        <v>190330</v>
      </c>
      <c r="Z106" s="12">
        <v>0.8</v>
      </c>
      <c r="AA106" s="12">
        <v>5.3</v>
      </c>
    </row>
    <row r="107" spans="1:27" x14ac:dyDescent="0.25">
      <c r="A107" s="21" t="s">
        <v>23</v>
      </c>
      <c r="B107" s="22">
        <v>59827</v>
      </c>
      <c r="C107" s="22">
        <v>143977</v>
      </c>
      <c r="D107" s="22">
        <v>390237</v>
      </c>
      <c r="E107" s="22">
        <v>265623</v>
      </c>
      <c r="F107" s="22">
        <v>86320</v>
      </c>
      <c r="G107" s="22">
        <v>48573</v>
      </c>
      <c r="H107" s="22">
        <v>13646</v>
      </c>
      <c r="I107" s="19">
        <v>1008203</v>
      </c>
      <c r="J107" s="22">
        <v>56279</v>
      </c>
      <c r="K107" s="22">
        <v>137180</v>
      </c>
      <c r="L107" s="22">
        <v>370073</v>
      </c>
      <c r="M107" s="22">
        <v>257192</v>
      </c>
      <c r="N107" s="22">
        <v>89526</v>
      </c>
      <c r="O107" s="22">
        <v>59145</v>
      </c>
      <c r="P107" s="22">
        <v>25110</v>
      </c>
      <c r="Q107" s="19">
        <v>994505</v>
      </c>
      <c r="R107" s="19">
        <v>116106</v>
      </c>
      <c r="S107" s="19">
        <v>281157</v>
      </c>
      <c r="T107" s="19">
        <v>760310</v>
      </c>
      <c r="U107" s="19">
        <v>522815</v>
      </c>
      <c r="V107" s="19">
        <v>175846</v>
      </c>
      <c r="W107" s="19">
        <v>107718</v>
      </c>
      <c r="X107" s="19">
        <v>38756</v>
      </c>
      <c r="Y107" s="22">
        <v>2002708</v>
      </c>
      <c r="Z107" s="13">
        <v>0.7</v>
      </c>
      <c r="AA107" s="13">
        <v>4</v>
      </c>
    </row>
    <row r="109" spans="1:27" x14ac:dyDescent="0.25">
      <c r="A109" s="3" t="s">
        <v>60</v>
      </c>
    </row>
    <row r="110" spans="1:27" ht="31.15" customHeight="1" x14ac:dyDescent="0.25">
      <c r="A110" s="7" t="s">
        <v>43</v>
      </c>
      <c r="B110" s="27" t="s">
        <v>33</v>
      </c>
      <c r="C110" s="35" t="s">
        <v>34</v>
      </c>
      <c r="D110" s="27" t="s">
        <v>35</v>
      </c>
      <c r="E110" s="27" t="s">
        <v>36</v>
      </c>
      <c r="F110" s="27" t="s">
        <v>37</v>
      </c>
      <c r="G110" s="27" t="s">
        <v>38</v>
      </c>
      <c r="H110" s="27" t="s">
        <v>39</v>
      </c>
      <c r="I110" s="27" t="s">
        <v>40</v>
      </c>
      <c r="J110" s="27" t="s">
        <v>2</v>
      </c>
      <c r="K110" s="35" t="s">
        <v>3</v>
      </c>
      <c r="L110" s="27" t="s">
        <v>4</v>
      </c>
      <c r="M110" s="27" t="s">
        <v>5</v>
      </c>
      <c r="N110" s="27" t="s">
        <v>6</v>
      </c>
      <c r="O110" s="27" t="s">
        <v>7</v>
      </c>
      <c r="P110" s="27" t="s">
        <v>8</v>
      </c>
      <c r="Q110" s="27" t="s">
        <v>9</v>
      </c>
      <c r="R110" s="27" t="s">
        <v>10</v>
      </c>
      <c r="S110" s="35" t="s">
        <v>11</v>
      </c>
      <c r="T110" s="27" t="s">
        <v>12</v>
      </c>
      <c r="U110" s="27" t="s">
        <v>13</v>
      </c>
      <c r="V110" s="27" t="s">
        <v>14</v>
      </c>
      <c r="W110" s="27" t="s">
        <v>15</v>
      </c>
      <c r="X110" s="27" t="s">
        <v>16</v>
      </c>
      <c r="Y110" s="27" t="s">
        <v>17</v>
      </c>
      <c r="Z110" s="16" t="s">
        <v>25</v>
      </c>
      <c r="AA110" s="16" t="s">
        <v>26</v>
      </c>
    </row>
    <row r="111" spans="1:27" x14ac:dyDescent="0.25">
      <c r="A111" s="17" t="s">
        <v>44</v>
      </c>
      <c r="B111" s="37">
        <v>3788</v>
      </c>
      <c r="C111" s="37">
        <v>9719</v>
      </c>
      <c r="D111" s="37">
        <v>24483</v>
      </c>
      <c r="E111" s="37">
        <v>17417</v>
      </c>
      <c r="F111" s="37">
        <v>5780</v>
      </c>
      <c r="G111" s="37">
        <v>3395</v>
      </c>
      <c r="H111" s="37">
        <v>934</v>
      </c>
      <c r="I111" s="19">
        <v>65516</v>
      </c>
      <c r="J111" s="37">
        <v>3511</v>
      </c>
      <c r="K111" s="37">
        <v>9331</v>
      </c>
      <c r="L111" s="37">
        <v>24149</v>
      </c>
      <c r="M111" s="37">
        <v>17309</v>
      </c>
      <c r="N111" s="37">
        <v>6210</v>
      </c>
      <c r="O111" s="37">
        <v>4211</v>
      </c>
      <c r="P111" s="37">
        <v>1710</v>
      </c>
      <c r="Q111" s="19">
        <v>66431</v>
      </c>
      <c r="R111" s="37">
        <v>7299</v>
      </c>
      <c r="S111" s="37">
        <v>19050</v>
      </c>
      <c r="T111" s="37">
        <v>48632</v>
      </c>
      <c r="U111" s="37">
        <v>34726</v>
      </c>
      <c r="V111" s="37">
        <v>11990</v>
      </c>
      <c r="W111" s="37">
        <v>7606</v>
      </c>
      <c r="X111" s="37">
        <v>2644</v>
      </c>
      <c r="Y111" s="22">
        <v>131947</v>
      </c>
      <c r="Z111" s="12">
        <v>0.2</v>
      </c>
      <c r="AA111" s="12">
        <v>5.5</v>
      </c>
    </row>
    <row r="112" spans="1:27" x14ac:dyDescent="0.25">
      <c r="A112" s="17" t="s">
        <v>45</v>
      </c>
      <c r="B112" s="37">
        <v>3990</v>
      </c>
      <c r="C112" s="37">
        <v>10908</v>
      </c>
      <c r="D112" s="37">
        <v>27121</v>
      </c>
      <c r="E112" s="37">
        <v>21768</v>
      </c>
      <c r="F112" s="37">
        <v>9064</v>
      </c>
      <c r="G112" s="37">
        <v>5748</v>
      </c>
      <c r="H112" s="37">
        <v>1494</v>
      </c>
      <c r="I112" s="19">
        <v>80093</v>
      </c>
      <c r="J112" s="37">
        <v>3612</v>
      </c>
      <c r="K112" s="37">
        <v>10311</v>
      </c>
      <c r="L112" s="37">
        <v>27110</v>
      </c>
      <c r="M112" s="37">
        <v>22681</v>
      </c>
      <c r="N112" s="37">
        <v>9812</v>
      </c>
      <c r="O112" s="37">
        <v>6534</v>
      </c>
      <c r="P112" s="37">
        <v>2703</v>
      </c>
      <c r="Q112" s="19">
        <v>82763</v>
      </c>
      <c r="R112" s="37">
        <v>7602</v>
      </c>
      <c r="S112" s="37">
        <v>21219</v>
      </c>
      <c r="T112" s="37">
        <v>54231</v>
      </c>
      <c r="U112" s="37">
        <v>44449</v>
      </c>
      <c r="V112" s="37">
        <v>18876</v>
      </c>
      <c r="W112" s="37">
        <v>12282</v>
      </c>
      <c r="X112" s="37">
        <v>4197</v>
      </c>
      <c r="Y112" s="22">
        <v>162856</v>
      </c>
      <c r="Z112" s="12">
        <v>0.4</v>
      </c>
      <c r="AA112" s="12">
        <v>5.0999999999999996</v>
      </c>
    </row>
    <row r="113" spans="1:27" x14ac:dyDescent="0.25">
      <c r="A113" s="17" t="s">
        <v>46</v>
      </c>
      <c r="B113" s="37">
        <v>7028</v>
      </c>
      <c r="C113" s="37">
        <v>17437</v>
      </c>
      <c r="D113" s="37">
        <v>44331</v>
      </c>
      <c r="E113" s="37">
        <v>29117</v>
      </c>
      <c r="F113" s="37">
        <v>9080</v>
      </c>
      <c r="G113" s="37">
        <v>5271</v>
      </c>
      <c r="H113" s="37">
        <v>1397</v>
      </c>
      <c r="I113" s="19">
        <v>113661</v>
      </c>
      <c r="J113" s="37">
        <v>6558</v>
      </c>
      <c r="K113" s="37">
        <v>16745</v>
      </c>
      <c r="L113" s="37">
        <v>41619</v>
      </c>
      <c r="M113" s="37">
        <v>28015</v>
      </c>
      <c r="N113" s="37">
        <v>9544</v>
      </c>
      <c r="O113" s="37">
        <v>6353</v>
      </c>
      <c r="P113" s="37">
        <v>2581</v>
      </c>
      <c r="Q113" s="19">
        <v>111415</v>
      </c>
      <c r="R113" s="37">
        <v>13586</v>
      </c>
      <c r="S113" s="37">
        <v>34182</v>
      </c>
      <c r="T113" s="37">
        <v>85950</v>
      </c>
      <c r="U113" s="37">
        <v>57132</v>
      </c>
      <c r="V113" s="37">
        <v>18624</v>
      </c>
      <c r="W113" s="37">
        <v>11624</v>
      </c>
      <c r="X113" s="37">
        <v>3978</v>
      </c>
      <c r="Y113" s="22">
        <v>225076</v>
      </c>
      <c r="Z113" s="12">
        <v>0.5</v>
      </c>
      <c r="AA113" s="12">
        <v>7.2</v>
      </c>
    </row>
    <row r="114" spans="1:27" x14ac:dyDescent="0.25">
      <c r="A114" s="17" t="s">
        <v>18</v>
      </c>
      <c r="B114" s="37">
        <v>11894</v>
      </c>
      <c r="C114" s="37">
        <v>29439</v>
      </c>
      <c r="D114" s="37">
        <v>90028</v>
      </c>
      <c r="E114" s="37">
        <v>57150</v>
      </c>
      <c r="F114" s="37">
        <v>16618</v>
      </c>
      <c r="G114" s="37">
        <v>9030</v>
      </c>
      <c r="H114" s="37">
        <v>2726</v>
      </c>
      <c r="I114" s="19">
        <v>216885</v>
      </c>
      <c r="J114" s="37">
        <v>11326</v>
      </c>
      <c r="K114" s="37">
        <v>27825</v>
      </c>
      <c r="L114" s="37">
        <v>85104</v>
      </c>
      <c r="M114" s="37">
        <v>54296</v>
      </c>
      <c r="N114" s="37">
        <v>16979</v>
      </c>
      <c r="O114" s="37">
        <v>11556</v>
      </c>
      <c r="P114" s="37">
        <v>5455</v>
      </c>
      <c r="Q114" s="19">
        <v>212541</v>
      </c>
      <c r="R114" s="37">
        <v>23220</v>
      </c>
      <c r="S114" s="37">
        <v>57264</v>
      </c>
      <c r="T114" s="37">
        <v>175132</v>
      </c>
      <c r="U114" s="37">
        <v>111446</v>
      </c>
      <c r="V114" s="37">
        <v>33597</v>
      </c>
      <c r="W114" s="37">
        <v>20586</v>
      </c>
      <c r="X114" s="37">
        <v>8181</v>
      </c>
      <c r="Y114" s="22">
        <v>429426</v>
      </c>
      <c r="Z114" s="12">
        <v>-0.3</v>
      </c>
      <c r="AA114" s="12">
        <v>1.2</v>
      </c>
    </row>
    <row r="115" spans="1:27" x14ac:dyDescent="0.25">
      <c r="A115" s="17" t="s">
        <v>47</v>
      </c>
      <c r="B115" s="37">
        <v>4040</v>
      </c>
      <c r="C115" s="37">
        <v>10579</v>
      </c>
      <c r="D115" s="37">
        <v>27026</v>
      </c>
      <c r="E115" s="37">
        <v>20747</v>
      </c>
      <c r="F115" s="37">
        <v>7441</v>
      </c>
      <c r="G115" s="37">
        <v>4323</v>
      </c>
      <c r="H115" s="37">
        <v>1193</v>
      </c>
      <c r="I115" s="19">
        <v>75349</v>
      </c>
      <c r="J115" s="37">
        <v>3821</v>
      </c>
      <c r="K115" s="37">
        <v>10021</v>
      </c>
      <c r="L115" s="37">
        <v>25612</v>
      </c>
      <c r="M115" s="37">
        <v>20377</v>
      </c>
      <c r="N115" s="37">
        <v>7453</v>
      </c>
      <c r="O115" s="37">
        <v>5195</v>
      </c>
      <c r="P115" s="37">
        <v>2060</v>
      </c>
      <c r="Q115" s="19">
        <v>74539</v>
      </c>
      <c r="R115" s="37">
        <v>7861</v>
      </c>
      <c r="S115" s="37">
        <v>20600</v>
      </c>
      <c r="T115" s="37">
        <v>52638</v>
      </c>
      <c r="U115" s="37">
        <v>41124</v>
      </c>
      <c r="V115" s="37">
        <v>14894</v>
      </c>
      <c r="W115" s="37">
        <v>9518</v>
      </c>
      <c r="X115" s="37">
        <v>3253</v>
      </c>
      <c r="Y115" s="22">
        <v>149888</v>
      </c>
      <c r="Z115" s="12">
        <v>0.2</v>
      </c>
      <c r="AA115" s="12">
        <v>3.4</v>
      </c>
    </row>
    <row r="116" spans="1:27" x14ac:dyDescent="0.25">
      <c r="A116" s="17" t="s">
        <v>48</v>
      </c>
      <c r="B116" s="37">
        <v>4888</v>
      </c>
      <c r="C116" s="37">
        <v>12531</v>
      </c>
      <c r="D116" s="37">
        <v>34756</v>
      </c>
      <c r="E116" s="37">
        <v>23981</v>
      </c>
      <c r="F116" s="37">
        <v>7412</v>
      </c>
      <c r="G116" s="37">
        <v>3789</v>
      </c>
      <c r="H116" s="37">
        <v>900</v>
      </c>
      <c r="I116" s="19">
        <v>88257</v>
      </c>
      <c r="J116" s="37">
        <v>4616</v>
      </c>
      <c r="K116" s="37">
        <v>12180</v>
      </c>
      <c r="L116" s="37">
        <v>32720</v>
      </c>
      <c r="M116" s="37">
        <v>22718</v>
      </c>
      <c r="N116" s="37">
        <v>7450</v>
      </c>
      <c r="O116" s="37">
        <v>4397</v>
      </c>
      <c r="P116" s="37">
        <v>1559</v>
      </c>
      <c r="Q116" s="19">
        <v>85640</v>
      </c>
      <c r="R116" s="37">
        <v>9504</v>
      </c>
      <c r="S116" s="37">
        <v>24711</v>
      </c>
      <c r="T116" s="37">
        <v>67476</v>
      </c>
      <c r="U116" s="37">
        <v>46699</v>
      </c>
      <c r="V116" s="37">
        <v>14862</v>
      </c>
      <c r="W116" s="37">
        <v>8186</v>
      </c>
      <c r="X116" s="37">
        <v>2459</v>
      </c>
      <c r="Y116" s="22">
        <v>173897</v>
      </c>
      <c r="Z116" s="12">
        <v>0.3</v>
      </c>
      <c r="AA116" s="12">
        <v>3.6</v>
      </c>
    </row>
    <row r="117" spans="1:27" x14ac:dyDescent="0.25">
      <c r="A117" s="17" t="s">
        <v>49</v>
      </c>
      <c r="B117" s="37">
        <v>3605</v>
      </c>
      <c r="C117" s="37">
        <v>9045</v>
      </c>
      <c r="D117" s="37">
        <v>23822</v>
      </c>
      <c r="E117" s="37">
        <v>16502</v>
      </c>
      <c r="F117" s="37">
        <v>6085</v>
      </c>
      <c r="G117" s="37">
        <v>3145</v>
      </c>
      <c r="H117" s="37">
        <v>851</v>
      </c>
      <c r="I117" s="19">
        <v>63055</v>
      </c>
      <c r="J117" s="37">
        <v>3527</v>
      </c>
      <c r="K117" s="37">
        <v>8607</v>
      </c>
      <c r="L117" s="37">
        <v>21789</v>
      </c>
      <c r="M117" s="37">
        <v>15656</v>
      </c>
      <c r="N117" s="37">
        <v>5906</v>
      </c>
      <c r="O117" s="37">
        <v>3511</v>
      </c>
      <c r="P117" s="37">
        <v>1476</v>
      </c>
      <c r="Q117" s="19">
        <v>60472</v>
      </c>
      <c r="R117" s="37">
        <v>7132</v>
      </c>
      <c r="S117" s="37">
        <v>17652</v>
      </c>
      <c r="T117" s="37">
        <v>45611</v>
      </c>
      <c r="U117" s="37">
        <v>32158</v>
      </c>
      <c r="V117" s="37">
        <v>11991</v>
      </c>
      <c r="W117" s="37">
        <v>6656</v>
      </c>
      <c r="X117" s="37">
        <v>2327</v>
      </c>
      <c r="Y117" s="22">
        <v>123527</v>
      </c>
      <c r="Z117" s="12">
        <v>0.2</v>
      </c>
      <c r="AA117" s="12">
        <v>1.7</v>
      </c>
    </row>
    <row r="118" spans="1:27" x14ac:dyDescent="0.25">
      <c r="A118" s="17" t="s">
        <v>50</v>
      </c>
      <c r="B118" s="37">
        <v>3689</v>
      </c>
      <c r="C118" s="37">
        <v>8957</v>
      </c>
      <c r="D118" s="37">
        <v>21306</v>
      </c>
      <c r="E118" s="37">
        <v>15604</v>
      </c>
      <c r="F118" s="37">
        <v>5127</v>
      </c>
      <c r="G118" s="37">
        <v>3126</v>
      </c>
      <c r="H118" s="37">
        <v>917</v>
      </c>
      <c r="I118" s="19">
        <v>58726</v>
      </c>
      <c r="J118" s="37">
        <v>3388</v>
      </c>
      <c r="K118" s="37">
        <v>8225</v>
      </c>
      <c r="L118" s="37">
        <v>21536</v>
      </c>
      <c r="M118" s="37">
        <v>15819</v>
      </c>
      <c r="N118" s="37">
        <v>5501</v>
      </c>
      <c r="O118" s="37">
        <v>4035</v>
      </c>
      <c r="P118" s="37">
        <v>1674</v>
      </c>
      <c r="Q118" s="19">
        <v>60178</v>
      </c>
      <c r="R118" s="37">
        <v>7077</v>
      </c>
      <c r="S118" s="37">
        <v>17182</v>
      </c>
      <c r="T118" s="37">
        <v>42842</v>
      </c>
      <c r="U118" s="37">
        <v>31423</v>
      </c>
      <c r="V118" s="37">
        <v>10628</v>
      </c>
      <c r="W118" s="37">
        <v>7161</v>
      </c>
      <c r="X118" s="37">
        <v>2591</v>
      </c>
      <c r="Y118" s="22">
        <v>118904</v>
      </c>
      <c r="Z118" s="12">
        <v>0.5</v>
      </c>
      <c r="AA118" s="12">
        <v>8.5</v>
      </c>
    </row>
    <row r="119" spans="1:27" x14ac:dyDescent="0.25">
      <c r="A119" s="17" t="s">
        <v>51</v>
      </c>
      <c r="B119" s="37">
        <v>3827</v>
      </c>
      <c r="C119" s="37">
        <v>9546</v>
      </c>
      <c r="D119" s="37">
        <v>26111</v>
      </c>
      <c r="E119" s="37">
        <v>19912</v>
      </c>
      <c r="F119" s="37">
        <v>7036</v>
      </c>
      <c r="G119" s="37">
        <v>4214</v>
      </c>
      <c r="H119" s="37">
        <v>1188</v>
      </c>
      <c r="I119" s="19">
        <v>71834</v>
      </c>
      <c r="J119" s="37">
        <v>3606</v>
      </c>
      <c r="K119" s="37">
        <v>9116</v>
      </c>
      <c r="L119" s="37">
        <v>25063</v>
      </c>
      <c r="M119" s="37">
        <v>19745</v>
      </c>
      <c r="N119" s="37">
        <v>7422</v>
      </c>
      <c r="O119" s="37">
        <v>5081</v>
      </c>
      <c r="P119" s="37">
        <v>2115</v>
      </c>
      <c r="Q119" s="19">
        <v>72148</v>
      </c>
      <c r="R119" s="37">
        <v>7433</v>
      </c>
      <c r="S119" s="37">
        <v>18662</v>
      </c>
      <c r="T119" s="37">
        <v>51174</v>
      </c>
      <c r="U119" s="37">
        <v>39657</v>
      </c>
      <c r="V119" s="37">
        <v>14458</v>
      </c>
      <c r="W119" s="37">
        <v>9295</v>
      </c>
      <c r="X119" s="37">
        <v>3303</v>
      </c>
      <c r="Y119" s="22">
        <v>143982</v>
      </c>
      <c r="Z119" s="12">
        <v>0.2</v>
      </c>
      <c r="AA119" s="12">
        <v>3.4</v>
      </c>
    </row>
    <row r="120" spans="1:27" x14ac:dyDescent="0.25">
      <c r="A120" s="17" t="s">
        <v>52</v>
      </c>
      <c r="B120" s="37">
        <v>5172</v>
      </c>
      <c r="C120" s="37">
        <v>12286</v>
      </c>
      <c r="D120" s="37">
        <v>32670</v>
      </c>
      <c r="E120" s="37">
        <v>19843</v>
      </c>
      <c r="F120" s="37">
        <v>6169</v>
      </c>
      <c r="G120" s="37">
        <v>3310</v>
      </c>
      <c r="H120" s="37">
        <v>970</v>
      </c>
      <c r="I120" s="19">
        <v>80420</v>
      </c>
      <c r="J120" s="37">
        <v>4897</v>
      </c>
      <c r="K120" s="37">
        <v>11672</v>
      </c>
      <c r="L120" s="37">
        <v>29320</v>
      </c>
      <c r="M120" s="37">
        <v>18177</v>
      </c>
      <c r="N120" s="37">
        <v>6089</v>
      </c>
      <c r="O120" s="37">
        <v>3937</v>
      </c>
      <c r="P120" s="37">
        <v>1671</v>
      </c>
      <c r="Q120" s="19">
        <v>75763</v>
      </c>
      <c r="R120" s="37">
        <v>10069</v>
      </c>
      <c r="S120" s="37">
        <v>23958</v>
      </c>
      <c r="T120" s="37">
        <v>61990</v>
      </c>
      <c r="U120" s="37">
        <v>38020</v>
      </c>
      <c r="V120" s="37">
        <v>12258</v>
      </c>
      <c r="W120" s="37">
        <v>7247</v>
      </c>
      <c r="X120" s="37">
        <v>2641</v>
      </c>
      <c r="Y120" s="22">
        <v>156183</v>
      </c>
      <c r="Z120" s="12">
        <v>0.5</v>
      </c>
      <c r="AA120" s="12">
        <v>6.3</v>
      </c>
    </row>
    <row r="121" spans="1:27" x14ac:dyDescent="0.25">
      <c r="A121" s="17" t="s">
        <v>53</v>
      </c>
      <c r="B121" s="37">
        <v>5849</v>
      </c>
      <c r="C121" s="37">
        <v>14610</v>
      </c>
      <c r="D121" s="37">
        <v>37628</v>
      </c>
      <c r="E121" s="37">
        <v>24772</v>
      </c>
      <c r="F121" s="37">
        <v>8223</v>
      </c>
      <c r="G121" s="37">
        <v>4478</v>
      </c>
      <c r="H121" s="37">
        <v>1285</v>
      </c>
      <c r="I121" s="19">
        <v>96845</v>
      </c>
      <c r="J121" s="37">
        <v>5421</v>
      </c>
      <c r="K121" s="37">
        <v>13968</v>
      </c>
      <c r="L121" s="37">
        <v>35356</v>
      </c>
      <c r="M121" s="37">
        <v>23794</v>
      </c>
      <c r="N121" s="37">
        <v>8477</v>
      </c>
      <c r="O121" s="37">
        <v>5232</v>
      </c>
      <c r="P121" s="37">
        <v>2158</v>
      </c>
      <c r="Q121" s="19">
        <v>94406</v>
      </c>
      <c r="R121" s="37">
        <v>11270</v>
      </c>
      <c r="S121" s="37">
        <v>28578</v>
      </c>
      <c r="T121" s="37">
        <v>72984</v>
      </c>
      <c r="U121" s="37">
        <v>48566</v>
      </c>
      <c r="V121" s="37">
        <v>16700</v>
      </c>
      <c r="W121" s="37">
        <v>9710</v>
      </c>
      <c r="X121" s="37">
        <v>3443</v>
      </c>
      <c r="Y121" s="22">
        <v>191251</v>
      </c>
      <c r="Z121" s="12">
        <v>0.5</v>
      </c>
      <c r="AA121" s="12">
        <v>5.8</v>
      </c>
    </row>
    <row r="122" spans="1:27" x14ac:dyDescent="0.25">
      <c r="A122" s="21" t="s">
        <v>23</v>
      </c>
      <c r="B122" s="22">
        <v>57770</v>
      </c>
      <c r="C122" s="22">
        <v>145057</v>
      </c>
      <c r="D122" s="22">
        <v>389282</v>
      </c>
      <c r="E122" s="22">
        <v>266813</v>
      </c>
      <c r="F122" s="22">
        <v>88035</v>
      </c>
      <c r="G122" s="22">
        <v>49829</v>
      </c>
      <c r="H122" s="22">
        <v>13855</v>
      </c>
      <c r="I122" s="19">
        <v>1010641</v>
      </c>
      <c r="J122" s="22">
        <v>54283</v>
      </c>
      <c r="K122" s="22">
        <v>138001</v>
      </c>
      <c r="L122" s="22">
        <v>369378</v>
      </c>
      <c r="M122" s="22">
        <v>258587</v>
      </c>
      <c r="N122" s="22">
        <v>90843</v>
      </c>
      <c r="O122" s="22">
        <v>60042</v>
      </c>
      <c r="P122" s="22">
        <v>25162</v>
      </c>
      <c r="Q122" s="19">
        <v>996296</v>
      </c>
      <c r="R122" s="19">
        <v>112053</v>
      </c>
      <c r="S122" s="19">
        <v>283058</v>
      </c>
      <c r="T122" s="19">
        <v>758660</v>
      </c>
      <c r="U122" s="19">
        <v>525400</v>
      </c>
      <c r="V122" s="19">
        <v>178878</v>
      </c>
      <c r="W122" s="19">
        <v>109871</v>
      </c>
      <c r="X122" s="19">
        <v>39017</v>
      </c>
      <c r="Y122" s="22">
        <v>2006937</v>
      </c>
      <c r="Z122" s="13">
        <v>0.2</v>
      </c>
      <c r="AA122" s="13">
        <v>4.3</v>
      </c>
    </row>
    <row r="124" spans="1:27" x14ac:dyDescent="0.25">
      <c r="A124" s="28" t="s">
        <v>481</v>
      </c>
    </row>
    <row r="125" spans="1:27" ht="31.5" customHeight="1" x14ac:dyDescent="0.25">
      <c r="A125" s="30" t="s">
        <v>482</v>
      </c>
      <c r="B125" s="29" t="s">
        <v>449</v>
      </c>
      <c r="C125" s="29" t="s">
        <v>450</v>
      </c>
      <c r="D125" s="29" t="s">
        <v>451</v>
      </c>
      <c r="E125" s="29" t="s">
        <v>452</v>
      </c>
      <c r="F125" s="29" t="s">
        <v>453</v>
      </c>
      <c r="G125" s="29" t="s">
        <v>454</v>
      </c>
      <c r="H125" s="29" t="s">
        <v>455</v>
      </c>
      <c r="I125" s="29" t="s">
        <v>456</v>
      </c>
      <c r="J125" s="29" t="s">
        <v>457</v>
      </c>
      <c r="K125" s="29" t="s">
        <v>458</v>
      </c>
      <c r="L125" s="29" t="s">
        <v>459</v>
      </c>
      <c r="M125" s="29" t="s">
        <v>460</v>
      </c>
      <c r="N125" s="29" t="s">
        <v>461</v>
      </c>
      <c r="O125" s="29" t="s">
        <v>462</v>
      </c>
      <c r="P125" s="29" t="s">
        <v>463</v>
      </c>
      <c r="Q125" s="29" t="s">
        <v>464</v>
      </c>
      <c r="R125" s="29" t="s">
        <v>465</v>
      </c>
      <c r="S125" s="29" t="s">
        <v>466</v>
      </c>
      <c r="T125" s="29" t="s">
        <v>467</v>
      </c>
      <c r="U125" s="29" t="s">
        <v>468</v>
      </c>
      <c r="V125" s="29" t="s">
        <v>469</v>
      </c>
      <c r="W125" s="29" t="s">
        <v>470</v>
      </c>
      <c r="X125" s="29" t="s">
        <v>471</v>
      </c>
      <c r="Y125" s="29" t="s">
        <v>472</v>
      </c>
      <c r="Z125" s="29" t="s">
        <v>473</v>
      </c>
      <c r="AA125" s="29" t="s">
        <v>474</v>
      </c>
    </row>
    <row r="126" spans="1:27" x14ac:dyDescent="0.25">
      <c r="A126" t="s">
        <v>483</v>
      </c>
      <c r="B126" s="31">
        <v>3727</v>
      </c>
      <c r="C126" s="31">
        <v>9733</v>
      </c>
      <c r="D126" s="31">
        <v>24692</v>
      </c>
      <c r="E126" s="31">
        <v>17501</v>
      </c>
      <c r="F126" s="31">
        <v>5794</v>
      </c>
      <c r="G126" s="31">
        <v>3567</v>
      </c>
      <c r="H126" s="31">
        <v>964</v>
      </c>
      <c r="I126" s="33">
        <v>65978</v>
      </c>
      <c r="J126" s="31">
        <v>3434</v>
      </c>
      <c r="K126" s="31">
        <v>9372</v>
      </c>
      <c r="L126" s="31">
        <v>24365</v>
      </c>
      <c r="M126" s="31">
        <v>17406</v>
      </c>
      <c r="N126" s="31">
        <v>6276</v>
      </c>
      <c r="O126" s="31">
        <v>4336</v>
      </c>
      <c r="P126" s="31">
        <v>1716</v>
      </c>
      <c r="Q126" s="33">
        <v>66905</v>
      </c>
      <c r="R126" s="31">
        <v>7161</v>
      </c>
      <c r="S126" s="31">
        <v>19105</v>
      </c>
      <c r="T126" s="31">
        <v>49057</v>
      </c>
      <c r="U126" s="31">
        <v>34907</v>
      </c>
      <c r="V126" s="31">
        <v>12070</v>
      </c>
      <c r="W126" s="31">
        <v>7903</v>
      </c>
      <c r="X126" s="31">
        <v>2680</v>
      </c>
      <c r="Y126" s="33">
        <v>132883</v>
      </c>
      <c r="Z126" s="32">
        <v>0.7</v>
      </c>
      <c r="AA126" s="32">
        <v>6.3</v>
      </c>
    </row>
    <row r="127" spans="1:27" x14ac:dyDescent="0.25">
      <c r="A127" t="s">
        <v>484</v>
      </c>
      <c r="B127" s="31">
        <v>3857</v>
      </c>
      <c r="C127" s="31">
        <v>10946</v>
      </c>
      <c r="D127" s="31">
        <v>27587</v>
      </c>
      <c r="E127" s="31">
        <v>21821</v>
      </c>
      <c r="F127" s="31">
        <v>9080</v>
      </c>
      <c r="G127" s="31">
        <v>6001</v>
      </c>
      <c r="H127" s="31">
        <v>1613</v>
      </c>
      <c r="I127" s="33">
        <v>80905</v>
      </c>
      <c r="J127" s="31">
        <v>3573</v>
      </c>
      <c r="K127" s="31">
        <v>10403</v>
      </c>
      <c r="L127" s="31">
        <v>27351</v>
      </c>
      <c r="M127" s="31">
        <v>22819</v>
      </c>
      <c r="N127" s="31">
        <v>9762</v>
      </c>
      <c r="O127" s="31">
        <v>7016</v>
      </c>
      <c r="P127" s="31">
        <v>2716</v>
      </c>
      <c r="Q127" s="33">
        <v>83640</v>
      </c>
      <c r="R127" s="31">
        <v>7430</v>
      </c>
      <c r="S127" s="31">
        <v>21349</v>
      </c>
      <c r="T127" s="31">
        <v>54938</v>
      </c>
      <c r="U127" s="31">
        <v>44640</v>
      </c>
      <c r="V127" s="31">
        <v>18842</v>
      </c>
      <c r="W127" s="31">
        <v>13017</v>
      </c>
      <c r="X127" s="31">
        <v>4329</v>
      </c>
      <c r="Y127" s="33">
        <v>164545</v>
      </c>
      <c r="Z127" s="32">
        <v>1</v>
      </c>
      <c r="AA127" s="32">
        <v>6.2</v>
      </c>
    </row>
    <row r="128" spans="1:27" x14ac:dyDescent="0.25">
      <c r="A128" t="s">
        <v>485</v>
      </c>
      <c r="B128" s="31">
        <v>6923</v>
      </c>
      <c r="C128" s="31">
        <v>17658</v>
      </c>
      <c r="D128" s="31">
        <v>44543</v>
      </c>
      <c r="E128" s="31">
        <v>29431</v>
      </c>
      <c r="F128" s="31">
        <v>9274</v>
      </c>
      <c r="G128" s="31">
        <v>5424</v>
      </c>
      <c r="H128" s="31">
        <v>1476</v>
      </c>
      <c r="I128" s="33">
        <v>114729</v>
      </c>
      <c r="J128" s="31">
        <v>6496</v>
      </c>
      <c r="K128" s="31">
        <v>16858</v>
      </c>
      <c r="L128" s="31">
        <v>42042</v>
      </c>
      <c r="M128" s="31">
        <v>28280</v>
      </c>
      <c r="N128" s="31">
        <v>9629</v>
      </c>
      <c r="O128" s="31">
        <v>6545</v>
      </c>
      <c r="P128" s="31">
        <v>2669</v>
      </c>
      <c r="Q128" s="33">
        <v>112519</v>
      </c>
      <c r="R128" s="31">
        <v>13419</v>
      </c>
      <c r="S128" s="31">
        <v>34516</v>
      </c>
      <c r="T128" s="31">
        <v>86585</v>
      </c>
      <c r="U128" s="31">
        <v>57711</v>
      </c>
      <c r="V128" s="31">
        <v>18903</v>
      </c>
      <c r="W128" s="31">
        <v>11969</v>
      </c>
      <c r="X128" s="31">
        <v>4145</v>
      </c>
      <c r="Y128" s="33">
        <v>227248</v>
      </c>
      <c r="Z128" s="32">
        <v>1</v>
      </c>
      <c r="AA128" s="32">
        <v>8.3000000000000007</v>
      </c>
    </row>
    <row r="129" spans="1:27" x14ac:dyDescent="0.25">
      <c r="A129" t="s">
        <v>475</v>
      </c>
      <c r="B129" s="31">
        <v>11462</v>
      </c>
      <c r="C129" s="31">
        <v>29906</v>
      </c>
      <c r="D129" s="31">
        <v>90885</v>
      </c>
      <c r="E129" s="31">
        <v>57300</v>
      </c>
      <c r="F129" s="31">
        <v>17081</v>
      </c>
      <c r="G129" s="31">
        <v>9168</v>
      </c>
      <c r="H129" s="31">
        <v>2799</v>
      </c>
      <c r="I129" s="33">
        <v>218601</v>
      </c>
      <c r="J129" s="31">
        <v>11069</v>
      </c>
      <c r="K129" s="31">
        <v>27982</v>
      </c>
      <c r="L129" s="31">
        <v>85984</v>
      </c>
      <c r="M129" s="31">
        <v>54140</v>
      </c>
      <c r="N129" s="31">
        <v>17341</v>
      </c>
      <c r="O129" s="31">
        <v>11793</v>
      </c>
      <c r="P129" s="31">
        <v>5450</v>
      </c>
      <c r="Q129" s="33">
        <v>213759</v>
      </c>
      <c r="R129" s="31">
        <v>22531</v>
      </c>
      <c r="S129" s="31">
        <v>57888</v>
      </c>
      <c r="T129" s="31">
        <v>176869</v>
      </c>
      <c r="U129" s="31">
        <v>111440</v>
      </c>
      <c r="V129" s="31">
        <v>34422</v>
      </c>
      <c r="W129" s="31">
        <v>20961</v>
      </c>
      <c r="X129" s="31">
        <v>8249</v>
      </c>
      <c r="Y129" s="33">
        <v>432360</v>
      </c>
      <c r="Z129" s="32">
        <v>0.7</v>
      </c>
      <c r="AA129" s="32">
        <v>1.8</v>
      </c>
    </row>
    <row r="130" spans="1:27" x14ac:dyDescent="0.25">
      <c r="A130" t="s">
        <v>486</v>
      </c>
      <c r="B130" s="31">
        <v>3932</v>
      </c>
      <c r="C130" s="31">
        <v>10623</v>
      </c>
      <c r="D130" s="31">
        <v>26922</v>
      </c>
      <c r="E130" s="31">
        <v>20712</v>
      </c>
      <c r="F130" s="31">
        <v>7510</v>
      </c>
      <c r="G130" s="31">
        <v>4560</v>
      </c>
      <c r="H130" s="31">
        <v>1230</v>
      </c>
      <c r="I130" s="33">
        <v>75489</v>
      </c>
      <c r="J130" s="31">
        <v>3701</v>
      </c>
      <c r="K130" s="31">
        <v>10075</v>
      </c>
      <c r="L130" s="31">
        <v>25646</v>
      </c>
      <c r="M130" s="31">
        <v>20386</v>
      </c>
      <c r="N130" s="31">
        <v>7537</v>
      </c>
      <c r="O130" s="31">
        <v>5346</v>
      </c>
      <c r="P130" s="31">
        <v>2110</v>
      </c>
      <c r="Q130" s="33">
        <v>74801</v>
      </c>
      <c r="R130" s="31">
        <v>7633</v>
      </c>
      <c r="S130" s="31">
        <v>20698</v>
      </c>
      <c r="T130" s="31">
        <v>52568</v>
      </c>
      <c r="U130" s="31">
        <v>41098</v>
      </c>
      <c r="V130" s="31">
        <v>15047</v>
      </c>
      <c r="W130" s="31">
        <v>9906</v>
      </c>
      <c r="X130" s="31">
        <v>3340</v>
      </c>
      <c r="Y130" s="33">
        <v>150290</v>
      </c>
      <c r="Z130" s="32">
        <v>0.3</v>
      </c>
      <c r="AA130" s="32">
        <v>3.7</v>
      </c>
    </row>
    <row r="131" spans="1:27" x14ac:dyDescent="0.25">
      <c r="A131" t="s">
        <v>487</v>
      </c>
      <c r="B131" s="31">
        <v>4770</v>
      </c>
      <c r="C131" s="31">
        <v>12606</v>
      </c>
      <c r="D131" s="31">
        <v>34807</v>
      </c>
      <c r="E131" s="31">
        <v>24321</v>
      </c>
      <c r="F131" s="31">
        <v>7471</v>
      </c>
      <c r="G131" s="31">
        <v>3951</v>
      </c>
      <c r="H131" s="31">
        <v>967</v>
      </c>
      <c r="I131" s="33">
        <v>88893</v>
      </c>
      <c r="J131" s="31">
        <v>4577</v>
      </c>
      <c r="K131" s="31">
        <v>12200</v>
      </c>
      <c r="L131" s="31">
        <v>32894</v>
      </c>
      <c r="M131" s="31">
        <v>23015</v>
      </c>
      <c r="N131" s="31">
        <v>7578</v>
      </c>
      <c r="O131" s="31">
        <v>4558</v>
      </c>
      <c r="P131" s="31">
        <v>1608</v>
      </c>
      <c r="Q131" s="33">
        <v>86430</v>
      </c>
      <c r="R131" s="31">
        <v>9347</v>
      </c>
      <c r="S131" s="31">
        <v>24806</v>
      </c>
      <c r="T131" s="31">
        <v>67701</v>
      </c>
      <c r="U131" s="31">
        <v>47336</v>
      </c>
      <c r="V131" s="31">
        <v>15049</v>
      </c>
      <c r="W131" s="31">
        <v>8509</v>
      </c>
      <c r="X131" s="31">
        <v>2575</v>
      </c>
      <c r="Y131" s="33">
        <v>175323</v>
      </c>
      <c r="Z131" s="32">
        <v>0.8</v>
      </c>
      <c r="AA131" s="32">
        <v>4.4000000000000004</v>
      </c>
    </row>
    <row r="132" spans="1:27" x14ac:dyDescent="0.25">
      <c r="A132" t="s">
        <v>488</v>
      </c>
      <c r="B132" s="31">
        <v>3512</v>
      </c>
      <c r="C132" s="31">
        <v>9071</v>
      </c>
      <c r="D132" s="31">
        <v>23957</v>
      </c>
      <c r="E132" s="31">
        <v>16509</v>
      </c>
      <c r="F132" s="31">
        <v>6187</v>
      </c>
      <c r="G132" s="31">
        <v>3318</v>
      </c>
      <c r="H132" s="31">
        <v>886</v>
      </c>
      <c r="I132" s="33">
        <v>63440</v>
      </c>
      <c r="J132" s="31">
        <v>3420</v>
      </c>
      <c r="K132" s="31">
        <v>8655</v>
      </c>
      <c r="L132" s="31">
        <v>21835</v>
      </c>
      <c r="M132" s="31">
        <v>15748</v>
      </c>
      <c r="N132" s="31">
        <v>5959</v>
      </c>
      <c r="O132" s="31">
        <v>3657</v>
      </c>
      <c r="P132" s="31">
        <v>1529</v>
      </c>
      <c r="Q132" s="33">
        <v>60803</v>
      </c>
      <c r="R132" s="31">
        <v>6932</v>
      </c>
      <c r="S132" s="31">
        <v>17726</v>
      </c>
      <c r="T132" s="31">
        <v>45792</v>
      </c>
      <c r="U132" s="31">
        <v>32257</v>
      </c>
      <c r="V132" s="31">
        <v>12146</v>
      </c>
      <c r="W132" s="31">
        <v>6975</v>
      </c>
      <c r="X132" s="31">
        <v>2415</v>
      </c>
      <c r="Y132" s="33">
        <v>124243</v>
      </c>
      <c r="Z132" s="32">
        <v>0.6</v>
      </c>
      <c r="AA132" s="32">
        <v>2.2999999999999998</v>
      </c>
    </row>
    <row r="133" spans="1:27" x14ac:dyDescent="0.25">
      <c r="A133" t="s">
        <v>489</v>
      </c>
      <c r="B133" s="31">
        <v>3620</v>
      </c>
      <c r="C133" s="31">
        <v>9024</v>
      </c>
      <c r="D133" s="31">
        <v>21584</v>
      </c>
      <c r="E133" s="31">
        <v>15674</v>
      </c>
      <c r="F133" s="31">
        <v>5175</v>
      </c>
      <c r="G133" s="31">
        <v>3246</v>
      </c>
      <c r="H133" s="31">
        <v>944</v>
      </c>
      <c r="I133" s="33">
        <v>59267</v>
      </c>
      <c r="J133" s="31">
        <v>3348</v>
      </c>
      <c r="K133" s="31">
        <v>8385</v>
      </c>
      <c r="L133" s="31">
        <v>21731</v>
      </c>
      <c r="M133" s="31">
        <v>15978</v>
      </c>
      <c r="N133" s="31">
        <v>5552</v>
      </c>
      <c r="O133" s="31">
        <v>4105</v>
      </c>
      <c r="P133" s="31">
        <v>1759</v>
      </c>
      <c r="Q133" s="33">
        <v>60858</v>
      </c>
      <c r="R133" s="31">
        <v>6968</v>
      </c>
      <c r="S133" s="31">
        <v>17409</v>
      </c>
      <c r="T133" s="31">
        <v>43315</v>
      </c>
      <c r="U133" s="31">
        <v>31652</v>
      </c>
      <c r="V133" s="31">
        <v>10727</v>
      </c>
      <c r="W133" s="31">
        <v>7351</v>
      </c>
      <c r="X133" s="31">
        <v>2703</v>
      </c>
      <c r="Y133" s="33">
        <v>120125</v>
      </c>
      <c r="Z133" s="32">
        <v>1</v>
      </c>
      <c r="AA133" s="32">
        <v>9.6</v>
      </c>
    </row>
    <row r="134" spans="1:27" x14ac:dyDescent="0.25">
      <c r="A134" t="s">
        <v>490</v>
      </c>
      <c r="B134" s="31">
        <v>3719</v>
      </c>
      <c r="C134" s="31">
        <v>9651</v>
      </c>
      <c r="D134" s="31">
        <v>26350</v>
      </c>
      <c r="E134" s="31">
        <v>19945</v>
      </c>
      <c r="F134" s="31">
        <v>7088</v>
      </c>
      <c r="G134" s="31">
        <v>4375</v>
      </c>
      <c r="H134" s="31">
        <v>1228</v>
      </c>
      <c r="I134" s="33">
        <v>72356</v>
      </c>
      <c r="J134" s="31">
        <v>3545</v>
      </c>
      <c r="K134" s="31">
        <v>9151</v>
      </c>
      <c r="L134" s="31">
        <v>25200</v>
      </c>
      <c r="M134" s="31">
        <v>19807</v>
      </c>
      <c r="N134" s="31">
        <v>7444</v>
      </c>
      <c r="O134" s="31">
        <v>5294</v>
      </c>
      <c r="P134" s="31">
        <v>2189</v>
      </c>
      <c r="Q134" s="33">
        <v>72630</v>
      </c>
      <c r="R134" s="31">
        <v>7264</v>
      </c>
      <c r="S134" s="31">
        <v>18802</v>
      </c>
      <c r="T134" s="31">
        <v>51550</v>
      </c>
      <c r="U134" s="31">
        <v>39752</v>
      </c>
      <c r="V134" s="31">
        <v>14532</v>
      </c>
      <c r="W134" s="31">
        <v>9669</v>
      </c>
      <c r="X134" s="31">
        <v>3417</v>
      </c>
      <c r="Y134" s="33">
        <v>144986</v>
      </c>
      <c r="Z134" s="32">
        <v>0.7</v>
      </c>
      <c r="AA134" s="32">
        <v>4.2</v>
      </c>
    </row>
    <row r="135" spans="1:27" x14ac:dyDescent="0.25">
      <c r="A135" t="s">
        <v>491</v>
      </c>
      <c r="B135" s="31">
        <v>5149</v>
      </c>
      <c r="C135" s="31">
        <v>12375</v>
      </c>
      <c r="D135" s="31">
        <v>32694</v>
      </c>
      <c r="E135" s="31">
        <v>20085</v>
      </c>
      <c r="F135" s="31">
        <v>6252</v>
      </c>
      <c r="G135" s="31">
        <v>3463</v>
      </c>
      <c r="H135" s="31">
        <v>994</v>
      </c>
      <c r="I135" s="33">
        <v>81012</v>
      </c>
      <c r="J135" s="31">
        <v>4782</v>
      </c>
      <c r="K135" s="31">
        <v>11847</v>
      </c>
      <c r="L135" s="31">
        <v>29396</v>
      </c>
      <c r="M135" s="31">
        <v>18468</v>
      </c>
      <c r="N135" s="31">
        <v>6158</v>
      </c>
      <c r="O135" s="31">
        <v>4077</v>
      </c>
      <c r="P135" s="31">
        <v>1672</v>
      </c>
      <c r="Q135" s="33">
        <v>76400</v>
      </c>
      <c r="R135" s="31">
        <v>9931</v>
      </c>
      <c r="S135" s="31">
        <v>24222</v>
      </c>
      <c r="T135" s="31">
        <v>62090</v>
      </c>
      <c r="U135" s="31">
        <v>38553</v>
      </c>
      <c r="V135" s="31">
        <v>12410</v>
      </c>
      <c r="W135" s="31">
        <v>7540</v>
      </c>
      <c r="X135" s="31">
        <v>2666</v>
      </c>
      <c r="Y135" s="33">
        <v>157412</v>
      </c>
      <c r="Z135" s="32">
        <v>0.8</v>
      </c>
      <c r="AA135" s="32">
        <v>7.1</v>
      </c>
    </row>
    <row r="136" spans="1:27" x14ac:dyDescent="0.25">
      <c r="A136" t="s">
        <v>492</v>
      </c>
      <c r="B136" s="31">
        <v>5720</v>
      </c>
      <c r="C136" s="31">
        <v>14831</v>
      </c>
      <c r="D136" s="31">
        <v>37685</v>
      </c>
      <c r="E136" s="31">
        <v>24979</v>
      </c>
      <c r="F136" s="31">
        <v>8412</v>
      </c>
      <c r="G136" s="31">
        <v>4668</v>
      </c>
      <c r="H136" s="31">
        <v>1334</v>
      </c>
      <c r="I136" s="33">
        <v>97629</v>
      </c>
      <c r="J136" s="31">
        <v>5421</v>
      </c>
      <c r="K136" s="31">
        <v>14082</v>
      </c>
      <c r="L136" s="31">
        <v>35624</v>
      </c>
      <c r="M136" s="31">
        <v>23913</v>
      </c>
      <c r="N136" s="31">
        <v>8612</v>
      </c>
      <c r="O136" s="31">
        <v>5445</v>
      </c>
      <c r="P136" s="31">
        <v>2225</v>
      </c>
      <c r="Q136" s="33">
        <v>95322</v>
      </c>
      <c r="R136" s="31">
        <v>11141</v>
      </c>
      <c r="S136" s="31">
        <v>28913</v>
      </c>
      <c r="T136" s="31">
        <v>73309</v>
      </c>
      <c r="U136" s="31">
        <v>48892</v>
      </c>
      <c r="V136" s="31">
        <v>17024</v>
      </c>
      <c r="W136" s="31">
        <v>10113</v>
      </c>
      <c r="X136" s="31">
        <v>3559</v>
      </c>
      <c r="Y136" s="33">
        <v>192951</v>
      </c>
      <c r="Z136" s="32">
        <v>0.9</v>
      </c>
      <c r="AA136" s="32">
        <v>6.7</v>
      </c>
    </row>
    <row r="137" spans="1:27" x14ac:dyDescent="0.25">
      <c r="A137" s="30" t="s">
        <v>480</v>
      </c>
      <c r="B137" s="33">
        <v>56391</v>
      </c>
      <c r="C137" s="33">
        <v>146424</v>
      </c>
      <c r="D137" s="33">
        <v>391706</v>
      </c>
      <c r="E137" s="33">
        <v>268278</v>
      </c>
      <c r="F137" s="33">
        <v>89324</v>
      </c>
      <c r="G137" s="33">
        <v>51741</v>
      </c>
      <c r="H137" s="33">
        <v>14435</v>
      </c>
      <c r="I137" s="33">
        <v>1018299</v>
      </c>
      <c r="J137" s="33">
        <v>53366</v>
      </c>
      <c r="K137" s="33">
        <v>139010</v>
      </c>
      <c r="L137" s="33">
        <v>372068</v>
      </c>
      <c r="M137" s="33">
        <v>259960</v>
      </c>
      <c r="N137" s="33">
        <v>91848</v>
      </c>
      <c r="O137" s="33">
        <v>62172</v>
      </c>
      <c r="P137" s="33">
        <v>25643</v>
      </c>
      <c r="Q137" s="33">
        <v>1004067</v>
      </c>
      <c r="R137" s="33">
        <v>109757</v>
      </c>
      <c r="S137" s="33">
        <v>285434</v>
      </c>
      <c r="T137" s="33">
        <v>763774</v>
      </c>
      <c r="U137" s="33">
        <v>528238</v>
      </c>
      <c r="V137" s="33">
        <v>181172</v>
      </c>
      <c r="W137" s="33">
        <v>113913</v>
      </c>
      <c r="X137" s="33">
        <v>40078</v>
      </c>
      <c r="Y137" s="33">
        <v>2022366</v>
      </c>
      <c r="Z137" s="34">
        <v>0.8</v>
      </c>
      <c r="AA137" s="34">
        <v>5.0999999999999996</v>
      </c>
    </row>
    <row r="138" spans="1:27" x14ac:dyDescent="0.2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2"/>
      <c r="AA138" s="32"/>
    </row>
    <row r="139" spans="1:27" x14ac:dyDescent="0.25">
      <c r="A139" s="28" t="s">
        <v>691</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2"/>
      <c r="AA139" s="32"/>
    </row>
    <row r="140" spans="1:27" ht="31.5" customHeight="1" x14ac:dyDescent="0.25">
      <c r="A140" s="30" t="s">
        <v>692</v>
      </c>
      <c r="B140" s="29" t="s">
        <v>659</v>
      </c>
      <c r="C140" s="29" t="s">
        <v>660</v>
      </c>
      <c r="D140" s="29" t="s">
        <v>661</v>
      </c>
      <c r="E140" s="29" t="s">
        <v>662</v>
      </c>
      <c r="F140" s="29" t="s">
        <v>663</v>
      </c>
      <c r="G140" s="29" t="s">
        <v>664</v>
      </c>
      <c r="H140" s="29" t="s">
        <v>665</v>
      </c>
      <c r="I140" s="29" t="s">
        <v>666</v>
      </c>
      <c r="J140" s="29" t="s">
        <v>667</v>
      </c>
      <c r="K140" s="29" t="s">
        <v>668</v>
      </c>
      <c r="L140" s="29" t="s">
        <v>669</v>
      </c>
      <c r="M140" s="29" t="s">
        <v>670</v>
      </c>
      <c r="N140" s="29" t="s">
        <v>671</v>
      </c>
      <c r="O140" s="29" t="s">
        <v>672</v>
      </c>
      <c r="P140" s="29" t="s">
        <v>673</v>
      </c>
      <c r="Q140" s="29" t="s">
        <v>674</v>
      </c>
      <c r="R140" s="29" t="s">
        <v>675</v>
      </c>
      <c r="S140" s="29" t="s">
        <v>676</v>
      </c>
      <c r="T140" s="29" t="s">
        <v>677</v>
      </c>
      <c r="U140" s="29" t="s">
        <v>678</v>
      </c>
      <c r="V140" s="29" t="s">
        <v>679</v>
      </c>
      <c r="W140" s="29" t="s">
        <v>680</v>
      </c>
      <c r="X140" s="29" t="s">
        <v>681</v>
      </c>
      <c r="Y140" s="29" t="s">
        <v>682</v>
      </c>
      <c r="Z140" s="29" t="s">
        <v>683</v>
      </c>
      <c r="AA140" s="29" t="s">
        <v>684</v>
      </c>
    </row>
    <row r="141" spans="1:27" x14ac:dyDescent="0.25">
      <c r="A141" t="s">
        <v>693</v>
      </c>
      <c r="B141" s="31">
        <v>3704</v>
      </c>
      <c r="C141" s="31">
        <v>9833</v>
      </c>
      <c r="D141" s="31">
        <v>25143</v>
      </c>
      <c r="E141" s="31">
        <v>17795</v>
      </c>
      <c r="F141" s="31">
        <v>5905</v>
      </c>
      <c r="G141" s="31">
        <v>3672</v>
      </c>
      <c r="H141" s="31">
        <v>1021</v>
      </c>
      <c r="I141" s="33">
        <v>67073</v>
      </c>
      <c r="J141" s="31">
        <v>3490</v>
      </c>
      <c r="K141" s="31">
        <v>9384</v>
      </c>
      <c r="L141" s="31">
        <v>24754</v>
      </c>
      <c r="M141" s="31">
        <v>17570</v>
      </c>
      <c r="N141" s="31">
        <v>6389</v>
      </c>
      <c r="O141" s="31">
        <v>4486</v>
      </c>
      <c r="P141" s="31">
        <v>1732</v>
      </c>
      <c r="Q141" s="33">
        <v>67805</v>
      </c>
      <c r="R141" s="31">
        <v>7194</v>
      </c>
      <c r="S141" s="31">
        <v>19217</v>
      </c>
      <c r="T141" s="31">
        <v>49897</v>
      </c>
      <c r="U141" s="31">
        <v>35365</v>
      </c>
      <c r="V141" s="31">
        <v>12294</v>
      </c>
      <c r="W141" s="31">
        <v>8158</v>
      </c>
      <c r="X141" s="31">
        <v>2753</v>
      </c>
      <c r="Y141" s="33">
        <v>134878</v>
      </c>
      <c r="Z141" s="32">
        <v>1.5</v>
      </c>
      <c r="AA141" s="32">
        <v>7.9</v>
      </c>
    </row>
    <row r="142" spans="1:27" x14ac:dyDescent="0.25">
      <c r="A142" t="s">
        <v>694</v>
      </c>
      <c r="B142" s="31">
        <v>3902</v>
      </c>
      <c r="C142" s="31">
        <v>10899</v>
      </c>
      <c r="D142" s="31">
        <v>27911</v>
      </c>
      <c r="E142" s="31">
        <v>21775</v>
      </c>
      <c r="F142" s="31">
        <v>9077</v>
      </c>
      <c r="G142" s="31">
        <v>6300</v>
      </c>
      <c r="H142" s="31">
        <v>1651</v>
      </c>
      <c r="I142" s="33">
        <v>81515</v>
      </c>
      <c r="J142" s="31">
        <v>3514</v>
      </c>
      <c r="K142" s="31">
        <v>10400</v>
      </c>
      <c r="L142" s="31">
        <v>27668</v>
      </c>
      <c r="M142" s="31">
        <v>22839</v>
      </c>
      <c r="N142" s="31">
        <v>9795</v>
      </c>
      <c r="O142" s="31">
        <v>7354</v>
      </c>
      <c r="P142" s="31">
        <v>2802</v>
      </c>
      <c r="Q142" s="33">
        <v>84372</v>
      </c>
      <c r="R142" s="31">
        <v>7416</v>
      </c>
      <c r="S142" s="31">
        <v>21299</v>
      </c>
      <c r="T142" s="31">
        <v>55579</v>
      </c>
      <c r="U142" s="31">
        <v>44614</v>
      </c>
      <c r="V142" s="31">
        <v>18872</v>
      </c>
      <c r="W142" s="31">
        <v>13654</v>
      </c>
      <c r="X142" s="31">
        <v>4453</v>
      </c>
      <c r="Y142" s="33">
        <v>165887</v>
      </c>
      <c r="Z142" s="32">
        <v>0.8</v>
      </c>
      <c r="AA142" s="32">
        <v>7.1</v>
      </c>
    </row>
    <row r="143" spans="1:27" x14ac:dyDescent="0.25">
      <c r="A143" t="s">
        <v>695</v>
      </c>
      <c r="B143" s="31">
        <v>6767</v>
      </c>
      <c r="C143" s="31">
        <v>17826</v>
      </c>
      <c r="D143" s="31">
        <v>44941</v>
      </c>
      <c r="E143" s="31">
        <v>29685</v>
      </c>
      <c r="F143" s="31">
        <v>9487</v>
      </c>
      <c r="G143" s="31">
        <v>5640</v>
      </c>
      <c r="H143" s="31">
        <v>1555</v>
      </c>
      <c r="I143" s="33">
        <v>115901</v>
      </c>
      <c r="J143" s="31">
        <v>6422</v>
      </c>
      <c r="K143" s="31">
        <v>16960</v>
      </c>
      <c r="L143" s="31">
        <v>42653</v>
      </c>
      <c r="M143" s="31">
        <v>28480</v>
      </c>
      <c r="N143" s="31">
        <v>9759</v>
      </c>
      <c r="O143" s="31">
        <v>6815</v>
      </c>
      <c r="P143" s="31">
        <v>2722</v>
      </c>
      <c r="Q143" s="33">
        <v>113811</v>
      </c>
      <c r="R143" s="31">
        <v>13189</v>
      </c>
      <c r="S143" s="31">
        <v>34786</v>
      </c>
      <c r="T143" s="31">
        <v>87594</v>
      </c>
      <c r="U143" s="31">
        <v>58165</v>
      </c>
      <c r="V143" s="31">
        <v>19246</v>
      </c>
      <c r="W143" s="31">
        <v>12455</v>
      </c>
      <c r="X143" s="31">
        <v>4277</v>
      </c>
      <c r="Y143" s="33">
        <v>229712</v>
      </c>
      <c r="Z143" s="32">
        <v>1.1000000000000001</v>
      </c>
      <c r="AA143" s="32">
        <v>9.4</v>
      </c>
    </row>
    <row r="144" spans="1:27" x14ac:dyDescent="0.25">
      <c r="A144" t="s">
        <v>685</v>
      </c>
      <c r="B144" s="31">
        <v>11436</v>
      </c>
      <c r="C144" s="31">
        <v>29945</v>
      </c>
      <c r="D144" s="31">
        <v>92592</v>
      </c>
      <c r="E144" s="31">
        <v>57190</v>
      </c>
      <c r="F144" s="31">
        <v>17690</v>
      </c>
      <c r="G144" s="31">
        <v>9360</v>
      </c>
      <c r="H144" s="31">
        <v>2845</v>
      </c>
      <c r="I144" s="33">
        <v>221058</v>
      </c>
      <c r="J144" s="31">
        <v>10904</v>
      </c>
      <c r="K144" s="31">
        <v>28293</v>
      </c>
      <c r="L144" s="31">
        <v>87768</v>
      </c>
      <c r="M144" s="31">
        <v>53922</v>
      </c>
      <c r="N144" s="31">
        <v>17761</v>
      </c>
      <c r="O144" s="31">
        <v>11824</v>
      </c>
      <c r="P144" s="31">
        <v>5403</v>
      </c>
      <c r="Q144" s="33">
        <v>215875</v>
      </c>
      <c r="R144" s="31">
        <v>22340</v>
      </c>
      <c r="S144" s="31">
        <v>58238</v>
      </c>
      <c r="T144" s="31">
        <v>180360</v>
      </c>
      <c r="U144" s="31">
        <v>111112</v>
      </c>
      <c r="V144" s="31">
        <v>35451</v>
      </c>
      <c r="W144" s="31">
        <v>21184</v>
      </c>
      <c r="X144" s="31">
        <v>8248</v>
      </c>
      <c r="Y144" s="33">
        <v>436933</v>
      </c>
      <c r="Z144" s="32">
        <v>1.1000000000000001</v>
      </c>
      <c r="AA144" s="32">
        <v>2.9</v>
      </c>
    </row>
    <row r="145" spans="1:27" x14ac:dyDescent="0.25">
      <c r="A145" t="s">
        <v>696</v>
      </c>
      <c r="B145" s="31">
        <v>3860</v>
      </c>
      <c r="C145" s="31">
        <v>10636</v>
      </c>
      <c r="D145" s="31">
        <v>27145</v>
      </c>
      <c r="E145" s="31">
        <v>20753</v>
      </c>
      <c r="F145" s="31">
        <v>7598</v>
      </c>
      <c r="G145" s="31">
        <v>4703</v>
      </c>
      <c r="H145" s="31">
        <v>1257</v>
      </c>
      <c r="I145" s="33">
        <v>75952</v>
      </c>
      <c r="J145" s="31">
        <v>3656</v>
      </c>
      <c r="K145" s="31">
        <v>10119</v>
      </c>
      <c r="L145" s="31">
        <v>25833</v>
      </c>
      <c r="M145" s="31">
        <v>20427</v>
      </c>
      <c r="N145" s="31">
        <v>7722</v>
      </c>
      <c r="O145" s="31">
        <v>5469</v>
      </c>
      <c r="P145" s="31">
        <v>2121</v>
      </c>
      <c r="Q145" s="33">
        <v>75347</v>
      </c>
      <c r="R145" s="31">
        <v>7516</v>
      </c>
      <c r="S145" s="31">
        <v>20755</v>
      </c>
      <c r="T145" s="31">
        <v>52978</v>
      </c>
      <c r="U145" s="31">
        <v>41180</v>
      </c>
      <c r="V145" s="31">
        <v>15320</v>
      </c>
      <c r="W145" s="31">
        <v>10172</v>
      </c>
      <c r="X145" s="31">
        <v>3378</v>
      </c>
      <c r="Y145" s="33">
        <v>151299</v>
      </c>
      <c r="Z145" s="32">
        <v>0.7</v>
      </c>
      <c r="AA145" s="32">
        <v>4.4000000000000004</v>
      </c>
    </row>
    <row r="146" spans="1:27" x14ac:dyDescent="0.25">
      <c r="A146" t="s">
        <v>697</v>
      </c>
      <c r="B146" s="31">
        <v>4740</v>
      </c>
      <c r="C146" s="31">
        <v>12653</v>
      </c>
      <c r="D146" s="31">
        <v>35023</v>
      </c>
      <c r="E146" s="31">
        <v>24506</v>
      </c>
      <c r="F146" s="31">
        <v>7635</v>
      </c>
      <c r="G146" s="31">
        <v>4104</v>
      </c>
      <c r="H146" s="31">
        <v>1025</v>
      </c>
      <c r="I146" s="33">
        <v>89686</v>
      </c>
      <c r="J146" s="31">
        <v>4502</v>
      </c>
      <c r="K146" s="31">
        <v>12327</v>
      </c>
      <c r="L146" s="31">
        <v>32945</v>
      </c>
      <c r="M146" s="31">
        <v>23172</v>
      </c>
      <c r="N146" s="31">
        <v>7742</v>
      </c>
      <c r="O146" s="31">
        <v>4719</v>
      </c>
      <c r="P146" s="31">
        <v>1645</v>
      </c>
      <c r="Q146" s="33">
        <v>87052</v>
      </c>
      <c r="R146" s="31">
        <v>9242</v>
      </c>
      <c r="S146" s="31">
        <v>24980</v>
      </c>
      <c r="T146" s="31">
        <v>67968</v>
      </c>
      <c r="U146" s="31">
        <v>47678</v>
      </c>
      <c r="V146" s="31">
        <v>15377</v>
      </c>
      <c r="W146" s="31">
        <v>8823</v>
      </c>
      <c r="X146" s="31">
        <v>2670</v>
      </c>
      <c r="Y146" s="33">
        <v>176738</v>
      </c>
      <c r="Z146" s="32">
        <v>0.8</v>
      </c>
      <c r="AA146" s="32">
        <v>5.3</v>
      </c>
    </row>
    <row r="147" spans="1:27" x14ac:dyDescent="0.25">
      <c r="A147" t="s">
        <v>698</v>
      </c>
      <c r="B147" s="31">
        <v>3470</v>
      </c>
      <c r="C147" s="31">
        <v>9097</v>
      </c>
      <c r="D147" s="31">
        <v>23932</v>
      </c>
      <c r="E147" s="31">
        <v>16569</v>
      </c>
      <c r="F147" s="31">
        <v>6290</v>
      </c>
      <c r="G147" s="31">
        <v>3418</v>
      </c>
      <c r="H147" s="31">
        <v>951</v>
      </c>
      <c r="I147" s="33">
        <v>63727</v>
      </c>
      <c r="J147" s="31">
        <v>3295</v>
      </c>
      <c r="K147" s="31">
        <v>8749</v>
      </c>
      <c r="L147" s="31">
        <v>21823</v>
      </c>
      <c r="M147" s="31">
        <v>15714</v>
      </c>
      <c r="N147" s="31">
        <v>6086</v>
      </c>
      <c r="O147" s="31">
        <v>3785</v>
      </c>
      <c r="P147" s="31">
        <v>1535</v>
      </c>
      <c r="Q147" s="33">
        <v>60987</v>
      </c>
      <c r="R147" s="31">
        <v>6765</v>
      </c>
      <c r="S147" s="31">
        <v>17846</v>
      </c>
      <c r="T147" s="31">
        <v>45755</v>
      </c>
      <c r="U147" s="31">
        <v>32283</v>
      </c>
      <c r="V147" s="31">
        <v>12376</v>
      </c>
      <c r="W147" s="31">
        <v>7203</v>
      </c>
      <c r="X147" s="31">
        <v>2486</v>
      </c>
      <c r="Y147" s="33">
        <v>124714</v>
      </c>
      <c r="Z147" s="32">
        <v>0.4</v>
      </c>
      <c r="AA147" s="32">
        <v>2.7</v>
      </c>
    </row>
    <row r="148" spans="1:27" x14ac:dyDescent="0.25">
      <c r="A148" t="s">
        <v>699</v>
      </c>
      <c r="B148" s="31">
        <v>3572</v>
      </c>
      <c r="C148" s="31">
        <v>9109</v>
      </c>
      <c r="D148" s="31">
        <v>21994</v>
      </c>
      <c r="E148" s="31">
        <v>15682</v>
      </c>
      <c r="F148" s="31">
        <v>5277</v>
      </c>
      <c r="G148" s="31">
        <v>3393</v>
      </c>
      <c r="H148" s="31">
        <v>996</v>
      </c>
      <c r="I148" s="33">
        <v>60023</v>
      </c>
      <c r="J148" s="31">
        <v>3307</v>
      </c>
      <c r="K148" s="31">
        <v>8498</v>
      </c>
      <c r="L148" s="31">
        <v>22064</v>
      </c>
      <c r="M148" s="31">
        <v>16057</v>
      </c>
      <c r="N148" s="31">
        <v>5627</v>
      </c>
      <c r="O148" s="31">
        <v>4204</v>
      </c>
      <c r="P148" s="31">
        <v>1763</v>
      </c>
      <c r="Q148" s="33">
        <v>61520</v>
      </c>
      <c r="R148" s="31">
        <v>6879</v>
      </c>
      <c r="S148" s="31">
        <v>17607</v>
      </c>
      <c r="T148" s="31">
        <v>44058</v>
      </c>
      <c r="U148" s="31">
        <v>31739</v>
      </c>
      <c r="V148" s="31">
        <v>10904</v>
      </c>
      <c r="W148" s="31">
        <v>7597</v>
      </c>
      <c r="X148" s="31">
        <v>2759</v>
      </c>
      <c r="Y148" s="33">
        <v>121543</v>
      </c>
      <c r="Z148" s="32">
        <v>1.2</v>
      </c>
      <c r="AA148" s="32">
        <v>10.9</v>
      </c>
    </row>
    <row r="149" spans="1:27" x14ac:dyDescent="0.25">
      <c r="A149" t="s">
        <v>700</v>
      </c>
      <c r="B149" s="31">
        <v>3687</v>
      </c>
      <c r="C149" s="31">
        <v>9693</v>
      </c>
      <c r="D149" s="31">
        <v>26686</v>
      </c>
      <c r="E149" s="31">
        <v>19913</v>
      </c>
      <c r="F149" s="31">
        <v>7205</v>
      </c>
      <c r="G149" s="31">
        <v>4547</v>
      </c>
      <c r="H149" s="31">
        <v>1292</v>
      </c>
      <c r="I149" s="33">
        <v>73023</v>
      </c>
      <c r="J149" s="31">
        <v>3414</v>
      </c>
      <c r="K149" s="31">
        <v>9232</v>
      </c>
      <c r="L149" s="31">
        <v>25357</v>
      </c>
      <c r="M149" s="31">
        <v>19861</v>
      </c>
      <c r="N149" s="31">
        <v>7570</v>
      </c>
      <c r="O149" s="31">
        <v>5442</v>
      </c>
      <c r="P149" s="31">
        <v>2167</v>
      </c>
      <c r="Q149" s="33">
        <v>73043</v>
      </c>
      <c r="R149" s="31">
        <v>7101</v>
      </c>
      <c r="S149" s="31">
        <v>18925</v>
      </c>
      <c r="T149" s="31">
        <v>52043</v>
      </c>
      <c r="U149" s="31">
        <v>39774</v>
      </c>
      <c r="V149" s="31">
        <v>14775</v>
      </c>
      <c r="W149" s="31">
        <v>9989</v>
      </c>
      <c r="X149" s="31">
        <v>3459</v>
      </c>
      <c r="Y149" s="33">
        <v>146066</v>
      </c>
      <c r="Z149" s="32">
        <v>0.7</v>
      </c>
      <c r="AA149" s="32">
        <v>4.9000000000000004</v>
      </c>
    </row>
    <row r="150" spans="1:27" x14ac:dyDescent="0.25">
      <c r="A150" t="s">
        <v>701</v>
      </c>
      <c r="B150" s="31">
        <v>5109</v>
      </c>
      <c r="C150" s="31">
        <v>12493</v>
      </c>
      <c r="D150" s="31">
        <v>32907</v>
      </c>
      <c r="E150" s="31">
        <v>20385</v>
      </c>
      <c r="F150" s="31">
        <v>6330</v>
      </c>
      <c r="G150" s="31">
        <v>3653</v>
      </c>
      <c r="H150" s="31">
        <v>1004</v>
      </c>
      <c r="I150" s="33">
        <v>81881</v>
      </c>
      <c r="J150" s="31">
        <v>4737</v>
      </c>
      <c r="K150" s="31">
        <v>11958</v>
      </c>
      <c r="L150" s="31">
        <v>29572</v>
      </c>
      <c r="M150" s="31">
        <v>18643</v>
      </c>
      <c r="N150" s="31">
        <v>6297</v>
      </c>
      <c r="O150" s="31">
        <v>4222</v>
      </c>
      <c r="P150" s="31">
        <v>1686</v>
      </c>
      <c r="Q150" s="33">
        <v>77115</v>
      </c>
      <c r="R150" s="31">
        <v>9846</v>
      </c>
      <c r="S150" s="31">
        <v>24451</v>
      </c>
      <c r="T150" s="31">
        <v>62479</v>
      </c>
      <c r="U150" s="31">
        <v>39028</v>
      </c>
      <c r="V150" s="31">
        <v>12627</v>
      </c>
      <c r="W150" s="31">
        <v>7875</v>
      </c>
      <c r="X150" s="31">
        <v>2690</v>
      </c>
      <c r="Y150" s="33">
        <v>158996</v>
      </c>
      <c r="Z150" s="32">
        <v>1</v>
      </c>
      <c r="AA150" s="32">
        <v>8.1999999999999993</v>
      </c>
    </row>
    <row r="151" spans="1:27" x14ac:dyDescent="0.25">
      <c r="A151" t="s">
        <v>702</v>
      </c>
      <c r="B151" s="31">
        <v>5589</v>
      </c>
      <c r="C151" s="31">
        <v>14868</v>
      </c>
      <c r="D151" s="31">
        <v>37810</v>
      </c>
      <c r="E151" s="31">
        <v>25254</v>
      </c>
      <c r="F151" s="31">
        <v>8572</v>
      </c>
      <c r="G151" s="31">
        <v>4911</v>
      </c>
      <c r="H151" s="31">
        <v>1365</v>
      </c>
      <c r="I151" s="33">
        <v>98369</v>
      </c>
      <c r="J151" s="31">
        <v>5348</v>
      </c>
      <c r="K151" s="31">
        <v>14157</v>
      </c>
      <c r="L151" s="31">
        <v>35716</v>
      </c>
      <c r="M151" s="31">
        <v>24048</v>
      </c>
      <c r="N151" s="31">
        <v>8900</v>
      </c>
      <c r="O151" s="31">
        <v>5628</v>
      </c>
      <c r="P151" s="31">
        <v>2256</v>
      </c>
      <c r="Q151" s="33">
        <v>96053</v>
      </c>
      <c r="R151" s="31">
        <v>10937</v>
      </c>
      <c r="S151" s="31">
        <v>29025</v>
      </c>
      <c r="T151" s="31">
        <v>73526</v>
      </c>
      <c r="U151" s="31">
        <v>49302</v>
      </c>
      <c r="V151" s="31">
        <v>17472</v>
      </c>
      <c r="W151" s="31">
        <v>10539</v>
      </c>
      <c r="X151" s="31">
        <v>3621</v>
      </c>
      <c r="Y151" s="33">
        <v>194422</v>
      </c>
      <c r="Z151" s="32">
        <v>0.8</v>
      </c>
      <c r="AA151" s="32">
        <v>7.6</v>
      </c>
    </row>
    <row r="152" spans="1:27" x14ac:dyDescent="0.25">
      <c r="A152" s="30" t="s">
        <v>690</v>
      </c>
      <c r="B152" s="33">
        <v>55836</v>
      </c>
      <c r="C152" s="33">
        <v>147052</v>
      </c>
      <c r="D152" s="33">
        <v>396084</v>
      </c>
      <c r="E152" s="33">
        <v>269507</v>
      </c>
      <c r="F152" s="33">
        <v>91066</v>
      </c>
      <c r="G152" s="33">
        <v>53701</v>
      </c>
      <c r="H152" s="33">
        <v>14962</v>
      </c>
      <c r="I152" s="33">
        <v>1028208</v>
      </c>
      <c r="J152" s="33">
        <v>52589</v>
      </c>
      <c r="K152" s="33">
        <v>140077</v>
      </c>
      <c r="L152" s="33">
        <v>376153</v>
      </c>
      <c r="M152" s="33">
        <v>260733</v>
      </c>
      <c r="N152" s="33">
        <v>93648</v>
      </c>
      <c r="O152" s="33">
        <v>63948</v>
      </c>
      <c r="P152" s="33">
        <v>25832</v>
      </c>
      <c r="Q152" s="33">
        <v>1012980</v>
      </c>
      <c r="R152" s="33">
        <v>108425</v>
      </c>
      <c r="S152" s="33">
        <v>287129</v>
      </c>
      <c r="T152" s="33">
        <v>772237</v>
      </c>
      <c r="U152" s="33">
        <v>530240</v>
      </c>
      <c r="V152" s="33">
        <v>184714</v>
      </c>
      <c r="W152" s="33">
        <v>117649</v>
      </c>
      <c r="X152" s="33">
        <v>40794</v>
      </c>
      <c r="Y152" s="33">
        <v>2041188</v>
      </c>
      <c r="Z152" s="34">
        <v>0.9</v>
      </c>
      <c r="AA152" s="34">
        <v>6</v>
      </c>
    </row>
    <row r="153" spans="1:27" x14ac:dyDescent="0.2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2"/>
      <c r="AA153" s="32"/>
    </row>
    <row r="154" spans="1:27" x14ac:dyDescent="0.25">
      <c r="A154" s="95" t="s">
        <v>880</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2"/>
      <c r="AA154" s="32"/>
    </row>
    <row r="155" spans="1:27" ht="31.5" x14ac:dyDescent="0.25">
      <c r="A155" s="97" t="s">
        <v>881</v>
      </c>
      <c r="B155" s="96" t="s">
        <v>848</v>
      </c>
      <c r="C155" s="96" t="s">
        <v>849</v>
      </c>
      <c r="D155" s="96" t="s">
        <v>850</v>
      </c>
      <c r="E155" s="96" t="s">
        <v>851</v>
      </c>
      <c r="F155" s="96" t="s">
        <v>852</v>
      </c>
      <c r="G155" s="96" t="s">
        <v>853</v>
      </c>
      <c r="H155" s="96" t="s">
        <v>854</v>
      </c>
      <c r="I155" s="96" t="s">
        <v>855</v>
      </c>
      <c r="J155" s="96" t="s">
        <v>856</v>
      </c>
      <c r="K155" s="96" t="s">
        <v>857</v>
      </c>
      <c r="L155" s="96" t="s">
        <v>858</v>
      </c>
      <c r="M155" s="96" t="s">
        <v>859</v>
      </c>
      <c r="N155" s="96" t="s">
        <v>860</v>
      </c>
      <c r="O155" s="96" t="s">
        <v>861</v>
      </c>
      <c r="P155" s="96" t="s">
        <v>862</v>
      </c>
      <c r="Q155" s="96" t="s">
        <v>863</v>
      </c>
      <c r="R155" s="96" t="s">
        <v>864</v>
      </c>
      <c r="S155" s="96" t="s">
        <v>865</v>
      </c>
      <c r="T155" s="96" t="s">
        <v>866</v>
      </c>
      <c r="U155" s="96" t="s">
        <v>867</v>
      </c>
      <c r="V155" s="96" t="s">
        <v>868</v>
      </c>
      <c r="W155" s="96" t="s">
        <v>869</v>
      </c>
      <c r="X155" s="96" t="s">
        <v>870</v>
      </c>
      <c r="Y155" s="96" t="s">
        <v>871</v>
      </c>
      <c r="Z155" s="96" t="s">
        <v>872</v>
      </c>
      <c r="AA155" s="96" t="s">
        <v>873</v>
      </c>
    </row>
    <row r="156" spans="1:27" x14ac:dyDescent="0.25">
      <c r="A156" t="s">
        <v>882</v>
      </c>
      <c r="B156" s="98">
        <v>3666</v>
      </c>
      <c r="C156" s="98">
        <v>9825</v>
      </c>
      <c r="D156" s="98">
        <v>25483</v>
      </c>
      <c r="E156" s="98">
        <v>18003</v>
      </c>
      <c r="F156" s="98">
        <v>6015</v>
      </c>
      <c r="G156" s="98">
        <v>3799</v>
      </c>
      <c r="H156" s="98">
        <v>1077</v>
      </c>
      <c r="I156" s="100">
        <v>67868</v>
      </c>
      <c r="J156" s="98">
        <v>3471</v>
      </c>
      <c r="K156" s="98">
        <v>9340</v>
      </c>
      <c r="L156" s="98">
        <v>25233</v>
      </c>
      <c r="M156" s="98">
        <v>17731</v>
      </c>
      <c r="N156" s="98">
        <v>6460</v>
      </c>
      <c r="O156" s="98">
        <v>4583</v>
      </c>
      <c r="P156" s="98">
        <v>1762</v>
      </c>
      <c r="Q156" s="100">
        <v>68580</v>
      </c>
      <c r="R156" s="98">
        <v>7137</v>
      </c>
      <c r="S156" s="98">
        <v>19165</v>
      </c>
      <c r="T156" s="98">
        <v>50716</v>
      </c>
      <c r="U156" s="98">
        <v>35734</v>
      </c>
      <c r="V156" s="98">
        <v>12475</v>
      </c>
      <c r="W156" s="98">
        <v>8382</v>
      </c>
      <c r="X156" s="98">
        <v>2839</v>
      </c>
      <c r="Y156" s="100">
        <v>136448</v>
      </c>
      <c r="Z156" s="99">
        <v>1.2</v>
      </c>
      <c r="AA156" s="99">
        <v>9.1</v>
      </c>
    </row>
    <row r="157" spans="1:27" x14ac:dyDescent="0.25">
      <c r="A157" t="s">
        <v>883</v>
      </c>
      <c r="B157" s="98">
        <v>3869</v>
      </c>
      <c r="C157" s="98">
        <v>10858</v>
      </c>
      <c r="D157" s="98">
        <v>28171</v>
      </c>
      <c r="E157" s="98">
        <v>21852</v>
      </c>
      <c r="F157" s="98">
        <v>9129</v>
      </c>
      <c r="G157" s="98">
        <v>6502</v>
      </c>
      <c r="H157" s="98">
        <v>1744</v>
      </c>
      <c r="I157" s="100">
        <v>82125</v>
      </c>
      <c r="J157" s="98">
        <v>3471</v>
      </c>
      <c r="K157" s="98">
        <v>10310</v>
      </c>
      <c r="L157" s="98">
        <v>27819</v>
      </c>
      <c r="M157" s="98">
        <v>22924</v>
      </c>
      <c r="N157" s="98">
        <v>9826</v>
      </c>
      <c r="O157" s="98">
        <v>7615</v>
      </c>
      <c r="P157" s="98">
        <v>2891</v>
      </c>
      <c r="Q157" s="100">
        <v>84856</v>
      </c>
      <c r="R157" s="98">
        <v>7340</v>
      </c>
      <c r="S157" s="98">
        <v>21168</v>
      </c>
      <c r="T157" s="98">
        <v>55990</v>
      </c>
      <c r="U157" s="98">
        <v>44776</v>
      </c>
      <c r="V157" s="98">
        <v>18955</v>
      </c>
      <c r="W157" s="98">
        <v>14117</v>
      </c>
      <c r="X157" s="98">
        <v>4635</v>
      </c>
      <c r="Y157" s="100">
        <v>166981</v>
      </c>
      <c r="Z157" s="99">
        <v>0.7</v>
      </c>
      <c r="AA157" s="99">
        <v>7.8</v>
      </c>
    </row>
    <row r="158" spans="1:27" x14ac:dyDescent="0.25">
      <c r="A158" t="s">
        <v>884</v>
      </c>
      <c r="B158" s="98">
        <v>6493</v>
      </c>
      <c r="C158" s="98">
        <v>17837</v>
      </c>
      <c r="D158" s="98">
        <v>45372</v>
      </c>
      <c r="E158" s="98">
        <v>29972</v>
      </c>
      <c r="F158" s="98">
        <v>9721</v>
      </c>
      <c r="G158" s="98">
        <v>5843</v>
      </c>
      <c r="H158" s="98">
        <v>1659</v>
      </c>
      <c r="I158" s="100">
        <v>116897</v>
      </c>
      <c r="J158" s="98">
        <v>6339</v>
      </c>
      <c r="K158" s="98">
        <v>16853</v>
      </c>
      <c r="L158" s="98">
        <v>42919</v>
      </c>
      <c r="M158" s="98">
        <v>28742</v>
      </c>
      <c r="N158" s="98">
        <v>10004</v>
      </c>
      <c r="O158" s="98">
        <v>6939</v>
      </c>
      <c r="P158" s="98">
        <v>2755</v>
      </c>
      <c r="Q158" s="100">
        <v>114551</v>
      </c>
      <c r="R158" s="98">
        <v>12832</v>
      </c>
      <c r="S158" s="98">
        <v>34690</v>
      </c>
      <c r="T158" s="98">
        <v>88291</v>
      </c>
      <c r="U158" s="98">
        <v>58714</v>
      </c>
      <c r="V158" s="98">
        <v>19725</v>
      </c>
      <c r="W158" s="98">
        <v>12782</v>
      </c>
      <c r="X158" s="98">
        <v>4414</v>
      </c>
      <c r="Y158" s="100">
        <v>231448</v>
      </c>
      <c r="Z158" s="99">
        <v>0.8</v>
      </c>
      <c r="AA158" s="99">
        <v>10.3</v>
      </c>
    </row>
    <row r="159" spans="1:27" x14ac:dyDescent="0.25">
      <c r="A159" t="s">
        <v>874</v>
      </c>
      <c r="B159" s="98">
        <v>11096</v>
      </c>
      <c r="C159" s="98">
        <v>29846</v>
      </c>
      <c r="D159" s="98">
        <v>93657</v>
      </c>
      <c r="E159" s="98">
        <v>57348</v>
      </c>
      <c r="F159" s="98">
        <v>18195</v>
      </c>
      <c r="G159" s="98">
        <v>9496</v>
      </c>
      <c r="H159" s="98">
        <v>2881</v>
      </c>
      <c r="I159" s="100">
        <v>222519</v>
      </c>
      <c r="J159" s="98">
        <v>10584</v>
      </c>
      <c r="K159" s="98">
        <v>28243</v>
      </c>
      <c r="L159" s="98">
        <v>88384</v>
      </c>
      <c r="M159" s="98">
        <v>53758</v>
      </c>
      <c r="N159" s="98">
        <v>18425</v>
      </c>
      <c r="O159" s="98">
        <v>11737</v>
      </c>
      <c r="P159" s="98">
        <v>5420</v>
      </c>
      <c r="Q159" s="100">
        <v>216551</v>
      </c>
      <c r="R159" s="98">
        <v>21680</v>
      </c>
      <c r="S159" s="98">
        <v>58089</v>
      </c>
      <c r="T159" s="98">
        <v>182041</v>
      </c>
      <c r="U159" s="98">
        <v>111106</v>
      </c>
      <c r="V159" s="98">
        <v>36620</v>
      </c>
      <c r="W159" s="98">
        <v>21233</v>
      </c>
      <c r="X159" s="98">
        <v>8301</v>
      </c>
      <c r="Y159" s="100">
        <v>439070</v>
      </c>
      <c r="Z159" s="99">
        <v>0.5</v>
      </c>
      <c r="AA159" s="99">
        <v>3.4</v>
      </c>
    </row>
    <row r="160" spans="1:27" x14ac:dyDescent="0.25">
      <c r="A160" t="s">
        <v>885</v>
      </c>
      <c r="B160" s="98">
        <v>3816</v>
      </c>
      <c r="C160" s="98">
        <v>10552</v>
      </c>
      <c r="D160" s="98">
        <v>27478</v>
      </c>
      <c r="E160" s="98">
        <v>20655</v>
      </c>
      <c r="F160" s="98">
        <v>7809</v>
      </c>
      <c r="G160" s="98">
        <v>4815</v>
      </c>
      <c r="H160" s="98">
        <v>1344</v>
      </c>
      <c r="I160" s="100">
        <v>76469</v>
      </c>
      <c r="J160" s="98">
        <v>3538</v>
      </c>
      <c r="K160" s="98">
        <v>10072</v>
      </c>
      <c r="L160" s="98">
        <v>25899</v>
      </c>
      <c r="M160" s="98">
        <v>20374</v>
      </c>
      <c r="N160" s="98">
        <v>7868</v>
      </c>
      <c r="O160" s="98">
        <v>5611</v>
      </c>
      <c r="P160" s="98">
        <v>2217</v>
      </c>
      <c r="Q160" s="100">
        <v>75579</v>
      </c>
      <c r="R160" s="98">
        <v>7354</v>
      </c>
      <c r="S160" s="98">
        <v>20624</v>
      </c>
      <c r="T160" s="98">
        <v>53377</v>
      </c>
      <c r="U160" s="98">
        <v>41029</v>
      </c>
      <c r="V160" s="98">
        <v>15677</v>
      </c>
      <c r="W160" s="98">
        <v>10426</v>
      </c>
      <c r="X160" s="98">
        <v>3561</v>
      </c>
      <c r="Y160" s="100">
        <v>152048</v>
      </c>
      <c r="Z160" s="99">
        <v>0.5</v>
      </c>
      <c r="AA160" s="99">
        <v>4.9000000000000004</v>
      </c>
    </row>
    <row r="161" spans="1:27" x14ac:dyDescent="0.25">
      <c r="A161" t="s">
        <v>886</v>
      </c>
      <c r="B161" s="98">
        <v>4652</v>
      </c>
      <c r="C161" s="98">
        <v>12670</v>
      </c>
      <c r="D161" s="98">
        <v>35153</v>
      </c>
      <c r="E161" s="98">
        <v>24742</v>
      </c>
      <c r="F161" s="98">
        <v>7780</v>
      </c>
      <c r="G161" s="98">
        <v>4296</v>
      </c>
      <c r="H161" s="98">
        <v>1079</v>
      </c>
      <c r="I161" s="100">
        <v>90372</v>
      </c>
      <c r="J161" s="98">
        <v>4439</v>
      </c>
      <c r="K161" s="98">
        <v>12291</v>
      </c>
      <c r="L161" s="98">
        <v>33026</v>
      </c>
      <c r="M161" s="98">
        <v>23360</v>
      </c>
      <c r="N161" s="98">
        <v>7925</v>
      </c>
      <c r="O161" s="98">
        <v>4798</v>
      </c>
      <c r="P161" s="98">
        <v>1699</v>
      </c>
      <c r="Q161" s="100">
        <v>87538</v>
      </c>
      <c r="R161" s="98">
        <v>9091</v>
      </c>
      <c r="S161" s="98">
        <v>24961</v>
      </c>
      <c r="T161" s="98">
        <v>68179</v>
      </c>
      <c r="U161" s="98">
        <v>48102</v>
      </c>
      <c r="V161" s="98">
        <v>15705</v>
      </c>
      <c r="W161" s="98">
        <v>9094</v>
      </c>
      <c r="X161" s="98">
        <v>2778</v>
      </c>
      <c r="Y161" s="100">
        <v>177910</v>
      </c>
      <c r="Z161" s="99">
        <v>0.7</v>
      </c>
      <c r="AA161" s="99">
        <v>6</v>
      </c>
    </row>
    <row r="162" spans="1:27" x14ac:dyDescent="0.25">
      <c r="A162" t="s">
        <v>887</v>
      </c>
      <c r="B162" s="98">
        <v>3321</v>
      </c>
      <c r="C162" s="98">
        <v>9159</v>
      </c>
      <c r="D162" s="98">
        <v>23913</v>
      </c>
      <c r="E162" s="98">
        <v>16693</v>
      </c>
      <c r="F162" s="98">
        <v>6353</v>
      </c>
      <c r="G162" s="98">
        <v>3583</v>
      </c>
      <c r="H162" s="98">
        <v>1001</v>
      </c>
      <c r="I162" s="100">
        <v>64023</v>
      </c>
      <c r="J162" s="98">
        <v>3174</v>
      </c>
      <c r="K162" s="98">
        <v>8743</v>
      </c>
      <c r="L162" s="98">
        <v>21746</v>
      </c>
      <c r="M162" s="98">
        <v>15817</v>
      </c>
      <c r="N162" s="98">
        <v>6218</v>
      </c>
      <c r="O162" s="98">
        <v>3967</v>
      </c>
      <c r="P162" s="98">
        <v>1566</v>
      </c>
      <c r="Q162" s="100">
        <v>61231</v>
      </c>
      <c r="R162" s="98">
        <v>6495</v>
      </c>
      <c r="S162" s="98">
        <v>17902</v>
      </c>
      <c r="T162" s="98">
        <v>45659</v>
      </c>
      <c r="U162" s="98">
        <v>32510</v>
      </c>
      <c r="V162" s="98">
        <v>12571</v>
      </c>
      <c r="W162" s="98">
        <v>7550</v>
      </c>
      <c r="X162" s="98">
        <v>2567</v>
      </c>
      <c r="Y162" s="100">
        <v>125254</v>
      </c>
      <c r="Z162" s="99">
        <v>0.4</v>
      </c>
      <c r="AA162" s="99">
        <v>3.2</v>
      </c>
    </row>
    <row r="163" spans="1:27" x14ac:dyDescent="0.25">
      <c r="A163" t="s">
        <v>888</v>
      </c>
      <c r="B163" s="98">
        <v>3495</v>
      </c>
      <c r="C163" s="98">
        <v>9215</v>
      </c>
      <c r="D163" s="98">
        <v>22240</v>
      </c>
      <c r="E163" s="98">
        <v>15861</v>
      </c>
      <c r="F163" s="98">
        <v>5431</v>
      </c>
      <c r="G163" s="98">
        <v>3469</v>
      </c>
      <c r="H163" s="98">
        <v>1082</v>
      </c>
      <c r="I163" s="100">
        <v>60793</v>
      </c>
      <c r="J163" s="98">
        <v>3208</v>
      </c>
      <c r="K163" s="98">
        <v>8549</v>
      </c>
      <c r="L163" s="98">
        <v>22163</v>
      </c>
      <c r="M163" s="98">
        <v>16173</v>
      </c>
      <c r="N163" s="98">
        <v>5765</v>
      </c>
      <c r="O163" s="98">
        <v>4300</v>
      </c>
      <c r="P163" s="98">
        <v>1832</v>
      </c>
      <c r="Q163" s="100">
        <v>61990</v>
      </c>
      <c r="R163" s="98">
        <v>6703</v>
      </c>
      <c r="S163" s="98">
        <v>17764</v>
      </c>
      <c r="T163" s="98">
        <v>44403</v>
      </c>
      <c r="U163" s="98">
        <v>32034</v>
      </c>
      <c r="V163" s="98">
        <v>11196</v>
      </c>
      <c r="W163" s="98">
        <v>7769</v>
      </c>
      <c r="X163" s="98">
        <v>2914</v>
      </c>
      <c r="Y163" s="100">
        <v>122783</v>
      </c>
      <c r="Z163" s="99">
        <v>1</v>
      </c>
      <c r="AA163" s="99">
        <v>12.1</v>
      </c>
    </row>
    <row r="164" spans="1:27" x14ac:dyDescent="0.25">
      <c r="A164" t="s">
        <v>889</v>
      </c>
      <c r="B164" s="98">
        <v>3673</v>
      </c>
      <c r="C164" s="98">
        <v>9656</v>
      </c>
      <c r="D164" s="98">
        <v>27007</v>
      </c>
      <c r="E164" s="98">
        <v>19916</v>
      </c>
      <c r="F164" s="98">
        <v>7403</v>
      </c>
      <c r="G164" s="98">
        <v>4608</v>
      </c>
      <c r="H164" s="98">
        <v>1367</v>
      </c>
      <c r="I164" s="100">
        <v>73630</v>
      </c>
      <c r="J164" s="98">
        <v>3330</v>
      </c>
      <c r="K164" s="98">
        <v>9266</v>
      </c>
      <c r="L164" s="98">
        <v>25321</v>
      </c>
      <c r="M164" s="98">
        <v>19933</v>
      </c>
      <c r="N164" s="98">
        <v>7637</v>
      </c>
      <c r="O164" s="98">
        <v>5578</v>
      </c>
      <c r="P164" s="98">
        <v>2261</v>
      </c>
      <c r="Q164" s="100">
        <v>73326</v>
      </c>
      <c r="R164" s="98">
        <v>7003</v>
      </c>
      <c r="S164" s="98">
        <v>18922</v>
      </c>
      <c r="T164" s="98">
        <v>52328</v>
      </c>
      <c r="U164" s="98">
        <v>39849</v>
      </c>
      <c r="V164" s="98">
        <v>15040</v>
      </c>
      <c r="W164" s="98">
        <v>10186</v>
      </c>
      <c r="X164" s="98">
        <v>3628</v>
      </c>
      <c r="Y164" s="100">
        <v>146956</v>
      </c>
      <c r="Z164" s="99">
        <v>0.6</v>
      </c>
      <c r="AA164" s="99">
        <v>5.6</v>
      </c>
    </row>
    <row r="165" spans="1:27" x14ac:dyDescent="0.25">
      <c r="A165" t="s">
        <v>890</v>
      </c>
      <c r="B165" s="98">
        <v>5016</v>
      </c>
      <c r="C165" s="98">
        <v>12586</v>
      </c>
      <c r="D165" s="98">
        <v>33133</v>
      </c>
      <c r="E165" s="98">
        <v>20758</v>
      </c>
      <c r="F165" s="98">
        <v>6524</v>
      </c>
      <c r="G165" s="98">
        <v>3787</v>
      </c>
      <c r="H165" s="98">
        <v>1029</v>
      </c>
      <c r="I165" s="100">
        <v>82833</v>
      </c>
      <c r="J165" s="98">
        <v>4679</v>
      </c>
      <c r="K165" s="98">
        <v>12054</v>
      </c>
      <c r="L165" s="98">
        <v>29695</v>
      </c>
      <c r="M165" s="98">
        <v>18932</v>
      </c>
      <c r="N165" s="98">
        <v>6421</v>
      </c>
      <c r="O165" s="98">
        <v>4296</v>
      </c>
      <c r="P165" s="98">
        <v>1759</v>
      </c>
      <c r="Q165" s="100">
        <v>77836</v>
      </c>
      <c r="R165" s="98">
        <v>9695</v>
      </c>
      <c r="S165" s="98">
        <v>24640</v>
      </c>
      <c r="T165" s="98">
        <v>62828</v>
      </c>
      <c r="U165" s="98">
        <v>39690</v>
      </c>
      <c r="V165" s="98">
        <v>12945</v>
      </c>
      <c r="W165" s="98">
        <v>8083</v>
      </c>
      <c r="X165" s="98">
        <v>2788</v>
      </c>
      <c r="Y165" s="100">
        <v>160669</v>
      </c>
      <c r="Z165" s="99">
        <v>1.1000000000000001</v>
      </c>
      <c r="AA165" s="99">
        <v>9.4</v>
      </c>
    </row>
    <row r="166" spans="1:27" x14ac:dyDescent="0.25">
      <c r="A166" t="s">
        <v>891</v>
      </c>
      <c r="B166" s="98">
        <v>5375</v>
      </c>
      <c r="C166" s="98">
        <v>14844</v>
      </c>
      <c r="D166" s="98">
        <v>38020</v>
      </c>
      <c r="E166" s="98">
        <v>25363</v>
      </c>
      <c r="F166" s="98">
        <v>8758</v>
      </c>
      <c r="G166" s="98">
        <v>5065</v>
      </c>
      <c r="H166" s="98">
        <v>1393</v>
      </c>
      <c r="I166" s="100">
        <v>98818</v>
      </c>
      <c r="J166" s="98">
        <v>5260</v>
      </c>
      <c r="K166" s="98">
        <v>14146</v>
      </c>
      <c r="L166" s="98">
        <v>35647</v>
      </c>
      <c r="M166" s="98">
        <v>24309</v>
      </c>
      <c r="N166" s="98">
        <v>9047</v>
      </c>
      <c r="O166" s="98">
        <v>5871</v>
      </c>
      <c r="P166" s="98">
        <v>2253</v>
      </c>
      <c r="Q166" s="100">
        <v>96533</v>
      </c>
      <c r="R166" s="98">
        <v>10635</v>
      </c>
      <c r="S166" s="98">
        <v>28990</v>
      </c>
      <c r="T166" s="98">
        <v>73667</v>
      </c>
      <c r="U166" s="98">
        <v>49672</v>
      </c>
      <c r="V166" s="98">
        <v>17805</v>
      </c>
      <c r="W166" s="98">
        <v>10936</v>
      </c>
      <c r="X166" s="98">
        <v>3646</v>
      </c>
      <c r="Y166" s="100">
        <v>195351</v>
      </c>
      <c r="Z166" s="99">
        <v>0.5</v>
      </c>
      <c r="AA166" s="99">
        <v>8.1</v>
      </c>
    </row>
    <row r="167" spans="1:27" x14ac:dyDescent="0.25">
      <c r="A167" s="97" t="s">
        <v>879</v>
      </c>
      <c r="B167" s="100">
        <v>54472</v>
      </c>
      <c r="C167" s="100">
        <v>147048</v>
      </c>
      <c r="D167" s="100">
        <v>399627</v>
      </c>
      <c r="E167" s="100">
        <v>271163</v>
      </c>
      <c r="F167" s="100">
        <v>93118</v>
      </c>
      <c r="G167" s="100">
        <v>55263</v>
      </c>
      <c r="H167" s="100">
        <v>15656</v>
      </c>
      <c r="I167" s="100">
        <v>1036347</v>
      </c>
      <c r="J167" s="100">
        <v>51493</v>
      </c>
      <c r="K167" s="100">
        <v>139867</v>
      </c>
      <c r="L167" s="100">
        <v>377852</v>
      </c>
      <c r="M167" s="100">
        <v>262053</v>
      </c>
      <c r="N167" s="100">
        <v>95596</v>
      </c>
      <c r="O167" s="100">
        <v>65295</v>
      </c>
      <c r="P167" s="100">
        <v>26415</v>
      </c>
      <c r="Q167" s="100">
        <v>1018571</v>
      </c>
      <c r="R167" s="100">
        <v>105965</v>
      </c>
      <c r="S167" s="100">
        <v>286915</v>
      </c>
      <c r="T167" s="100">
        <v>777479</v>
      </c>
      <c r="U167" s="100">
        <v>533216</v>
      </c>
      <c r="V167" s="100">
        <v>188714</v>
      </c>
      <c r="W167" s="100">
        <v>120558</v>
      </c>
      <c r="X167" s="100">
        <v>42071</v>
      </c>
      <c r="Y167" s="100">
        <v>2054918</v>
      </c>
      <c r="Z167" s="101">
        <v>0.7</v>
      </c>
      <c r="AA167" s="101">
        <v>6.7</v>
      </c>
    </row>
    <row r="168" spans="1:27" x14ac:dyDescent="0.25">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9"/>
      <c r="AA168" s="99"/>
    </row>
    <row r="169" spans="1:27" x14ac:dyDescent="0.25">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9"/>
      <c r="AA169" s="99"/>
    </row>
    <row r="170" spans="1:27" x14ac:dyDescent="0.25">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9"/>
      <c r="AA170" s="99"/>
    </row>
    <row r="171" spans="1:27" x14ac:dyDescent="0.25">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9"/>
      <c r="AA171" s="99"/>
    </row>
    <row r="172" spans="1:27" x14ac:dyDescent="0.25">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9"/>
      <c r="AA172" s="99"/>
    </row>
    <row r="173" spans="1:27" x14ac:dyDescent="0.25">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9"/>
      <c r="AA173" s="99"/>
    </row>
    <row r="174" spans="1:27" x14ac:dyDescent="0.25">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9"/>
      <c r="AA174" s="99"/>
    </row>
    <row r="175" spans="1:27" x14ac:dyDescent="0.25">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9"/>
      <c r="AA175" s="99"/>
    </row>
    <row r="176" spans="1:27" x14ac:dyDescent="0.25">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9"/>
      <c r="AA176" s="99"/>
    </row>
    <row r="177" spans="2:27" x14ac:dyDescent="0.25">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9"/>
      <c r="AA177" s="99"/>
    </row>
    <row r="178" spans="2:27" x14ac:dyDescent="0.25">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9"/>
      <c r="AA178" s="99"/>
    </row>
    <row r="179" spans="2:27" x14ac:dyDescent="0.25">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9"/>
      <c r="AA179" s="99"/>
    </row>
    <row r="180" spans="2:27" x14ac:dyDescent="0.25">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9"/>
      <c r="AA180" s="99"/>
    </row>
    <row r="181" spans="2:27" x14ac:dyDescent="0.25">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9"/>
      <c r="AA181" s="99"/>
    </row>
    <row r="182" spans="2:27" x14ac:dyDescent="0.25">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9"/>
      <c r="AA182" s="99"/>
    </row>
    <row r="183" spans="2:27" x14ac:dyDescent="0.25">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9"/>
      <c r="AA183" s="99"/>
    </row>
    <row r="184" spans="2:27" x14ac:dyDescent="0.25">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9"/>
      <c r="AA184" s="99"/>
    </row>
    <row r="185" spans="2:27" x14ac:dyDescent="0.25">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9"/>
      <c r="AA185" s="99"/>
    </row>
    <row r="186" spans="2:27" x14ac:dyDescent="0.25">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9"/>
      <c r="AA186" s="99"/>
    </row>
    <row r="187" spans="2:27" x14ac:dyDescent="0.25">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9"/>
      <c r="AA187" s="99"/>
    </row>
    <row r="188" spans="2:27" x14ac:dyDescent="0.25">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9"/>
      <c r="AA188" s="99"/>
    </row>
    <row r="189" spans="2:27" x14ac:dyDescent="0.25">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9"/>
      <c r="AA189" s="99"/>
    </row>
    <row r="190" spans="2:27" x14ac:dyDescent="0.25">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9"/>
      <c r="AA190" s="99"/>
    </row>
    <row r="191" spans="2:27" x14ac:dyDescent="0.25">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9"/>
      <c r="AA191" s="99"/>
    </row>
    <row r="192" spans="2:27" x14ac:dyDescent="0.25">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9"/>
      <c r="AA192" s="99"/>
    </row>
    <row r="193" spans="2:27" x14ac:dyDescent="0.25">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9"/>
      <c r="AA193" s="99"/>
    </row>
    <row r="194" spans="2:27" x14ac:dyDescent="0.25">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9"/>
      <c r="AA194" s="99"/>
    </row>
    <row r="195" spans="2:27" x14ac:dyDescent="0.25">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9"/>
      <c r="AA195" s="99"/>
    </row>
    <row r="196" spans="2:27" x14ac:dyDescent="0.25">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9"/>
      <c r="AA196" s="99"/>
    </row>
    <row r="197" spans="2:27" x14ac:dyDescent="0.25">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9"/>
      <c r="AA197" s="99"/>
    </row>
    <row r="198" spans="2:27" x14ac:dyDescent="0.25">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9"/>
      <c r="AA198" s="99"/>
    </row>
    <row r="199" spans="2:27" x14ac:dyDescent="0.25">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9"/>
      <c r="AA199" s="99"/>
    </row>
    <row r="200" spans="2:27" x14ac:dyDescent="0.25">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9"/>
      <c r="AA200" s="99"/>
    </row>
    <row r="201" spans="2:27" x14ac:dyDescent="0.25">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9"/>
      <c r="AA201" s="99"/>
    </row>
    <row r="202" spans="2:27" x14ac:dyDescent="0.25">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9"/>
      <c r="AA202" s="99"/>
    </row>
    <row r="203" spans="2:27" x14ac:dyDescent="0.25">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9"/>
      <c r="AA203" s="99"/>
    </row>
    <row r="204" spans="2:27" x14ac:dyDescent="0.25">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9"/>
      <c r="AA204" s="99"/>
    </row>
    <row r="205" spans="2:27" x14ac:dyDescent="0.25">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9"/>
      <c r="AA205" s="99"/>
    </row>
    <row r="206" spans="2:27" x14ac:dyDescent="0.25">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9"/>
      <c r="AA206" s="99"/>
    </row>
    <row r="207" spans="2:27" x14ac:dyDescent="0.25">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9"/>
      <c r="AA207" s="99"/>
    </row>
    <row r="208" spans="2:27" x14ac:dyDescent="0.25">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9"/>
      <c r="AA208" s="99"/>
    </row>
    <row r="209" spans="2:27" x14ac:dyDescent="0.25">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9"/>
      <c r="AA209" s="99"/>
    </row>
    <row r="210" spans="2:27" x14ac:dyDescent="0.25">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9"/>
      <c r="AA210" s="99"/>
    </row>
    <row r="211" spans="2:27" x14ac:dyDescent="0.25">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9"/>
      <c r="AA211" s="99"/>
    </row>
    <row r="212" spans="2:27" x14ac:dyDescent="0.25">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9"/>
      <c r="AA212" s="99"/>
    </row>
    <row r="213" spans="2:27" x14ac:dyDescent="0.25">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9"/>
      <c r="AA213" s="99"/>
    </row>
    <row r="214" spans="2:27" x14ac:dyDescent="0.25">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9"/>
      <c r="AA214" s="99"/>
    </row>
    <row r="215" spans="2:27" x14ac:dyDescent="0.25">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9"/>
      <c r="AA215" s="99"/>
    </row>
    <row r="216" spans="2:27" x14ac:dyDescent="0.25">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9"/>
      <c r="AA216" s="99"/>
    </row>
    <row r="217" spans="2:27" x14ac:dyDescent="0.25">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9"/>
      <c r="AA217" s="99"/>
    </row>
    <row r="218" spans="2:27" x14ac:dyDescent="0.25">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9"/>
      <c r="AA218" s="99"/>
    </row>
    <row r="219" spans="2:27" x14ac:dyDescent="0.25">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9"/>
      <c r="AA219" s="99"/>
    </row>
    <row r="220" spans="2:27" x14ac:dyDescent="0.25">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9"/>
      <c r="AA220" s="99"/>
    </row>
    <row r="221" spans="2:27" x14ac:dyDescent="0.25">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9"/>
      <c r="AA221" s="99"/>
    </row>
    <row r="222" spans="2:27" x14ac:dyDescent="0.25">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9"/>
      <c r="AA222" s="99"/>
    </row>
    <row r="223" spans="2:27" x14ac:dyDescent="0.25">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9"/>
      <c r="AA223" s="99"/>
    </row>
    <row r="224" spans="2:27" x14ac:dyDescent="0.25">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9"/>
      <c r="AA224" s="99"/>
    </row>
    <row r="225" spans="2:27" x14ac:dyDescent="0.25">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9"/>
      <c r="AA225" s="99"/>
    </row>
    <row r="226" spans="2:27" x14ac:dyDescent="0.25">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9"/>
      <c r="AA226" s="99"/>
    </row>
    <row r="227" spans="2:27" x14ac:dyDescent="0.25">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9"/>
      <c r="AA227" s="99"/>
    </row>
    <row r="228" spans="2:27" x14ac:dyDescent="0.25">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9"/>
      <c r="AA228" s="99"/>
    </row>
    <row r="229" spans="2:27" x14ac:dyDescent="0.25">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9"/>
      <c r="AA229" s="99"/>
    </row>
    <row r="230" spans="2:27" x14ac:dyDescent="0.25">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9"/>
      <c r="AA230" s="99"/>
    </row>
    <row r="231" spans="2:27" x14ac:dyDescent="0.25">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9"/>
      <c r="AA231" s="99"/>
    </row>
    <row r="232" spans="2:27" x14ac:dyDescent="0.25">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9"/>
      <c r="AA232" s="99"/>
    </row>
    <row r="233" spans="2:27" x14ac:dyDescent="0.25">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9"/>
      <c r="AA233" s="99"/>
    </row>
    <row r="234" spans="2:27" x14ac:dyDescent="0.25">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9"/>
      <c r="AA234" s="99"/>
    </row>
    <row r="235" spans="2:27" x14ac:dyDescent="0.25">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9"/>
      <c r="AA235" s="99"/>
    </row>
    <row r="236" spans="2:27" x14ac:dyDescent="0.25">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9"/>
      <c r="AA236" s="99"/>
    </row>
    <row r="237" spans="2:27" x14ac:dyDescent="0.25">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9"/>
      <c r="AA237" s="99"/>
    </row>
    <row r="238" spans="2:27" x14ac:dyDescent="0.25">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9"/>
      <c r="AA238" s="99"/>
    </row>
    <row r="239" spans="2:27" x14ac:dyDescent="0.25">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9"/>
      <c r="AA239" s="99"/>
    </row>
    <row r="240" spans="2:27" x14ac:dyDescent="0.25">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9"/>
      <c r="AA240" s="99"/>
    </row>
    <row r="241" spans="2:27" x14ac:dyDescent="0.25">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9"/>
      <c r="AA241" s="99"/>
    </row>
    <row r="242" spans="2:27" x14ac:dyDescent="0.25">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9"/>
      <c r="AA242" s="99"/>
    </row>
    <row r="243" spans="2:27" x14ac:dyDescent="0.25">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9"/>
      <c r="AA243" s="99"/>
    </row>
    <row r="244" spans="2:27" x14ac:dyDescent="0.25">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9"/>
      <c r="AA244" s="99"/>
    </row>
    <row r="245" spans="2:27" x14ac:dyDescent="0.25">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9"/>
      <c r="AA245" s="99"/>
    </row>
    <row r="246" spans="2:27" x14ac:dyDescent="0.25">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9"/>
      <c r="AA246" s="99"/>
    </row>
    <row r="247" spans="2:27" x14ac:dyDescent="0.25">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9"/>
      <c r="AA247" s="99"/>
    </row>
    <row r="248" spans="2:27" x14ac:dyDescent="0.25">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9"/>
      <c r="AA248" s="99"/>
    </row>
    <row r="249" spans="2:27" x14ac:dyDescent="0.25">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9"/>
      <c r="AA249" s="99"/>
    </row>
    <row r="250" spans="2:27" x14ac:dyDescent="0.25">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9"/>
      <c r="AA250" s="99"/>
    </row>
    <row r="251" spans="2:27" x14ac:dyDescent="0.25">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9"/>
      <c r="AA251" s="99"/>
    </row>
    <row r="252" spans="2:27" x14ac:dyDescent="0.25">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9"/>
      <c r="AA252" s="99"/>
    </row>
    <row r="253" spans="2:27" x14ac:dyDescent="0.25">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9"/>
      <c r="AA253" s="99"/>
    </row>
    <row r="254" spans="2:27" x14ac:dyDescent="0.25">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9"/>
      <c r="AA254" s="99"/>
    </row>
    <row r="255" spans="2:27" x14ac:dyDescent="0.25">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9"/>
      <c r="AA255" s="99"/>
    </row>
    <row r="256" spans="2:27" x14ac:dyDescent="0.25">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9"/>
      <c r="AA256" s="99"/>
    </row>
    <row r="257" spans="2:27" x14ac:dyDescent="0.25">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9"/>
      <c r="AA257" s="99"/>
    </row>
    <row r="258" spans="2:27"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9"/>
      <c r="AA258" s="99"/>
    </row>
    <row r="259" spans="2:27" x14ac:dyDescent="0.25">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9"/>
      <c r="AA259" s="99"/>
    </row>
    <row r="260" spans="2:27" x14ac:dyDescent="0.25">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9"/>
      <c r="AA260" s="99"/>
    </row>
    <row r="261" spans="2:27" x14ac:dyDescent="0.25">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9"/>
      <c r="AA261" s="99"/>
    </row>
    <row r="262" spans="2:27" x14ac:dyDescent="0.25">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9"/>
      <c r="AA262" s="99"/>
    </row>
    <row r="263" spans="2:27" x14ac:dyDescent="0.25">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9"/>
      <c r="AA263" s="99"/>
    </row>
    <row r="264" spans="2:27" x14ac:dyDescent="0.25">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9"/>
      <c r="AA264" s="99"/>
    </row>
    <row r="265" spans="2:27" x14ac:dyDescent="0.25">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9"/>
      <c r="AA265" s="99"/>
    </row>
    <row r="266" spans="2:27" x14ac:dyDescent="0.25">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9"/>
      <c r="AA266" s="99"/>
    </row>
    <row r="267" spans="2:27" x14ac:dyDescent="0.25">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9"/>
      <c r="AA267" s="99"/>
    </row>
    <row r="268" spans="2:27" x14ac:dyDescent="0.25">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9"/>
      <c r="AA268" s="99"/>
    </row>
    <row r="269" spans="2:27" x14ac:dyDescent="0.25">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9"/>
      <c r="AA269" s="99"/>
    </row>
    <row r="270" spans="2:27" x14ac:dyDescent="0.25">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9"/>
      <c r="AA270" s="99"/>
    </row>
    <row r="271" spans="2:27" x14ac:dyDescent="0.25">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9"/>
      <c r="AA271" s="99"/>
    </row>
    <row r="272" spans="2:27" x14ac:dyDescent="0.25">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9"/>
      <c r="AA272" s="99"/>
    </row>
    <row r="273" spans="2:27" x14ac:dyDescent="0.25">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9"/>
      <c r="AA273" s="99"/>
    </row>
    <row r="274" spans="2:27" x14ac:dyDescent="0.25">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9"/>
      <c r="AA274" s="99"/>
    </row>
    <row r="275" spans="2:27" x14ac:dyDescent="0.25">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9"/>
      <c r="AA275" s="99"/>
    </row>
    <row r="276" spans="2:27" x14ac:dyDescent="0.25">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9"/>
      <c r="AA276" s="99"/>
    </row>
    <row r="277" spans="2:27" x14ac:dyDescent="0.25">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9"/>
      <c r="AA277" s="99"/>
    </row>
    <row r="278" spans="2:27" x14ac:dyDescent="0.25">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9"/>
      <c r="AA278" s="99"/>
    </row>
    <row r="279" spans="2:27" x14ac:dyDescent="0.25">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9"/>
      <c r="AA279" s="99"/>
    </row>
    <row r="280" spans="2:27" x14ac:dyDescent="0.25">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9"/>
      <c r="AA280" s="99"/>
    </row>
    <row r="281" spans="2:27" x14ac:dyDescent="0.25">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9"/>
      <c r="AA281" s="99"/>
    </row>
    <row r="282" spans="2:27" x14ac:dyDescent="0.25">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9"/>
      <c r="AA282" s="99"/>
    </row>
    <row r="283" spans="2:27" x14ac:dyDescent="0.25">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9"/>
      <c r="AA283" s="99"/>
    </row>
    <row r="284" spans="2:27" x14ac:dyDescent="0.25">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9"/>
      <c r="AA284" s="99"/>
    </row>
    <row r="285" spans="2:27" x14ac:dyDescent="0.25">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9"/>
      <c r="AA285" s="99"/>
    </row>
    <row r="286" spans="2:27" x14ac:dyDescent="0.25">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9"/>
      <c r="AA286" s="99"/>
    </row>
    <row r="287" spans="2:27" x14ac:dyDescent="0.25">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9"/>
      <c r="AA287" s="99"/>
    </row>
    <row r="288" spans="2:27" x14ac:dyDescent="0.25">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9"/>
      <c r="AA288" s="99"/>
    </row>
    <row r="289" spans="2:27" x14ac:dyDescent="0.25">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9"/>
      <c r="AA289" s="99"/>
    </row>
    <row r="290" spans="2:27" x14ac:dyDescent="0.25">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9"/>
      <c r="AA290" s="99"/>
    </row>
    <row r="291" spans="2:27" x14ac:dyDescent="0.25">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9"/>
      <c r="AA291" s="99"/>
    </row>
    <row r="292" spans="2:27" x14ac:dyDescent="0.25">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9"/>
      <c r="AA292" s="99"/>
    </row>
    <row r="293" spans="2:27" x14ac:dyDescent="0.25">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9"/>
      <c r="AA293" s="99"/>
    </row>
    <row r="294" spans="2:27" x14ac:dyDescent="0.25">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9"/>
      <c r="AA294" s="99"/>
    </row>
    <row r="295" spans="2:27" x14ac:dyDescent="0.25">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9"/>
      <c r="AA295" s="99"/>
    </row>
    <row r="296" spans="2:27" x14ac:dyDescent="0.25">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9"/>
      <c r="AA296" s="99"/>
    </row>
    <row r="297" spans="2:27" x14ac:dyDescent="0.25">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9"/>
      <c r="AA297" s="99"/>
    </row>
    <row r="298" spans="2:27" x14ac:dyDescent="0.25">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9"/>
      <c r="AA298" s="99"/>
    </row>
    <row r="299" spans="2:27" x14ac:dyDescent="0.25">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9"/>
      <c r="AA299" s="99"/>
    </row>
    <row r="300" spans="2:27" x14ac:dyDescent="0.25">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9"/>
      <c r="AA300" s="99"/>
    </row>
    <row r="301" spans="2:27" x14ac:dyDescent="0.25">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9"/>
      <c r="AA301" s="99"/>
    </row>
    <row r="302" spans="2:27" x14ac:dyDescent="0.25">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9"/>
      <c r="AA302" s="99"/>
    </row>
    <row r="303" spans="2:27" x14ac:dyDescent="0.25">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9"/>
      <c r="AA303" s="99"/>
    </row>
    <row r="304" spans="2:27" x14ac:dyDescent="0.25">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9"/>
      <c r="AA304" s="99"/>
    </row>
    <row r="305" spans="2:27" x14ac:dyDescent="0.25">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9"/>
      <c r="AA305" s="99"/>
    </row>
    <row r="306" spans="2:27" x14ac:dyDescent="0.25">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9"/>
      <c r="AA306" s="99"/>
    </row>
    <row r="307" spans="2:27" x14ac:dyDescent="0.25">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9"/>
      <c r="AA307" s="99"/>
    </row>
    <row r="308" spans="2:27" x14ac:dyDescent="0.25">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9"/>
      <c r="AA308" s="99"/>
    </row>
    <row r="309" spans="2:27" x14ac:dyDescent="0.25">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9"/>
      <c r="AA309" s="99"/>
    </row>
    <row r="310" spans="2:27" x14ac:dyDescent="0.25">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9"/>
      <c r="AA310" s="99"/>
    </row>
    <row r="311" spans="2:27" x14ac:dyDescent="0.25">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9"/>
      <c r="AA311" s="99"/>
    </row>
    <row r="312" spans="2:27" x14ac:dyDescent="0.25">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9"/>
      <c r="AA312" s="99"/>
    </row>
    <row r="313" spans="2:27" x14ac:dyDescent="0.25">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9"/>
      <c r="AA313" s="99"/>
    </row>
    <row r="314" spans="2:27" x14ac:dyDescent="0.25">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9"/>
      <c r="AA314" s="99"/>
    </row>
    <row r="315" spans="2:27" x14ac:dyDescent="0.25">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9"/>
      <c r="AA315" s="99"/>
    </row>
    <row r="316" spans="2:27" x14ac:dyDescent="0.25">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9"/>
      <c r="AA316" s="99"/>
    </row>
    <row r="317" spans="2:27" x14ac:dyDescent="0.25">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9"/>
      <c r="AA317" s="99"/>
    </row>
    <row r="318" spans="2:27" x14ac:dyDescent="0.25">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9"/>
      <c r="AA318" s="99"/>
    </row>
    <row r="319" spans="2:27" x14ac:dyDescent="0.25">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9"/>
      <c r="AA319" s="99"/>
    </row>
    <row r="320" spans="2:27" x14ac:dyDescent="0.25">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9"/>
      <c r="AA320" s="99"/>
    </row>
    <row r="321" spans="2:27" x14ac:dyDescent="0.25">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9"/>
      <c r="AA321" s="99"/>
    </row>
    <row r="322" spans="2:27" x14ac:dyDescent="0.25">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9"/>
      <c r="AA322" s="99"/>
    </row>
  </sheetData>
  <hyperlinks>
    <hyperlink ref="A43" location="'Table List'!A1" display="Back to Table List" xr:uid="{00000000-0004-0000-0300-000000000000}"/>
  </hyperlinks>
  <pageMargins left="0.7" right="0.7" top="0.75" bottom="0.75" header="0.3" footer="0.3"/>
  <pageSetup paperSize="9" orientation="portrait" horizontalDpi="300" verticalDpi="300"/>
  <tableParts count="11">
    <tablePart r:id="rId1"/>
    <tablePart r:id="rId2"/>
    <tablePart r:id="rId3"/>
    <tablePart r:id="rId4"/>
    <tablePart r:id="rId5"/>
    <tablePart r:id="rId6"/>
    <tablePart r:id="rId7"/>
    <tablePart r:id="rId8"/>
    <tablePart r:id="rId9"/>
    <tablePart r:id="rId10"/>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68"/>
  <sheetViews>
    <sheetView zoomScaleNormal="100" workbookViewId="0"/>
  </sheetViews>
  <sheetFormatPr defaultColWidth="11" defaultRowHeight="15.75" x14ac:dyDescent="0.25"/>
  <cols>
    <col min="1" max="1" width="25.5" customWidth="1"/>
    <col min="2" max="2" width="12" customWidth="1"/>
    <col min="3" max="3" width="13.375" customWidth="1"/>
    <col min="4" max="7" width="14.5" customWidth="1"/>
    <col min="8" max="8" width="10.5" customWidth="1"/>
    <col min="9" max="9" width="11.5" customWidth="1"/>
    <col min="10" max="10" width="14.125" customWidth="1"/>
    <col min="11" max="11" width="15.375" customWidth="1"/>
    <col min="12" max="15" width="16.5" customWidth="1"/>
    <col min="16" max="16" width="11.875" customWidth="1"/>
    <col min="17" max="17" width="13.375" customWidth="1"/>
    <col min="18" max="18" width="18.125" customWidth="1"/>
    <col min="19" max="19" width="19.375" customWidth="1"/>
    <col min="20" max="23" width="20.5" customWidth="1"/>
    <col min="24" max="24" width="15.875" customWidth="1"/>
    <col min="25" max="25" width="17.375" customWidth="1"/>
    <col min="26" max="26" width="29.875" customWidth="1"/>
    <col min="27" max="27" width="25.125" customWidth="1"/>
  </cols>
  <sheetData>
    <row r="1" spans="1:27" ht="18" customHeight="1" x14ac:dyDescent="0.3">
      <c r="A1" s="36" t="s">
        <v>841</v>
      </c>
      <c r="I1" s="1"/>
      <c r="Q1" s="1"/>
      <c r="Y1" s="1"/>
      <c r="Z1" s="38"/>
      <c r="AA1" s="38"/>
    </row>
    <row r="2" spans="1:27" x14ac:dyDescent="0.25">
      <c r="A2" s="25" t="s">
        <v>892</v>
      </c>
    </row>
    <row r="3" spans="1:27" x14ac:dyDescent="0.25">
      <c r="A3" s="26" t="s">
        <v>61</v>
      </c>
    </row>
    <row r="4" spans="1:27" ht="28.5" customHeight="1" x14ac:dyDescent="0.25">
      <c r="A4" s="3" t="s">
        <v>62</v>
      </c>
    </row>
    <row r="5" spans="1:27" ht="30.95" customHeight="1" x14ac:dyDescent="0.25">
      <c r="A5" s="7" t="s">
        <v>63</v>
      </c>
      <c r="B5" s="27" t="s">
        <v>33</v>
      </c>
      <c r="C5" s="35" t="s">
        <v>34</v>
      </c>
      <c r="D5" s="27" t="s">
        <v>35</v>
      </c>
      <c r="E5" s="27" t="s">
        <v>36</v>
      </c>
      <c r="F5" s="27" t="s">
        <v>37</v>
      </c>
      <c r="G5" s="27" t="s">
        <v>38</v>
      </c>
      <c r="H5" s="27" t="s">
        <v>39</v>
      </c>
      <c r="I5" s="27" t="s">
        <v>40</v>
      </c>
      <c r="J5" s="27" t="s">
        <v>2</v>
      </c>
      <c r="K5" s="35" t="s">
        <v>3</v>
      </c>
      <c r="L5" s="27" t="s">
        <v>4</v>
      </c>
      <c r="M5" s="27" t="s">
        <v>5</v>
      </c>
      <c r="N5" s="27" t="s">
        <v>6</v>
      </c>
      <c r="O5" s="27" t="s">
        <v>7</v>
      </c>
      <c r="P5" s="27" t="s">
        <v>8</v>
      </c>
      <c r="Q5" s="27" t="s">
        <v>9</v>
      </c>
      <c r="R5" s="27" t="s">
        <v>10</v>
      </c>
      <c r="S5" s="35" t="s">
        <v>11</v>
      </c>
      <c r="T5" s="27" t="s">
        <v>12</v>
      </c>
      <c r="U5" s="27" t="s">
        <v>13</v>
      </c>
      <c r="V5" s="27" t="s">
        <v>14</v>
      </c>
      <c r="W5" s="27" t="s">
        <v>15</v>
      </c>
      <c r="X5" s="27" t="s">
        <v>16</v>
      </c>
      <c r="Y5" s="27" t="s">
        <v>17</v>
      </c>
    </row>
    <row r="6" spans="1:27" x14ac:dyDescent="0.25">
      <c r="A6" s="2" t="s">
        <v>64</v>
      </c>
      <c r="B6" s="39">
        <v>3857</v>
      </c>
      <c r="C6" s="39">
        <v>8882</v>
      </c>
      <c r="D6" s="39">
        <v>25227</v>
      </c>
      <c r="E6" s="39">
        <v>16305</v>
      </c>
      <c r="F6" s="39">
        <v>5470</v>
      </c>
      <c r="G6" s="39">
        <v>2833</v>
      </c>
      <c r="H6" s="39">
        <v>804</v>
      </c>
      <c r="I6" s="40">
        <v>63378</v>
      </c>
      <c r="J6" s="39">
        <v>3766</v>
      </c>
      <c r="K6" s="39">
        <v>8427</v>
      </c>
      <c r="L6" s="39">
        <v>23748</v>
      </c>
      <c r="M6" s="39">
        <v>15918</v>
      </c>
      <c r="N6" s="39">
        <v>5965</v>
      </c>
      <c r="O6" s="39">
        <v>3513</v>
      </c>
      <c r="P6" s="39">
        <v>1607</v>
      </c>
      <c r="Q6" s="40">
        <v>62944</v>
      </c>
      <c r="R6" s="39">
        <v>7623</v>
      </c>
      <c r="S6" s="39">
        <v>17309</v>
      </c>
      <c r="T6" s="39">
        <v>48975</v>
      </c>
      <c r="U6" s="39">
        <v>32223</v>
      </c>
      <c r="V6" s="39">
        <v>11435</v>
      </c>
      <c r="W6" s="39">
        <v>6346</v>
      </c>
      <c r="X6" s="39">
        <v>2411</v>
      </c>
      <c r="Y6" s="40">
        <v>126322</v>
      </c>
    </row>
    <row r="7" spans="1:27" x14ac:dyDescent="0.25">
      <c r="A7" s="2" t="s">
        <v>65</v>
      </c>
      <c r="B7" s="39">
        <v>2127</v>
      </c>
      <c r="C7" s="39">
        <v>4969</v>
      </c>
      <c r="D7" s="39">
        <v>13383</v>
      </c>
      <c r="E7" s="39">
        <v>10332</v>
      </c>
      <c r="F7" s="39">
        <v>4439</v>
      </c>
      <c r="G7" s="39">
        <v>2076</v>
      </c>
      <c r="H7" s="39">
        <v>527</v>
      </c>
      <c r="I7" s="40">
        <v>37853</v>
      </c>
      <c r="J7" s="39">
        <v>2074</v>
      </c>
      <c r="K7" s="39">
        <v>4705</v>
      </c>
      <c r="L7" s="39">
        <v>13055</v>
      </c>
      <c r="M7" s="39">
        <v>10756</v>
      </c>
      <c r="N7" s="39">
        <v>4633</v>
      </c>
      <c r="O7" s="39">
        <v>2497</v>
      </c>
      <c r="P7" s="39">
        <v>1142</v>
      </c>
      <c r="Q7" s="40">
        <v>38862</v>
      </c>
      <c r="R7" s="39">
        <v>4201</v>
      </c>
      <c r="S7" s="39">
        <v>9674</v>
      </c>
      <c r="T7" s="39">
        <v>26438</v>
      </c>
      <c r="U7" s="39">
        <v>21088</v>
      </c>
      <c r="V7" s="39">
        <v>9072</v>
      </c>
      <c r="W7" s="39">
        <v>4573</v>
      </c>
      <c r="X7" s="39">
        <v>1669</v>
      </c>
      <c r="Y7" s="40">
        <v>76715</v>
      </c>
    </row>
    <row r="8" spans="1:27" x14ac:dyDescent="0.25">
      <c r="A8" s="2" t="s">
        <v>66</v>
      </c>
      <c r="B8" s="39">
        <v>4520</v>
      </c>
      <c r="C8" s="39">
        <v>9769</v>
      </c>
      <c r="D8" s="39">
        <v>28819</v>
      </c>
      <c r="E8" s="39">
        <v>16026</v>
      </c>
      <c r="F8" s="39">
        <v>5001</v>
      </c>
      <c r="G8" s="39">
        <v>2559</v>
      </c>
      <c r="H8" s="39">
        <v>676</v>
      </c>
      <c r="I8" s="40">
        <v>67370</v>
      </c>
      <c r="J8" s="39">
        <v>4418</v>
      </c>
      <c r="K8" s="39">
        <v>9441</v>
      </c>
      <c r="L8" s="39">
        <v>25682</v>
      </c>
      <c r="M8" s="39">
        <v>14854</v>
      </c>
      <c r="N8" s="39">
        <v>5167</v>
      </c>
      <c r="O8" s="39">
        <v>3135</v>
      </c>
      <c r="P8" s="39">
        <v>1341</v>
      </c>
      <c r="Q8" s="40">
        <v>64038</v>
      </c>
      <c r="R8" s="39">
        <v>8938</v>
      </c>
      <c r="S8" s="39">
        <v>19210</v>
      </c>
      <c r="T8" s="39">
        <v>54501</v>
      </c>
      <c r="U8" s="39">
        <v>30880</v>
      </c>
      <c r="V8" s="39">
        <v>10168</v>
      </c>
      <c r="W8" s="39">
        <v>5694</v>
      </c>
      <c r="X8" s="39">
        <v>2017</v>
      </c>
      <c r="Y8" s="40">
        <v>131408</v>
      </c>
    </row>
    <row r="9" spans="1:27" x14ac:dyDescent="0.25">
      <c r="A9" s="2" t="s">
        <v>67</v>
      </c>
      <c r="B9" s="39">
        <v>3280</v>
      </c>
      <c r="C9" s="39">
        <v>7309</v>
      </c>
      <c r="D9" s="39">
        <v>19805</v>
      </c>
      <c r="E9" s="39">
        <v>14366</v>
      </c>
      <c r="F9" s="39">
        <v>5053</v>
      </c>
      <c r="G9" s="39">
        <v>2722</v>
      </c>
      <c r="H9" s="39">
        <v>737</v>
      </c>
      <c r="I9" s="40">
        <v>53272</v>
      </c>
      <c r="J9" s="39">
        <v>3014</v>
      </c>
      <c r="K9" s="39">
        <v>6994</v>
      </c>
      <c r="L9" s="39">
        <v>18842</v>
      </c>
      <c r="M9" s="39">
        <v>14133</v>
      </c>
      <c r="N9" s="39">
        <v>5323</v>
      </c>
      <c r="O9" s="39">
        <v>3512</v>
      </c>
      <c r="P9" s="39">
        <v>1447</v>
      </c>
      <c r="Q9" s="40">
        <v>53265</v>
      </c>
      <c r="R9" s="39">
        <v>6294</v>
      </c>
      <c r="S9" s="39">
        <v>14303</v>
      </c>
      <c r="T9" s="39">
        <v>38647</v>
      </c>
      <c r="U9" s="39">
        <v>28499</v>
      </c>
      <c r="V9" s="39">
        <v>10376</v>
      </c>
      <c r="W9" s="39">
        <v>6234</v>
      </c>
      <c r="X9" s="39">
        <v>2184</v>
      </c>
      <c r="Y9" s="40">
        <v>106537</v>
      </c>
    </row>
    <row r="10" spans="1:27" x14ac:dyDescent="0.25">
      <c r="A10" s="2" t="s">
        <v>68</v>
      </c>
      <c r="B10" s="39">
        <v>4377</v>
      </c>
      <c r="C10" s="39">
        <v>9520</v>
      </c>
      <c r="D10" s="39">
        <v>25975</v>
      </c>
      <c r="E10" s="39">
        <v>15834</v>
      </c>
      <c r="F10" s="39">
        <v>4836</v>
      </c>
      <c r="G10" s="39">
        <v>2499</v>
      </c>
      <c r="H10" s="39">
        <v>668</v>
      </c>
      <c r="I10" s="40">
        <v>63709</v>
      </c>
      <c r="J10" s="39">
        <v>4197</v>
      </c>
      <c r="K10" s="39">
        <v>9000</v>
      </c>
      <c r="L10" s="39">
        <v>24356</v>
      </c>
      <c r="M10" s="39">
        <v>15359</v>
      </c>
      <c r="N10" s="39">
        <v>5346</v>
      </c>
      <c r="O10" s="39">
        <v>3210</v>
      </c>
      <c r="P10" s="39">
        <v>1273</v>
      </c>
      <c r="Q10" s="40">
        <v>62741</v>
      </c>
      <c r="R10" s="39">
        <v>8574</v>
      </c>
      <c r="S10" s="39">
        <v>18520</v>
      </c>
      <c r="T10" s="39">
        <v>50331</v>
      </c>
      <c r="U10" s="39">
        <v>31193</v>
      </c>
      <c r="V10" s="39">
        <v>10182</v>
      </c>
      <c r="W10" s="39">
        <v>5709</v>
      </c>
      <c r="X10" s="39">
        <v>1941</v>
      </c>
      <c r="Y10" s="40">
        <v>126450</v>
      </c>
    </row>
    <row r="11" spans="1:27" x14ac:dyDescent="0.25">
      <c r="A11" s="2" t="s">
        <v>69</v>
      </c>
      <c r="B11" s="39">
        <v>6367</v>
      </c>
      <c r="C11" s="39">
        <v>14606</v>
      </c>
      <c r="D11" s="39">
        <v>42249</v>
      </c>
      <c r="E11" s="39">
        <v>26355</v>
      </c>
      <c r="F11" s="39">
        <v>7869</v>
      </c>
      <c r="G11" s="39">
        <v>3791</v>
      </c>
      <c r="H11" s="39">
        <v>928</v>
      </c>
      <c r="I11" s="40">
        <v>102165</v>
      </c>
      <c r="J11" s="39">
        <v>6219</v>
      </c>
      <c r="K11" s="39">
        <v>13951</v>
      </c>
      <c r="L11" s="39">
        <v>40030</v>
      </c>
      <c r="M11" s="39">
        <v>25493</v>
      </c>
      <c r="N11" s="39">
        <v>8084</v>
      </c>
      <c r="O11" s="39">
        <v>4583</v>
      </c>
      <c r="P11" s="39">
        <v>1751</v>
      </c>
      <c r="Q11" s="40">
        <v>100111</v>
      </c>
      <c r="R11" s="39">
        <v>12586</v>
      </c>
      <c r="S11" s="39">
        <v>28557</v>
      </c>
      <c r="T11" s="39">
        <v>82279</v>
      </c>
      <c r="U11" s="39">
        <v>51848</v>
      </c>
      <c r="V11" s="39">
        <v>15953</v>
      </c>
      <c r="W11" s="39">
        <v>8374</v>
      </c>
      <c r="X11" s="39">
        <v>2679</v>
      </c>
      <c r="Y11" s="40">
        <v>202276</v>
      </c>
    </row>
    <row r="12" spans="1:27" x14ac:dyDescent="0.25">
      <c r="A12" s="2" t="s">
        <v>70</v>
      </c>
      <c r="B12" s="39">
        <v>2324</v>
      </c>
      <c r="C12" s="39">
        <v>5182</v>
      </c>
      <c r="D12" s="39">
        <v>14203</v>
      </c>
      <c r="E12" s="39">
        <v>9753</v>
      </c>
      <c r="F12" s="39">
        <v>3426</v>
      </c>
      <c r="G12" s="39">
        <v>1746</v>
      </c>
      <c r="H12" s="39">
        <v>517</v>
      </c>
      <c r="I12" s="40">
        <v>37151</v>
      </c>
      <c r="J12" s="39">
        <v>2270</v>
      </c>
      <c r="K12" s="39">
        <v>5003</v>
      </c>
      <c r="L12" s="39">
        <v>13306</v>
      </c>
      <c r="M12" s="39">
        <v>9520</v>
      </c>
      <c r="N12" s="39">
        <v>3542</v>
      </c>
      <c r="O12" s="39">
        <v>2158</v>
      </c>
      <c r="P12" s="39">
        <v>937</v>
      </c>
      <c r="Q12" s="40">
        <v>36736</v>
      </c>
      <c r="R12" s="39">
        <v>4594</v>
      </c>
      <c r="S12" s="39">
        <v>10185</v>
      </c>
      <c r="T12" s="39">
        <v>27509</v>
      </c>
      <c r="U12" s="39">
        <v>19273</v>
      </c>
      <c r="V12" s="39">
        <v>6968</v>
      </c>
      <c r="W12" s="39">
        <v>3904</v>
      </c>
      <c r="X12" s="39">
        <v>1454</v>
      </c>
      <c r="Y12" s="40">
        <v>73887</v>
      </c>
    </row>
    <row r="13" spans="1:27" x14ac:dyDescent="0.25">
      <c r="A13" s="2" t="s">
        <v>71</v>
      </c>
      <c r="B13" s="39">
        <v>4310</v>
      </c>
      <c r="C13" s="39">
        <v>9811</v>
      </c>
      <c r="D13" s="39">
        <v>26382</v>
      </c>
      <c r="E13" s="39">
        <v>19448</v>
      </c>
      <c r="F13" s="39">
        <v>6847</v>
      </c>
      <c r="G13" s="39">
        <v>3577</v>
      </c>
      <c r="H13" s="39">
        <v>981</v>
      </c>
      <c r="I13" s="40">
        <v>71356</v>
      </c>
      <c r="J13" s="39">
        <v>4097</v>
      </c>
      <c r="K13" s="39">
        <v>9348</v>
      </c>
      <c r="L13" s="39">
        <v>26283</v>
      </c>
      <c r="M13" s="39">
        <v>19784</v>
      </c>
      <c r="N13" s="39">
        <v>7399</v>
      </c>
      <c r="O13" s="39">
        <v>4669</v>
      </c>
      <c r="P13" s="39">
        <v>2127</v>
      </c>
      <c r="Q13" s="40">
        <v>73707</v>
      </c>
      <c r="R13" s="39">
        <v>8407</v>
      </c>
      <c r="S13" s="39">
        <v>19159</v>
      </c>
      <c r="T13" s="39">
        <v>52665</v>
      </c>
      <c r="U13" s="39">
        <v>39232</v>
      </c>
      <c r="V13" s="39">
        <v>14246</v>
      </c>
      <c r="W13" s="39">
        <v>8246</v>
      </c>
      <c r="X13" s="39">
        <v>3108</v>
      </c>
      <c r="Y13" s="40">
        <v>145063</v>
      </c>
    </row>
    <row r="14" spans="1:27" x14ac:dyDescent="0.25">
      <c r="A14" s="2" t="s">
        <v>72</v>
      </c>
      <c r="B14" s="39">
        <v>3438</v>
      </c>
      <c r="C14" s="39">
        <v>6965</v>
      </c>
      <c r="D14" s="39">
        <v>21630</v>
      </c>
      <c r="E14" s="39">
        <v>14661</v>
      </c>
      <c r="F14" s="39">
        <v>4310</v>
      </c>
      <c r="G14" s="39">
        <v>2553</v>
      </c>
      <c r="H14" s="39">
        <v>903</v>
      </c>
      <c r="I14" s="40">
        <v>54460</v>
      </c>
      <c r="J14" s="39">
        <v>3204</v>
      </c>
      <c r="K14" s="39">
        <v>6539</v>
      </c>
      <c r="L14" s="39">
        <v>21349</v>
      </c>
      <c r="M14" s="39">
        <v>14582</v>
      </c>
      <c r="N14" s="39">
        <v>4924</v>
      </c>
      <c r="O14" s="39">
        <v>3748</v>
      </c>
      <c r="P14" s="39">
        <v>1909</v>
      </c>
      <c r="Q14" s="40">
        <v>56255</v>
      </c>
      <c r="R14" s="39">
        <v>6642</v>
      </c>
      <c r="S14" s="39">
        <v>13504</v>
      </c>
      <c r="T14" s="39">
        <v>42979</v>
      </c>
      <c r="U14" s="39">
        <v>29243</v>
      </c>
      <c r="V14" s="39">
        <v>9234</v>
      </c>
      <c r="W14" s="39">
        <v>6301</v>
      </c>
      <c r="X14" s="39">
        <v>2812</v>
      </c>
      <c r="Y14" s="40">
        <v>110715</v>
      </c>
    </row>
    <row r="15" spans="1:27" x14ac:dyDescent="0.25">
      <c r="A15" s="2" t="s">
        <v>73</v>
      </c>
      <c r="B15" s="39">
        <v>3060</v>
      </c>
      <c r="C15" s="39">
        <v>6632</v>
      </c>
      <c r="D15" s="39">
        <v>16958</v>
      </c>
      <c r="E15" s="39">
        <v>11478</v>
      </c>
      <c r="F15" s="39">
        <v>3958</v>
      </c>
      <c r="G15" s="39">
        <v>2061</v>
      </c>
      <c r="H15" s="39">
        <v>516</v>
      </c>
      <c r="I15" s="40">
        <v>44663</v>
      </c>
      <c r="J15" s="39">
        <v>2831</v>
      </c>
      <c r="K15" s="39">
        <v>6200</v>
      </c>
      <c r="L15" s="39">
        <v>17002</v>
      </c>
      <c r="M15" s="39">
        <v>11656</v>
      </c>
      <c r="N15" s="39">
        <v>4356</v>
      </c>
      <c r="O15" s="39">
        <v>2808</v>
      </c>
      <c r="P15" s="39">
        <v>1193</v>
      </c>
      <c r="Q15" s="40">
        <v>46046</v>
      </c>
      <c r="R15" s="39">
        <v>5891</v>
      </c>
      <c r="S15" s="39">
        <v>12832</v>
      </c>
      <c r="T15" s="39">
        <v>33960</v>
      </c>
      <c r="U15" s="39">
        <v>23134</v>
      </c>
      <c r="V15" s="39">
        <v>8314</v>
      </c>
      <c r="W15" s="39">
        <v>4869</v>
      </c>
      <c r="X15" s="39">
        <v>1709</v>
      </c>
      <c r="Y15" s="40">
        <v>90709</v>
      </c>
    </row>
    <row r="16" spans="1:27" x14ac:dyDescent="0.25">
      <c r="A16" s="2" t="s">
        <v>74</v>
      </c>
      <c r="B16" s="39">
        <v>2758</v>
      </c>
      <c r="C16" s="39">
        <v>5791</v>
      </c>
      <c r="D16" s="39">
        <v>16271</v>
      </c>
      <c r="E16" s="39">
        <v>9166</v>
      </c>
      <c r="F16" s="39">
        <v>2816</v>
      </c>
      <c r="G16" s="39">
        <v>1447</v>
      </c>
      <c r="H16" s="39">
        <v>457</v>
      </c>
      <c r="I16" s="40">
        <v>38706</v>
      </c>
      <c r="J16" s="39">
        <v>2570</v>
      </c>
      <c r="K16" s="39">
        <v>5572</v>
      </c>
      <c r="L16" s="39">
        <v>14804</v>
      </c>
      <c r="M16" s="39">
        <v>8714</v>
      </c>
      <c r="N16" s="39">
        <v>2998</v>
      </c>
      <c r="O16" s="39">
        <v>1803</v>
      </c>
      <c r="P16" s="39">
        <v>787</v>
      </c>
      <c r="Q16" s="40">
        <v>37248</v>
      </c>
      <c r="R16" s="39">
        <v>5328</v>
      </c>
      <c r="S16" s="39">
        <v>11363</v>
      </c>
      <c r="T16" s="39">
        <v>31075</v>
      </c>
      <c r="U16" s="39">
        <v>17880</v>
      </c>
      <c r="V16" s="39">
        <v>5814</v>
      </c>
      <c r="W16" s="39">
        <v>3250</v>
      </c>
      <c r="X16" s="39">
        <v>1244</v>
      </c>
      <c r="Y16" s="40">
        <v>75954</v>
      </c>
    </row>
    <row r="17" spans="1:27" x14ac:dyDescent="0.25">
      <c r="A17" s="2" t="s">
        <v>75</v>
      </c>
      <c r="B17" s="39">
        <v>5396</v>
      </c>
      <c r="C17" s="39">
        <v>11789</v>
      </c>
      <c r="D17" s="39">
        <v>31758</v>
      </c>
      <c r="E17" s="39">
        <v>19135</v>
      </c>
      <c r="F17" s="39">
        <v>5614</v>
      </c>
      <c r="G17" s="39">
        <v>2834</v>
      </c>
      <c r="H17" s="39">
        <v>774</v>
      </c>
      <c r="I17" s="40">
        <v>77300</v>
      </c>
      <c r="J17" s="39">
        <v>5098</v>
      </c>
      <c r="K17" s="39">
        <v>11221</v>
      </c>
      <c r="L17" s="39">
        <v>29861</v>
      </c>
      <c r="M17" s="39">
        <v>18328</v>
      </c>
      <c r="N17" s="39">
        <v>5793</v>
      </c>
      <c r="O17" s="39">
        <v>3590</v>
      </c>
      <c r="P17" s="39">
        <v>1552</v>
      </c>
      <c r="Q17" s="40">
        <v>75443</v>
      </c>
      <c r="R17" s="39">
        <v>10494</v>
      </c>
      <c r="S17" s="39">
        <v>23010</v>
      </c>
      <c r="T17" s="39">
        <v>61619</v>
      </c>
      <c r="U17" s="39">
        <v>37463</v>
      </c>
      <c r="V17" s="39">
        <v>11407</v>
      </c>
      <c r="W17" s="39">
        <v>6424</v>
      </c>
      <c r="X17" s="39">
        <v>2326</v>
      </c>
      <c r="Y17" s="40">
        <v>152743</v>
      </c>
    </row>
    <row r="18" spans="1:27" x14ac:dyDescent="0.25">
      <c r="A18" s="2" t="s">
        <v>76</v>
      </c>
      <c r="B18" s="39">
        <v>3546</v>
      </c>
      <c r="C18" s="39">
        <v>7548</v>
      </c>
      <c r="D18" s="39">
        <v>23327</v>
      </c>
      <c r="E18" s="39">
        <v>15220</v>
      </c>
      <c r="F18" s="39">
        <v>4470</v>
      </c>
      <c r="G18" s="39">
        <v>2438</v>
      </c>
      <c r="H18" s="39">
        <v>645</v>
      </c>
      <c r="I18" s="40">
        <v>57194</v>
      </c>
      <c r="J18" s="39">
        <v>3381</v>
      </c>
      <c r="K18" s="39">
        <v>7384</v>
      </c>
      <c r="L18" s="39">
        <v>21768</v>
      </c>
      <c r="M18" s="39">
        <v>14200</v>
      </c>
      <c r="N18" s="39">
        <v>4667</v>
      </c>
      <c r="O18" s="39">
        <v>3214</v>
      </c>
      <c r="P18" s="39">
        <v>1449</v>
      </c>
      <c r="Q18" s="40">
        <v>56063</v>
      </c>
      <c r="R18" s="39">
        <v>6927</v>
      </c>
      <c r="S18" s="39">
        <v>14932</v>
      </c>
      <c r="T18" s="39">
        <v>45095</v>
      </c>
      <c r="U18" s="39">
        <v>29420</v>
      </c>
      <c r="V18" s="39">
        <v>9137</v>
      </c>
      <c r="W18" s="39">
        <v>5652</v>
      </c>
      <c r="X18" s="39">
        <v>2094</v>
      </c>
      <c r="Y18" s="40">
        <v>113257</v>
      </c>
    </row>
    <row r="19" spans="1:27" x14ac:dyDescent="0.25">
      <c r="A19" s="2" t="s">
        <v>77</v>
      </c>
      <c r="B19" s="39">
        <v>2372</v>
      </c>
      <c r="C19" s="39">
        <v>5296</v>
      </c>
      <c r="D19" s="39">
        <v>13834</v>
      </c>
      <c r="E19" s="39">
        <v>10531</v>
      </c>
      <c r="F19" s="39">
        <v>4432</v>
      </c>
      <c r="G19" s="39">
        <v>2127</v>
      </c>
      <c r="H19" s="39">
        <v>677</v>
      </c>
      <c r="I19" s="40">
        <v>39269</v>
      </c>
      <c r="J19" s="39">
        <v>2170</v>
      </c>
      <c r="K19" s="39">
        <v>4995</v>
      </c>
      <c r="L19" s="39">
        <v>13984</v>
      </c>
      <c r="M19" s="39">
        <v>10973</v>
      </c>
      <c r="N19" s="39">
        <v>4956</v>
      </c>
      <c r="O19" s="39">
        <v>2732</v>
      </c>
      <c r="P19" s="39">
        <v>1455</v>
      </c>
      <c r="Q19" s="40">
        <v>41265</v>
      </c>
      <c r="R19" s="39">
        <v>4542</v>
      </c>
      <c r="S19" s="39">
        <v>10291</v>
      </c>
      <c r="T19" s="39">
        <v>27818</v>
      </c>
      <c r="U19" s="39">
        <v>21504</v>
      </c>
      <c r="V19" s="39">
        <v>9388</v>
      </c>
      <c r="W19" s="39">
        <v>4859</v>
      </c>
      <c r="X19" s="39">
        <v>2132</v>
      </c>
      <c r="Y19" s="40">
        <v>80534</v>
      </c>
    </row>
    <row r="20" spans="1:27" x14ac:dyDescent="0.25">
      <c r="A20" s="2" t="s">
        <v>78</v>
      </c>
      <c r="B20" s="39">
        <v>3494</v>
      </c>
      <c r="C20" s="39">
        <v>6840</v>
      </c>
      <c r="D20" s="39">
        <v>27287</v>
      </c>
      <c r="E20" s="39">
        <v>14384</v>
      </c>
      <c r="F20" s="39">
        <v>3793</v>
      </c>
      <c r="G20" s="39">
        <v>2056</v>
      </c>
      <c r="H20" s="39">
        <v>712</v>
      </c>
      <c r="I20" s="40">
        <v>58566</v>
      </c>
      <c r="J20" s="39">
        <v>3204</v>
      </c>
      <c r="K20" s="39">
        <v>6314</v>
      </c>
      <c r="L20" s="39">
        <v>26316</v>
      </c>
      <c r="M20" s="39">
        <v>14071</v>
      </c>
      <c r="N20" s="39">
        <v>4121</v>
      </c>
      <c r="O20" s="39">
        <v>2855</v>
      </c>
      <c r="P20" s="39">
        <v>1456</v>
      </c>
      <c r="Q20" s="40">
        <v>58337</v>
      </c>
      <c r="R20" s="39">
        <v>6698</v>
      </c>
      <c r="S20" s="39">
        <v>13154</v>
      </c>
      <c r="T20" s="39">
        <v>53603</v>
      </c>
      <c r="U20" s="39">
        <v>28455</v>
      </c>
      <c r="V20" s="39">
        <v>7914</v>
      </c>
      <c r="W20" s="39">
        <v>4911</v>
      </c>
      <c r="X20" s="39">
        <v>2168</v>
      </c>
      <c r="Y20" s="40">
        <v>116903</v>
      </c>
    </row>
    <row r="21" spans="1:27" x14ac:dyDescent="0.25">
      <c r="A21" s="2" t="s">
        <v>79</v>
      </c>
      <c r="B21" s="39">
        <v>3563</v>
      </c>
      <c r="C21" s="39">
        <v>8425</v>
      </c>
      <c r="D21" s="39">
        <v>23278</v>
      </c>
      <c r="E21" s="39">
        <v>15098</v>
      </c>
      <c r="F21" s="39">
        <v>4994</v>
      </c>
      <c r="G21" s="39">
        <v>2408</v>
      </c>
      <c r="H21" s="39">
        <v>731</v>
      </c>
      <c r="I21" s="40">
        <v>58497</v>
      </c>
      <c r="J21" s="39">
        <v>3444</v>
      </c>
      <c r="K21" s="39">
        <v>7911</v>
      </c>
      <c r="L21" s="39">
        <v>21503</v>
      </c>
      <c r="M21" s="39">
        <v>14439</v>
      </c>
      <c r="N21" s="39">
        <v>4983</v>
      </c>
      <c r="O21" s="39">
        <v>2908</v>
      </c>
      <c r="P21" s="39">
        <v>1337</v>
      </c>
      <c r="Q21" s="40">
        <v>56525</v>
      </c>
      <c r="R21" s="39">
        <v>7007</v>
      </c>
      <c r="S21" s="39">
        <v>16336</v>
      </c>
      <c r="T21" s="39">
        <v>44781</v>
      </c>
      <c r="U21" s="39">
        <v>29537</v>
      </c>
      <c r="V21" s="39">
        <v>9977</v>
      </c>
      <c r="W21" s="39">
        <v>5316</v>
      </c>
      <c r="X21" s="39">
        <v>2068</v>
      </c>
      <c r="Y21" s="40">
        <v>115022</v>
      </c>
    </row>
    <row r="22" spans="1:27" x14ac:dyDescent="0.25">
      <c r="A22" s="2" t="s">
        <v>80</v>
      </c>
      <c r="B22" s="39">
        <v>3121</v>
      </c>
      <c r="C22" s="39">
        <v>6527</v>
      </c>
      <c r="D22" s="39">
        <v>20300</v>
      </c>
      <c r="E22" s="39">
        <v>12464</v>
      </c>
      <c r="F22" s="39">
        <v>2873</v>
      </c>
      <c r="G22" s="39">
        <v>1437</v>
      </c>
      <c r="H22" s="39">
        <v>397</v>
      </c>
      <c r="I22" s="40">
        <v>47119</v>
      </c>
      <c r="J22" s="39">
        <v>3018</v>
      </c>
      <c r="K22" s="39">
        <v>6247</v>
      </c>
      <c r="L22" s="39">
        <v>19082</v>
      </c>
      <c r="M22" s="39">
        <v>11543</v>
      </c>
      <c r="N22" s="39">
        <v>3095</v>
      </c>
      <c r="O22" s="39">
        <v>1963</v>
      </c>
      <c r="P22" s="39">
        <v>788</v>
      </c>
      <c r="Q22" s="40">
        <v>45736</v>
      </c>
      <c r="R22" s="39">
        <v>6139</v>
      </c>
      <c r="S22" s="39">
        <v>12774</v>
      </c>
      <c r="T22" s="39">
        <v>39382</v>
      </c>
      <c r="U22" s="39">
        <v>24007</v>
      </c>
      <c r="V22" s="39">
        <v>5968</v>
      </c>
      <c r="W22" s="39">
        <v>3400</v>
      </c>
      <c r="X22" s="39">
        <v>1185</v>
      </c>
      <c r="Y22" s="40">
        <v>92855</v>
      </c>
    </row>
    <row r="23" spans="1:27" x14ac:dyDescent="0.25">
      <c r="A23" s="2" t="s">
        <v>81</v>
      </c>
      <c r="B23" s="39">
        <v>512</v>
      </c>
      <c r="C23" s="39">
        <v>1076</v>
      </c>
      <c r="D23" s="39">
        <v>3270</v>
      </c>
      <c r="E23" s="39">
        <v>2195</v>
      </c>
      <c r="F23" s="39">
        <v>833</v>
      </c>
      <c r="G23" s="39">
        <v>459</v>
      </c>
      <c r="H23" s="39">
        <v>134</v>
      </c>
      <c r="I23" s="40">
        <v>8479</v>
      </c>
      <c r="J23" s="39">
        <v>508</v>
      </c>
      <c r="K23" s="39">
        <v>993</v>
      </c>
      <c r="L23" s="39">
        <v>2746</v>
      </c>
      <c r="M23" s="39">
        <v>1839</v>
      </c>
      <c r="N23" s="39">
        <v>771</v>
      </c>
      <c r="O23" s="39">
        <v>469</v>
      </c>
      <c r="P23" s="39">
        <v>239</v>
      </c>
      <c r="Q23" s="40">
        <v>7565</v>
      </c>
      <c r="R23" s="39">
        <v>1020</v>
      </c>
      <c r="S23" s="39">
        <v>2069</v>
      </c>
      <c r="T23" s="39">
        <v>6016</v>
      </c>
      <c r="U23" s="39">
        <v>4034</v>
      </c>
      <c r="V23" s="39">
        <v>1604</v>
      </c>
      <c r="W23" s="39">
        <v>928</v>
      </c>
      <c r="X23" s="39">
        <v>373</v>
      </c>
      <c r="Y23" s="40">
        <v>16044</v>
      </c>
    </row>
    <row r="24" spans="1:27" x14ac:dyDescent="0.25">
      <c r="A24" s="21" t="s">
        <v>23</v>
      </c>
      <c r="B24" s="40">
        <v>62422</v>
      </c>
      <c r="C24" s="40">
        <v>136937</v>
      </c>
      <c r="D24" s="40">
        <v>393956</v>
      </c>
      <c r="E24" s="40">
        <v>252751</v>
      </c>
      <c r="F24" s="40">
        <v>81034</v>
      </c>
      <c r="G24" s="40">
        <v>41623</v>
      </c>
      <c r="H24" s="40">
        <v>11784</v>
      </c>
      <c r="I24" s="40">
        <v>980507</v>
      </c>
      <c r="J24" s="40">
        <v>59483</v>
      </c>
      <c r="K24" s="40">
        <v>130245</v>
      </c>
      <c r="L24" s="40">
        <v>373717</v>
      </c>
      <c r="M24" s="40">
        <v>246162</v>
      </c>
      <c r="N24" s="40">
        <v>86123</v>
      </c>
      <c r="O24" s="40">
        <v>53367</v>
      </c>
      <c r="P24" s="40">
        <v>23790</v>
      </c>
      <c r="Q24" s="40">
        <v>972887</v>
      </c>
      <c r="R24" s="40">
        <v>121905</v>
      </c>
      <c r="S24" s="40">
        <v>267182</v>
      </c>
      <c r="T24" s="40">
        <v>767673</v>
      </c>
      <c r="U24" s="40">
        <v>498913</v>
      </c>
      <c r="V24" s="40">
        <v>167157</v>
      </c>
      <c r="W24" s="40">
        <v>94990</v>
      </c>
      <c r="X24" s="40">
        <v>35574</v>
      </c>
      <c r="Y24" s="40">
        <v>1953394</v>
      </c>
      <c r="Z24" s="13"/>
      <c r="AA24" s="13"/>
    </row>
    <row r="26" spans="1:27" x14ac:dyDescent="0.25">
      <c r="A26" s="3" t="s">
        <v>82</v>
      </c>
    </row>
    <row r="27" spans="1:27" ht="30.95" customHeight="1" x14ac:dyDescent="0.25">
      <c r="A27" s="7" t="s">
        <v>63</v>
      </c>
      <c r="B27" s="27" t="s">
        <v>33</v>
      </c>
      <c r="C27" s="35" t="s">
        <v>34</v>
      </c>
      <c r="D27" s="27" t="s">
        <v>35</v>
      </c>
      <c r="E27" s="27" t="s">
        <v>36</v>
      </c>
      <c r="F27" s="27" t="s">
        <v>37</v>
      </c>
      <c r="G27" s="27" t="s">
        <v>38</v>
      </c>
      <c r="H27" s="27" t="s">
        <v>39</v>
      </c>
      <c r="I27" s="27" t="s">
        <v>40</v>
      </c>
      <c r="J27" s="27" t="s">
        <v>2</v>
      </c>
      <c r="K27" s="35" t="s">
        <v>3</v>
      </c>
      <c r="L27" s="27" t="s">
        <v>4</v>
      </c>
      <c r="M27" s="27" t="s">
        <v>5</v>
      </c>
      <c r="N27" s="27" t="s">
        <v>6</v>
      </c>
      <c r="O27" s="27" t="s">
        <v>7</v>
      </c>
      <c r="P27" s="27" t="s">
        <v>8</v>
      </c>
      <c r="Q27" s="27" t="s">
        <v>9</v>
      </c>
      <c r="R27" s="27" t="s">
        <v>10</v>
      </c>
      <c r="S27" s="35" t="s">
        <v>11</v>
      </c>
      <c r="T27" s="27" t="s">
        <v>12</v>
      </c>
      <c r="U27" s="27" t="s">
        <v>13</v>
      </c>
      <c r="V27" s="27" t="s">
        <v>14</v>
      </c>
      <c r="W27" s="27" t="s">
        <v>15</v>
      </c>
      <c r="X27" s="27" t="s">
        <v>16</v>
      </c>
      <c r="Y27" s="27" t="s">
        <v>17</v>
      </c>
      <c r="Z27" s="41" t="s">
        <v>25</v>
      </c>
      <c r="AA27" s="41" t="s">
        <v>83</v>
      </c>
    </row>
    <row r="28" spans="1:27" x14ac:dyDescent="0.25">
      <c r="A28" s="2" t="s">
        <v>64</v>
      </c>
      <c r="B28" s="18">
        <v>3929</v>
      </c>
      <c r="C28" s="18">
        <v>9054</v>
      </c>
      <c r="D28" s="18">
        <v>25426</v>
      </c>
      <c r="E28" s="18">
        <v>16865</v>
      </c>
      <c r="F28" s="18">
        <v>5640</v>
      </c>
      <c r="G28" s="18">
        <v>2996</v>
      </c>
      <c r="H28" s="18">
        <v>835</v>
      </c>
      <c r="I28" s="19">
        <v>64745</v>
      </c>
      <c r="J28" s="18">
        <v>3856</v>
      </c>
      <c r="K28" s="18">
        <v>8659</v>
      </c>
      <c r="L28" s="18">
        <v>23813</v>
      </c>
      <c r="M28" s="18">
        <v>16369</v>
      </c>
      <c r="N28" s="18">
        <v>6096</v>
      </c>
      <c r="O28" s="18">
        <v>3701</v>
      </c>
      <c r="P28" s="18">
        <v>1619</v>
      </c>
      <c r="Q28" s="19">
        <v>64113</v>
      </c>
      <c r="R28" s="18">
        <v>7785</v>
      </c>
      <c r="S28" s="18">
        <v>17713</v>
      </c>
      <c r="T28" s="18">
        <v>49239</v>
      </c>
      <c r="U28" s="18">
        <v>33234</v>
      </c>
      <c r="V28" s="18">
        <v>11736</v>
      </c>
      <c r="W28" s="18">
        <v>6697</v>
      </c>
      <c r="X28" s="18">
        <v>2454</v>
      </c>
      <c r="Y28" s="19">
        <v>128858</v>
      </c>
      <c r="Z28" s="12">
        <v>2</v>
      </c>
      <c r="AA28" s="12">
        <v>2</v>
      </c>
    </row>
    <row r="29" spans="1:27" x14ac:dyDescent="0.25">
      <c r="A29" s="2" t="s">
        <v>65</v>
      </c>
      <c r="B29" s="18">
        <v>2159</v>
      </c>
      <c r="C29" s="18">
        <v>5013</v>
      </c>
      <c r="D29" s="18">
        <v>13289</v>
      </c>
      <c r="E29" s="18">
        <v>10511</v>
      </c>
      <c r="F29" s="18">
        <v>4465</v>
      </c>
      <c r="G29" s="18">
        <v>2250</v>
      </c>
      <c r="H29" s="18">
        <v>545</v>
      </c>
      <c r="I29" s="19">
        <v>38232</v>
      </c>
      <c r="J29" s="18">
        <v>1980</v>
      </c>
      <c r="K29" s="18">
        <v>4808</v>
      </c>
      <c r="L29" s="18">
        <v>13028</v>
      </c>
      <c r="M29" s="18">
        <v>10921</v>
      </c>
      <c r="N29" s="18">
        <v>4717</v>
      </c>
      <c r="O29" s="18">
        <v>2574</v>
      </c>
      <c r="P29" s="18">
        <v>1158</v>
      </c>
      <c r="Q29" s="19">
        <v>39186</v>
      </c>
      <c r="R29" s="18">
        <v>4139</v>
      </c>
      <c r="S29" s="18">
        <v>9821</v>
      </c>
      <c r="T29" s="18">
        <v>26317</v>
      </c>
      <c r="U29" s="18">
        <v>21432</v>
      </c>
      <c r="V29" s="18">
        <v>9182</v>
      </c>
      <c r="W29" s="18">
        <v>4824</v>
      </c>
      <c r="X29" s="18">
        <v>1703</v>
      </c>
      <c r="Y29" s="19">
        <v>77418</v>
      </c>
      <c r="Z29" s="12">
        <v>0.9</v>
      </c>
      <c r="AA29" s="12">
        <v>0.9</v>
      </c>
    </row>
    <row r="30" spans="1:27" x14ac:dyDescent="0.25">
      <c r="A30" s="2" t="s">
        <v>66</v>
      </c>
      <c r="B30" s="18">
        <v>4613</v>
      </c>
      <c r="C30" s="18">
        <v>9849</v>
      </c>
      <c r="D30" s="18">
        <v>28903</v>
      </c>
      <c r="E30" s="18">
        <v>16380</v>
      </c>
      <c r="F30" s="18">
        <v>5092</v>
      </c>
      <c r="G30" s="18">
        <v>2651</v>
      </c>
      <c r="H30" s="18">
        <v>713</v>
      </c>
      <c r="I30" s="19">
        <v>68201</v>
      </c>
      <c r="J30" s="18">
        <v>4445</v>
      </c>
      <c r="K30" s="18">
        <v>9656</v>
      </c>
      <c r="L30" s="18">
        <v>25609</v>
      </c>
      <c r="M30" s="18">
        <v>15126</v>
      </c>
      <c r="N30" s="18">
        <v>5260</v>
      </c>
      <c r="O30" s="18">
        <v>3196</v>
      </c>
      <c r="P30" s="18">
        <v>1347</v>
      </c>
      <c r="Q30" s="19">
        <v>64639</v>
      </c>
      <c r="R30" s="18">
        <v>9058</v>
      </c>
      <c r="S30" s="18">
        <v>19505</v>
      </c>
      <c r="T30" s="18">
        <v>54512</v>
      </c>
      <c r="U30" s="18">
        <v>31506</v>
      </c>
      <c r="V30" s="18">
        <v>10352</v>
      </c>
      <c r="W30" s="18">
        <v>5847</v>
      </c>
      <c r="X30" s="18">
        <v>2060</v>
      </c>
      <c r="Y30" s="19">
        <v>132840</v>
      </c>
      <c r="Z30" s="12">
        <v>1.1000000000000001</v>
      </c>
      <c r="AA30" s="12">
        <v>1.1000000000000001</v>
      </c>
    </row>
    <row r="31" spans="1:27" x14ac:dyDescent="0.25">
      <c r="A31" s="2" t="s">
        <v>67</v>
      </c>
      <c r="B31" s="18">
        <v>3276</v>
      </c>
      <c r="C31" s="18">
        <v>7337</v>
      </c>
      <c r="D31" s="18">
        <v>19562</v>
      </c>
      <c r="E31" s="18">
        <v>14565</v>
      </c>
      <c r="F31" s="18">
        <v>5182</v>
      </c>
      <c r="G31" s="18">
        <v>2800</v>
      </c>
      <c r="H31" s="18">
        <v>751</v>
      </c>
      <c r="I31" s="19">
        <v>53473</v>
      </c>
      <c r="J31" s="18">
        <v>2985</v>
      </c>
      <c r="K31" s="18">
        <v>7020</v>
      </c>
      <c r="L31" s="18">
        <v>18628</v>
      </c>
      <c r="M31" s="18">
        <v>14378</v>
      </c>
      <c r="N31" s="18">
        <v>5364</v>
      </c>
      <c r="O31" s="18">
        <v>3564</v>
      </c>
      <c r="P31" s="18">
        <v>1494</v>
      </c>
      <c r="Q31" s="19">
        <v>53433</v>
      </c>
      <c r="R31" s="18">
        <v>6261</v>
      </c>
      <c r="S31" s="18">
        <v>14357</v>
      </c>
      <c r="T31" s="18">
        <v>38190</v>
      </c>
      <c r="U31" s="18">
        <v>28943</v>
      </c>
      <c r="V31" s="18">
        <v>10546</v>
      </c>
      <c r="W31" s="18">
        <v>6364</v>
      </c>
      <c r="X31" s="18">
        <v>2245</v>
      </c>
      <c r="Y31" s="19">
        <v>106906</v>
      </c>
      <c r="Z31" s="12">
        <v>0.3</v>
      </c>
      <c r="AA31" s="12">
        <v>0.3</v>
      </c>
    </row>
    <row r="32" spans="1:27" x14ac:dyDescent="0.25">
      <c r="A32" s="2" t="s">
        <v>68</v>
      </c>
      <c r="B32" s="18">
        <v>4464</v>
      </c>
      <c r="C32" s="18">
        <v>9937</v>
      </c>
      <c r="D32" s="18">
        <v>26698</v>
      </c>
      <c r="E32" s="18">
        <v>16670</v>
      </c>
      <c r="F32" s="18">
        <v>5066</v>
      </c>
      <c r="G32" s="18">
        <v>2674</v>
      </c>
      <c r="H32" s="18">
        <v>717</v>
      </c>
      <c r="I32" s="19">
        <v>66226</v>
      </c>
      <c r="J32" s="18">
        <v>4248</v>
      </c>
      <c r="K32" s="18">
        <v>9469</v>
      </c>
      <c r="L32" s="18">
        <v>24887</v>
      </c>
      <c r="M32" s="18">
        <v>16071</v>
      </c>
      <c r="N32" s="18">
        <v>5597</v>
      </c>
      <c r="O32" s="18">
        <v>3349</v>
      </c>
      <c r="P32" s="18">
        <v>1309</v>
      </c>
      <c r="Q32" s="19">
        <v>64930</v>
      </c>
      <c r="R32" s="18">
        <v>8712</v>
      </c>
      <c r="S32" s="18">
        <v>19406</v>
      </c>
      <c r="T32" s="18">
        <v>51585</v>
      </c>
      <c r="U32" s="18">
        <v>32741</v>
      </c>
      <c r="V32" s="18">
        <v>10663</v>
      </c>
      <c r="W32" s="18">
        <v>6023</v>
      </c>
      <c r="X32" s="18">
        <v>2026</v>
      </c>
      <c r="Y32" s="19">
        <v>131156</v>
      </c>
      <c r="Z32" s="12">
        <v>3.7</v>
      </c>
      <c r="AA32" s="12">
        <v>3.7</v>
      </c>
    </row>
    <row r="33" spans="1:27" x14ac:dyDescent="0.25">
      <c r="A33" s="2" t="s">
        <v>69</v>
      </c>
      <c r="B33" s="18">
        <v>6276</v>
      </c>
      <c r="C33" s="18">
        <v>14711</v>
      </c>
      <c r="D33" s="18">
        <v>41882</v>
      </c>
      <c r="E33" s="18">
        <v>26923</v>
      </c>
      <c r="F33" s="18">
        <v>8041</v>
      </c>
      <c r="G33" s="18">
        <v>3888</v>
      </c>
      <c r="H33" s="18">
        <v>964</v>
      </c>
      <c r="I33" s="19">
        <v>102685</v>
      </c>
      <c r="J33" s="18">
        <v>6075</v>
      </c>
      <c r="K33" s="18">
        <v>14093</v>
      </c>
      <c r="L33" s="18">
        <v>39640</v>
      </c>
      <c r="M33" s="18">
        <v>25859</v>
      </c>
      <c r="N33" s="18">
        <v>8315</v>
      </c>
      <c r="O33" s="18">
        <v>4665</v>
      </c>
      <c r="P33" s="18">
        <v>1807</v>
      </c>
      <c r="Q33" s="19">
        <v>100454</v>
      </c>
      <c r="R33" s="18">
        <v>12351</v>
      </c>
      <c r="S33" s="18">
        <v>28804</v>
      </c>
      <c r="T33" s="18">
        <v>81522</v>
      </c>
      <c r="U33" s="18">
        <v>52782</v>
      </c>
      <c r="V33" s="18">
        <v>16356</v>
      </c>
      <c r="W33" s="18">
        <v>8553</v>
      </c>
      <c r="X33" s="18">
        <v>2771</v>
      </c>
      <c r="Y33" s="19">
        <v>203139</v>
      </c>
      <c r="Z33" s="12">
        <v>0.4</v>
      </c>
      <c r="AA33" s="12">
        <v>0.4</v>
      </c>
    </row>
    <row r="34" spans="1:27" x14ac:dyDescent="0.25">
      <c r="A34" s="2" t="s">
        <v>70</v>
      </c>
      <c r="B34" s="18">
        <v>2346</v>
      </c>
      <c r="C34" s="18">
        <v>5270</v>
      </c>
      <c r="D34" s="18">
        <v>14153</v>
      </c>
      <c r="E34" s="18">
        <v>9858</v>
      </c>
      <c r="F34" s="18">
        <v>3513</v>
      </c>
      <c r="G34" s="18">
        <v>1840</v>
      </c>
      <c r="H34" s="18">
        <v>533</v>
      </c>
      <c r="I34" s="19">
        <v>37513</v>
      </c>
      <c r="J34" s="18">
        <v>2235</v>
      </c>
      <c r="K34" s="18">
        <v>5128</v>
      </c>
      <c r="L34" s="18">
        <v>13299</v>
      </c>
      <c r="M34" s="18">
        <v>9665</v>
      </c>
      <c r="N34" s="18">
        <v>3652</v>
      </c>
      <c r="O34" s="18">
        <v>2171</v>
      </c>
      <c r="P34" s="18">
        <v>976</v>
      </c>
      <c r="Q34" s="19">
        <v>37126</v>
      </c>
      <c r="R34" s="18">
        <v>4581</v>
      </c>
      <c r="S34" s="18">
        <v>10398</v>
      </c>
      <c r="T34" s="18">
        <v>27452</v>
      </c>
      <c r="U34" s="18">
        <v>19523</v>
      </c>
      <c r="V34" s="18">
        <v>7165</v>
      </c>
      <c r="W34" s="18">
        <v>4011</v>
      </c>
      <c r="X34" s="18">
        <v>1509</v>
      </c>
      <c r="Y34" s="19">
        <v>74639</v>
      </c>
      <c r="Z34" s="12">
        <v>1</v>
      </c>
      <c r="AA34" s="12">
        <v>1</v>
      </c>
    </row>
    <row r="35" spans="1:27" x14ac:dyDescent="0.25">
      <c r="A35" s="2" t="s">
        <v>71</v>
      </c>
      <c r="B35" s="18">
        <v>4283</v>
      </c>
      <c r="C35" s="18">
        <v>9946</v>
      </c>
      <c r="D35" s="18">
        <v>26463</v>
      </c>
      <c r="E35" s="18">
        <v>19775</v>
      </c>
      <c r="F35" s="18">
        <v>6986</v>
      </c>
      <c r="G35" s="18">
        <v>3680</v>
      </c>
      <c r="H35" s="18">
        <v>1061</v>
      </c>
      <c r="I35" s="19">
        <v>72194</v>
      </c>
      <c r="J35" s="18">
        <v>4014</v>
      </c>
      <c r="K35" s="18">
        <v>9539</v>
      </c>
      <c r="L35" s="18">
        <v>26332</v>
      </c>
      <c r="M35" s="18">
        <v>20059</v>
      </c>
      <c r="N35" s="18">
        <v>7504</v>
      </c>
      <c r="O35" s="18">
        <v>4780</v>
      </c>
      <c r="P35" s="18">
        <v>2151</v>
      </c>
      <c r="Q35" s="19">
        <v>74379</v>
      </c>
      <c r="R35" s="18">
        <v>8297</v>
      </c>
      <c r="S35" s="18">
        <v>19485</v>
      </c>
      <c r="T35" s="18">
        <v>52795</v>
      </c>
      <c r="U35" s="18">
        <v>39834</v>
      </c>
      <c r="V35" s="18">
        <v>14490</v>
      </c>
      <c r="W35" s="18">
        <v>8460</v>
      </c>
      <c r="X35" s="18">
        <v>3212</v>
      </c>
      <c r="Y35" s="19">
        <v>146573</v>
      </c>
      <c r="Z35" s="12">
        <v>1</v>
      </c>
      <c r="AA35" s="12">
        <v>1</v>
      </c>
    </row>
    <row r="36" spans="1:27" x14ac:dyDescent="0.25">
      <c r="A36" s="2" t="s">
        <v>72</v>
      </c>
      <c r="B36" s="18">
        <v>3409</v>
      </c>
      <c r="C36" s="18">
        <v>7180</v>
      </c>
      <c r="D36" s="18">
        <v>21700</v>
      </c>
      <c r="E36" s="18">
        <v>14846</v>
      </c>
      <c r="F36" s="18">
        <v>4380</v>
      </c>
      <c r="G36" s="18">
        <v>2599</v>
      </c>
      <c r="H36" s="18">
        <v>900</v>
      </c>
      <c r="I36" s="19">
        <v>55014</v>
      </c>
      <c r="J36" s="18">
        <v>3158</v>
      </c>
      <c r="K36" s="18">
        <v>6640</v>
      </c>
      <c r="L36" s="18">
        <v>21387</v>
      </c>
      <c r="M36" s="18">
        <v>14724</v>
      </c>
      <c r="N36" s="18">
        <v>4899</v>
      </c>
      <c r="O36" s="18">
        <v>3737</v>
      </c>
      <c r="P36" s="18">
        <v>1916</v>
      </c>
      <c r="Q36" s="19">
        <v>56461</v>
      </c>
      <c r="R36" s="18">
        <v>6567</v>
      </c>
      <c r="S36" s="18">
        <v>13820</v>
      </c>
      <c r="T36" s="18">
        <v>43087</v>
      </c>
      <c r="U36" s="18">
        <v>29570</v>
      </c>
      <c r="V36" s="18">
        <v>9279</v>
      </c>
      <c r="W36" s="18">
        <v>6336</v>
      </c>
      <c r="X36" s="18">
        <v>2816</v>
      </c>
      <c r="Y36" s="19">
        <v>111475</v>
      </c>
      <c r="Z36" s="12">
        <v>0.7</v>
      </c>
      <c r="AA36" s="12">
        <v>0.7</v>
      </c>
    </row>
    <row r="37" spans="1:27" x14ac:dyDescent="0.25">
      <c r="A37" s="2" t="s">
        <v>73</v>
      </c>
      <c r="B37" s="18">
        <v>3067</v>
      </c>
      <c r="C37" s="18">
        <v>6762</v>
      </c>
      <c r="D37" s="18">
        <v>16847</v>
      </c>
      <c r="E37" s="18">
        <v>11637</v>
      </c>
      <c r="F37" s="18">
        <v>3984</v>
      </c>
      <c r="G37" s="18">
        <v>2152</v>
      </c>
      <c r="H37" s="18">
        <v>544</v>
      </c>
      <c r="I37" s="19">
        <v>44993</v>
      </c>
      <c r="J37" s="18">
        <v>2796</v>
      </c>
      <c r="K37" s="18">
        <v>6300</v>
      </c>
      <c r="L37" s="18">
        <v>17075</v>
      </c>
      <c r="M37" s="18">
        <v>11733</v>
      </c>
      <c r="N37" s="18">
        <v>4459</v>
      </c>
      <c r="O37" s="18">
        <v>2857</v>
      </c>
      <c r="P37" s="18">
        <v>1202</v>
      </c>
      <c r="Q37" s="19">
        <v>46422</v>
      </c>
      <c r="R37" s="18">
        <v>5863</v>
      </c>
      <c r="S37" s="18">
        <v>13062</v>
      </c>
      <c r="T37" s="18">
        <v>33922</v>
      </c>
      <c r="U37" s="18">
        <v>23370</v>
      </c>
      <c r="V37" s="18">
        <v>8443</v>
      </c>
      <c r="W37" s="18">
        <v>5009</v>
      </c>
      <c r="X37" s="18">
        <v>1746</v>
      </c>
      <c r="Y37" s="19">
        <v>91415</v>
      </c>
      <c r="Z37" s="12">
        <v>0.8</v>
      </c>
      <c r="AA37" s="12">
        <v>0.8</v>
      </c>
    </row>
    <row r="38" spans="1:27" x14ac:dyDescent="0.25">
      <c r="A38" s="2" t="s">
        <v>74</v>
      </c>
      <c r="B38" s="18">
        <v>2780</v>
      </c>
      <c r="C38" s="18">
        <v>5875</v>
      </c>
      <c r="D38" s="18">
        <v>16211</v>
      </c>
      <c r="E38" s="18">
        <v>9375</v>
      </c>
      <c r="F38" s="18">
        <v>2883</v>
      </c>
      <c r="G38" s="18">
        <v>1476</v>
      </c>
      <c r="H38" s="18">
        <v>466</v>
      </c>
      <c r="I38" s="19">
        <v>39066</v>
      </c>
      <c r="J38" s="18">
        <v>2586</v>
      </c>
      <c r="K38" s="18">
        <v>5653</v>
      </c>
      <c r="L38" s="18">
        <v>14770</v>
      </c>
      <c r="M38" s="18">
        <v>8878</v>
      </c>
      <c r="N38" s="18">
        <v>3044</v>
      </c>
      <c r="O38" s="18">
        <v>1874</v>
      </c>
      <c r="P38" s="18">
        <v>790</v>
      </c>
      <c r="Q38" s="19">
        <v>37595</v>
      </c>
      <c r="R38" s="18">
        <v>5366</v>
      </c>
      <c r="S38" s="18">
        <v>11528</v>
      </c>
      <c r="T38" s="18">
        <v>30981</v>
      </c>
      <c r="U38" s="18">
        <v>18253</v>
      </c>
      <c r="V38" s="18">
        <v>5927</v>
      </c>
      <c r="W38" s="18">
        <v>3350</v>
      </c>
      <c r="X38" s="18">
        <v>1256</v>
      </c>
      <c r="Y38" s="19">
        <v>76661</v>
      </c>
      <c r="Z38" s="12">
        <v>0.9</v>
      </c>
      <c r="AA38" s="12">
        <v>0.9</v>
      </c>
    </row>
    <row r="39" spans="1:27" x14ac:dyDescent="0.25">
      <c r="A39" s="2" t="s">
        <v>75</v>
      </c>
      <c r="B39" s="18">
        <v>5433</v>
      </c>
      <c r="C39" s="18">
        <v>11957</v>
      </c>
      <c r="D39" s="18">
        <v>31800</v>
      </c>
      <c r="E39" s="18">
        <v>19518</v>
      </c>
      <c r="F39" s="18">
        <v>5759</v>
      </c>
      <c r="G39" s="18">
        <v>2927</v>
      </c>
      <c r="H39" s="18">
        <v>811</v>
      </c>
      <c r="I39" s="19">
        <v>78205</v>
      </c>
      <c r="J39" s="18">
        <v>5127</v>
      </c>
      <c r="K39" s="18">
        <v>11374</v>
      </c>
      <c r="L39" s="18">
        <v>29845</v>
      </c>
      <c r="M39" s="18">
        <v>18665</v>
      </c>
      <c r="N39" s="18">
        <v>5990</v>
      </c>
      <c r="O39" s="18">
        <v>3591</v>
      </c>
      <c r="P39" s="18">
        <v>1567</v>
      </c>
      <c r="Q39" s="19">
        <v>76159</v>
      </c>
      <c r="R39" s="18">
        <v>10560</v>
      </c>
      <c r="S39" s="18">
        <v>23331</v>
      </c>
      <c r="T39" s="18">
        <v>61645</v>
      </c>
      <c r="U39" s="18">
        <v>38183</v>
      </c>
      <c r="V39" s="18">
        <v>11749</v>
      </c>
      <c r="W39" s="18">
        <v>6518</v>
      </c>
      <c r="X39" s="18">
        <v>2378</v>
      </c>
      <c r="Y39" s="19">
        <v>154364</v>
      </c>
      <c r="Z39" s="12">
        <v>1.1000000000000001</v>
      </c>
      <c r="AA39" s="12">
        <v>1.1000000000000001</v>
      </c>
    </row>
    <row r="40" spans="1:27" x14ac:dyDescent="0.25">
      <c r="A40" s="2" t="s">
        <v>76</v>
      </c>
      <c r="B40" s="18">
        <v>3473</v>
      </c>
      <c r="C40" s="18">
        <v>7705</v>
      </c>
      <c r="D40" s="18">
        <v>23099</v>
      </c>
      <c r="E40" s="18">
        <v>15354</v>
      </c>
      <c r="F40" s="18">
        <v>4444</v>
      </c>
      <c r="G40" s="18">
        <v>2464</v>
      </c>
      <c r="H40" s="18">
        <v>668</v>
      </c>
      <c r="I40" s="19">
        <v>57207</v>
      </c>
      <c r="J40" s="18">
        <v>3377</v>
      </c>
      <c r="K40" s="18">
        <v>7483</v>
      </c>
      <c r="L40" s="18">
        <v>21587</v>
      </c>
      <c r="M40" s="18">
        <v>14397</v>
      </c>
      <c r="N40" s="18">
        <v>4635</v>
      </c>
      <c r="O40" s="18">
        <v>3224</v>
      </c>
      <c r="P40" s="18">
        <v>1436</v>
      </c>
      <c r="Q40" s="19">
        <v>56139</v>
      </c>
      <c r="R40" s="18">
        <v>6850</v>
      </c>
      <c r="S40" s="18">
        <v>15188</v>
      </c>
      <c r="T40" s="18">
        <v>44686</v>
      </c>
      <c r="U40" s="18">
        <v>29751</v>
      </c>
      <c r="V40" s="18">
        <v>9079</v>
      </c>
      <c r="W40" s="18">
        <v>5688</v>
      </c>
      <c r="X40" s="18">
        <v>2104</v>
      </c>
      <c r="Y40" s="19">
        <v>113346</v>
      </c>
      <c r="Z40" s="12">
        <v>0.1</v>
      </c>
      <c r="AA40" s="12">
        <v>0.1</v>
      </c>
    </row>
    <row r="41" spans="1:27" x14ac:dyDescent="0.25">
      <c r="A41" s="2" t="s">
        <v>77</v>
      </c>
      <c r="B41" s="18">
        <v>2315</v>
      </c>
      <c r="C41" s="18">
        <v>5430</v>
      </c>
      <c r="D41" s="18">
        <v>13779</v>
      </c>
      <c r="E41" s="18">
        <v>10607</v>
      </c>
      <c r="F41" s="18">
        <v>4515</v>
      </c>
      <c r="G41" s="18">
        <v>2246</v>
      </c>
      <c r="H41" s="18">
        <v>694</v>
      </c>
      <c r="I41" s="19">
        <v>39586</v>
      </c>
      <c r="J41" s="18">
        <v>2166</v>
      </c>
      <c r="K41" s="18">
        <v>5104</v>
      </c>
      <c r="L41" s="18">
        <v>13879</v>
      </c>
      <c r="M41" s="18">
        <v>11059</v>
      </c>
      <c r="N41" s="18">
        <v>5052</v>
      </c>
      <c r="O41" s="18">
        <v>2766</v>
      </c>
      <c r="P41" s="18">
        <v>1481</v>
      </c>
      <c r="Q41" s="19">
        <v>41507</v>
      </c>
      <c r="R41" s="18">
        <v>4481</v>
      </c>
      <c r="S41" s="18">
        <v>10534</v>
      </c>
      <c r="T41" s="18">
        <v>27658</v>
      </c>
      <c r="U41" s="18">
        <v>21666</v>
      </c>
      <c r="V41" s="18">
        <v>9567</v>
      </c>
      <c r="W41" s="18">
        <v>5012</v>
      </c>
      <c r="X41" s="18">
        <v>2175</v>
      </c>
      <c r="Y41" s="19">
        <v>81093</v>
      </c>
      <c r="Z41" s="12">
        <v>0.7</v>
      </c>
      <c r="AA41" s="12">
        <v>0.7</v>
      </c>
    </row>
    <row r="42" spans="1:27" x14ac:dyDescent="0.25">
      <c r="A42" s="2" t="s">
        <v>78</v>
      </c>
      <c r="B42" s="18">
        <v>3529</v>
      </c>
      <c r="C42" s="18">
        <v>7039</v>
      </c>
      <c r="D42" s="18">
        <v>27377</v>
      </c>
      <c r="E42" s="18">
        <v>14698</v>
      </c>
      <c r="F42" s="18">
        <v>3894</v>
      </c>
      <c r="G42" s="18">
        <v>2076</v>
      </c>
      <c r="H42" s="18">
        <v>731</v>
      </c>
      <c r="I42" s="19">
        <v>59344</v>
      </c>
      <c r="J42" s="18">
        <v>3162</v>
      </c>
      <c r="K42" s="18">
        <v>6485</v>
      </c>
      <c r="L42" s="18">
        <v>26225</v>
      </c>
      <c r="M42" s="18">
        <v>14118</v>
      </c>
      <c r="N42" s="18">
        <v>4182</v>
      </c>
      <c r="O42" s="18">
        <v>2844</v>
      </c>
      <c r="P42" s="18">
        <v>1468</v>
      </c>
      <c r="Q42" s="19">
        <v>58484</v>
      </c>
      <c r="R42" s="18">
        <v>6691</v>
      </c>
      <c r="S42" s="18">
        <v>13524</v>
      </c>
      <c r="T42" s="18">
        <v>53602</v>
      </c>
      <c r="U42" s="18">
        <v>28816</v>
      </c>
      <c r="V42" s="18">
        <v>8076</v>
      </c>
      <c r="W42" s="18">
        <v>4920</v>
      </c>
      <c r="X42" s="18">
        <v>2199</v>
      </c>
      <c r="Y42" s="19">
        <v>117828</v>
      </c>
      <c r="Z42" s="12">
        <v>0.8</v>
      </c>
      <c r="AA42" s="12">
        <v>0.8</v>
      </c>
    </row>
    <row r="43" spans="1:27" x14ac:dyDescent="0.25">
      <c r="A43" s="2" t="s">
        <v>79</v>
      </c>
      <c r="B43" s="18">
        <v>3671</v>
      </c>
      <c r="C43" s="18">
        <v>8716</v>
      </c>
      <c r="D43" s="18">
        <v>23903</v>
      </c>
      <c r="E43" s="18">
        <v>15794</v>
      </c>
      <c r="F43" s="18">
        <v>5339</v>
      </c>
      <c r="G43" s="18">
        <v>2540</v>
      </c>
      <c r="H43" s="18">
        <v>785</v>
      </c>
      <c r="I43" s="19">
        <v>60748</v>
      </c>
      <c r="J43" s="18">
        <v>3649</v>
      </c>
      <c r="K43" s="18">
        <v>8150</v>
      </c>
      <c r="L43" s="18">
        <v>22006</v>
      </c>
      <c r="M43" s="18">
        <v>14954</v>
      </c>
      <c r="N43" s="18">
        <v>5271</v>
      </c>
      <c r="O43" s="18">
        <v>3080</v>
      </c>
      <c r="P43" s="18">
        <v>1386</v>
      </c>
      <c r="Q43" s="19">
        <v>58496</v>
      </c>
      <c r="R43" s="18">
        <v>7320</v>
      </c>
      <c r="S43" s="18">
        <v>16866</v>
      </c>
      <c r="T43" s="18">
        <v>45909</v>
      </c>
      <c r="U43" s="18">
        <v>30748</v>
      </c>
      <c r="V43" s="18">
        <v>10610</v>
      </c>
      <c r="W43" s="18">
        <v>5620</v>
      </c>
      <c r="X43" s="18">
        <v>2171</v>
      </c>
      <c r="Y43" s="19">
        <v>119244</v>
      </c>
      <c r="Z43" s="12">
        <v>3.7</v>
      </c>
      <c r="AA43" s="12">
        <v>3.7</v>
      </c>
    </row>
    <row r="44" spans="1:27" x14ac:dyDescent="0.25">
      <c r="A44" s="2" t="s">
        <v>80</v>
      </c>
      <c r="B44" s="18">
        <v>3167</v>
      </c>
      <c r="C44" s="18">
        <v>6587</v>
      </c>
      <c r="D44" s="18">
        <v>20151</v>
      </c>
      <c r="E44" s="18">
        <v>12493</v>
      </c>
      <c r="F44" s="18">
        <v>2986</v>
      </c>
      <c r="G44" s="18">
        <v>1438</v>
      </c>
      <c r="H44" s="18">
        <v>390</v>
      </c>
      <c r="I44" s="19">
        <v>47212</v>
      </c>
      <c r="J44" s="18">
        <v>2948</v>
      </c>
      <c r="K44" s="18">
        <v>6336</v>
      </c>
      <c r="L44" s="18">
        <v>18976</v>
      </c>
      <c r="M44" s="18">
        <v>11603</v>
      </c>
      <c r="N44" s="18">
        <v>3126</v>
      </c>
      <c r="O44" s="18">
        <v>1944</v>
      </c>
      <c r="P44" s="18">
        <v>801</v>
      </c>
      <c r="Q44" s="19">
        <v>45734</v>
      </c>
      <c r="R44" s="18">
        <v>6115</v>
      </c>
      <c r="S44" s="18">
        <v>12923</v>
      </c>
      <c r="T44" s="18">
        <v>39127</v>
      </c>
      <c r="U44" s="18">
        <v>24096</v>
      </c>
      <c r="V44" s="18">
        <v>6112</v>
      </c>
      <c r="W44" s="18">
        <v>3382</v>
      </c>
      <c r="X44" s="18">
        <v>1191</v>
      </c>
      <c r="Y44" s="19">
        <v>92946</v>
      </c>
      <c r="Z44" s="12">
        <v>0.1</v>
      </c>
      <c r="AA44" s="12">
        <v>0.1</v>
      </c>
    </row>
    <row r="45" spans="1:27" x14ac:dyDescent="0.25">
      <c r="A45" s="2" t="s">
        <v>81</v>
      </c>
      <c r="B45" s="18">
        <v>229</v>
      </c>
      <c r="C45" s="18">
        <v>490</v>
      </c>
      <c r="D45" s="18">
        <v>1492</v>
      </c>
      <c r="E45" s="18">
        <v>993</v>
      </c>
      <c r="F45" s="18">
        <v>389</v>
      </c>
      <c r="G45" s="18">
        <v>214</v>
      </c>
      <c r="H45" s="18">
        <v>62</v>
      </c>
      <c r="I45" s="19">
        <v>3869</v>
      </c>
      <c r="J45" s="18">
        <v>223</v>
      </c>
      <c r="K45" s="18">
        <v>436</v>
      </c>
      <c r="L45" s="18">
        <v>1193</v>
      </c>
      <c r="M45" s="18">
        <v>823</v>
      </c>
      <c r="N45" s="18">
        <v>329</v>
      </c>
      <c r="O45" s="18">
        <v>223</v>
      </c>
      <c r="P45" s="18">
        <v>105</v>
      </c>
      <c r="Q45" s="19">
        <v>3332</v>
      </c>
      <c r="R45" s="18">
        <v>452</v>
      </c>
      <c r="S45" s="18">
        <v>926</v>
      </c>
      <c r="T45" s="18">
        <v>2685</v>
      </c>
      <c r="U45" s="18">
        <v>1816</v>
      </c>
      <c r="V45" s="18">
        <v>718</v>
      </c>
      <c r="W45" s="18">
        <v>437</v>
      </c>
      <c r="X45" s="18">
        <v>167</v>
      </c>
      <c r="Y45" s="19">
        <v>7201</v>
      </c>
      <c r="Z45" s="12">
        <v>-55.1</v>
      </c>
      <c r="AA45" s="12">
        <v>-55.1</v>
      </c>
    </row>
    <row r="46" spans="1:27" x14ac:dyDescent="0.25">
      <c r="A46" s="21" t="s">
        <v>23</v>
      </c>
      <c r="B46" s="19">
        <v>62419</v>
      </c>
      <c r="C46" s="19">
        <v>138858</v>
      </c>
      <c r="D46" s="19">
        <v>392735</v>
      </c>
      <c r="E46" s="19">
        <v>256862</v>
      </c>
      <c r="F46" s="19">
        <v>82558</v>
      </c>
      <c r="G46" s="19">
        <v>42911</v>
      </c>
      <c r="H46" s="19">
        <v>12170</v>
      </c>
      <c r="I46" s="19">
        <v>988513</v>
      </c>
      <c r="J46" s="19">
        <v>59030</v>
      </c>
      <c r="K46" s="19">
        <v>132333</v>
      </c>
      <c r="L46" s="19">
        <v>372179</v>
      </c>
      <c r="M46" s="19">
        <v>249402</v>
      </c>
      <c r="N46" s="19">
        <v>87492</v>
      </c>
      <c r="O46" s="19">
        <v>54140</v>
      </c>
      <c r="P46" s="19">
        <v>24013</v>
      </c>
      <c r="Q46" s="19">
        <v>978589</v>
      </c>
      <c r="R46" s="19">
        <v>121449</v>
      </c>
      <c r="S46" s="19">
        <v>271191</v>
      </c>
      <c r="T46" s="19">
        <v>764914</v>
      </c>
      <c r="U46" s="19">
        <v>506264</v>
      </c>
      <c r="V46" s="19">
        <v>170050</v>
      </c>
      <c r="W46" s="19">
        <v>97051</v>
      </c>
      <c r="X46" s="19">
        <v>36183</v>
      </c>
      <c r="Y46" s="19">
        <v>1967102</v>
      </c>
      <c r="Z46" s="13">
        <v>0.7</v>
      </c>
      <c r="AA46" s="13">
        <v>0.7</v>
      </c>
    </row>
    <row r="48" spans="1:27" x14ac:dyDescent="0.25">
      <c r="A48" s="3" t="s">
        <v>84</v>
      </c>
    </row>
    <row r="49" spans="1:27" ht="30.95" customHeight="1" x14ac:dyDescent="0.25">
      <c r="A49" s="7" t="s">
        <v>63</v>
      </c>
      <c r="B49" s="27" t="s">
        <v>33</v>
      </c>
      <c r="C49" s="35" t="s">
        <v>34</v>
      </c>
      <c r="D49" s="27" t="s">
        <v>35</v>
      </c>
      <c r="E49" s="27" t="s">
        <v>36</v>
      </c>
      <c r="F49" s="27" t="s">
        <v>37</v>
      </c>
      <c r="G49" s="27" t="s">
        <v>38</v>
      </c>
      <c r="H49" s="27" t="s">
        <v>39</v>
      </c>
      <c r="I49" s="27" t="s">
        <v>40</v>
      </c>
      <c r="J49" s="27" t="s">
        <v>2</v>
      </c>
      <c r="K49" s="35" t="s">
        <v>3</v>
      </c>
      <c r="L49" s="27" t="s">
        <v>4</v>
      </c>
      <c r="M49" s="27" t="s">
        <v>5</v>
      </c>
      <c r="N49" s="27" t="s">
        <v>6</v>
      </c>
      <c r="O49" s="27" t="s">
        <v>7</v>
      </c>
      <c r="P49" s="27" t="s">
        <v>8</v>
      </c>
      <c r="Q49" s="27" t="s">
        <v>9</v>
      </c>
      <c r="R49" s="27" t="s">
        <v>10</v>
      </c>
      <c r="S49" s="35" t="s">
        <v>11</v>
      </c>
      <c r="T49" s="27" t="s">
        <v>12</v>
      </c>
      <c r="U49" s="27" t="s">
        <v>13</v>
      </c>
      <c r="V49" s="27" t="s">
        <v>14</v>
      </c>
      <c r="W49" s="27" t="s">
        <v>15</v>
      </c>
      <c r="X49" s="27" t="s">
        <v>16</v>
      </c>
      <c r="Y49" s="27" t="s">
        <v>17</v>
      </c>
      <c r="Z49" s="41" t="s">
        <v>25</v>
      </c>
      <c r="AA49" s="41" t="s">
        <v>83</v>
      </c>
    </row>
    <row r="50" spans="1:27" x14ac:dyDescent="0.25">
      <c r="A50" s="2" t="s">
        <v>64</v>
      </c>
      <c r="B50" s="18">
        <v>3861</v>
      </c>
      <c r="C50" s="18">
        <v>9170</v>
      </c>
      <c r="D50" s="18">
        <v>25210</v>
      </c>
      <c r="E50" s="18">
        <v>17139</v>
      </c>
      <c r="F50" s="18">
        <v>5715</v>
      </c>
      <c r="G50" s="18">
        <v>3105</v>
      </c>
      <c r="H50" s="18">
        <v>875</v>
      </c>
      <c r="I50" s="19">
        <v>65075</v>
      </c>
      <c r="J50" s="18">
        <v>3809</v>
      </c>
      <c r="K50" s="18">
        <v>8762</v>
      </c>
      <c r="L50" s="18">
        <v>23616</v>
      </c>
      <c r="M50" s="18">
        <v>16552</v>
      </c>
      <c r="N50" s="18">
        <v>6134</v>
      </c>
      <c r="O50" s="18">
        <v>3849</v>
      </c>
      <c r="P50" s="18">
        <v>1606</v>
      </c>
      <c r="Q50" s="19">
        <v>64328</v>
      </c>
      <c r="R50" s="18">
        <v>7670</v>
      </c>
      <c r="S50" s="18">
        <v>17932</v>
      </c>
      <c r="T50" s="18">
        <v>48826</v>
      </c>
      <c r="U50" s="18">
        <v>33691</v>
      </c>
      <c r="V50" s="18">
        <v>11849</v>
      </c>
      <c r="W50" s="18">
        <v>6954</v>
      </c>
      <c r="X50" s="18">
        <v>2481</v>
      </c>
      <c r="Y50" s="19">
        <v>129403</v>
      </c>
      <c r="Z50" s="12">
        <v>0.4</v>
      </c>
      <c r="AA50" s="12">
        <v>2.4</v>
      </c>
    </row>
    <row r="51" spans="1:27" x14ac:dyDescent="0.25">
      <c r="A51" s="2" t="s">
        <v>65</v>
      </c>
      <c r="B51" s="18">
        <v>2084</v>
      </c>
      <c r="C51" s="18">
        <v>5045</v>
      </c>
      <c r="D51" s="18">
        <v>13248</v>
      </c>
      <c r="E51" s="18">
        <v>10596</v>
      </c>
      <c r="F51" s="18">
        <v>4457</v>
      </c>
      <c r="G51" s="18">
        <v>2375</v>
      </c>
      <c r="H51" s="18">
        <v>571</v>
      </c>
      <c r="I51" s="19">
        <v>38376</v>
      </c>
      <c r="J51" s="18">
        <v>1933</v>
      </c>
      <c r="K51" s="18">
        <v>4885</v>
      </c>
      <c r="L51" s="18">
        <v>12938</v>
      </c>
      <c r="M51" s="18">
        <v>11001</v>
      </c>
      <c r="N51" s="18">
        <v>4758</v>
      </c>
      <c r="O51" s="18">
        <v>2675</v>
      </c>
      <c r="P51" s="18">
        <v>1162</v>
      </c>
      <c r="Q51" s="19">
        <v>39352</v>
      </c>
      <c r="R51" s="18">
        <v>4017</v>
      </c>
      <c r="S51" s="18">
        <v>9930</v>
      </c>
      <c r="T51" s="18">
        <v>26186</v>
      </c>
      <c r="U51" s="18">
        <v>21597</v>
      </c>
      <c r="V51" s="18">
        <v>9215</v>
      </c>
      <c r="W51" s="18">
        <v>5050</v>
      </c>
      <c r="X51" s="18">
        <v>1733</v>
      </c>
      <c r="Y51" s="19">
        <v>77728</v>
      </c>
      <c r="Z51" s="12">
        <v>0.4</v>
      </c>
      <c r="AA51" s="12">
        <v>1.3</v>
      </c>
    </row>
    <row r="52" spans="1:27" x14ac:dyDescent="0.25">
      <c r="A52" s="2" t="s">
        <v>66</v>
      </c>
      <c r="B52" s="18">
        <v>4571</v>
      </c>
      <c r="C52" s="18">
        <v>10059</v>
      </c>
      <c r="D52" s="18">
        <v>28799</v>
      </c>
      <c r="E52" s="18">
        <v>16713</v>
      </c>
      <c r="F52" s="18">
        <v>5189</v>
      </c>
      <c r="G52" s="18">
        <v>2759</v>
      </c>
      <c r="H52" s="18">
        <v>715</v>
      </c>
      <c r="I52" s="19">
        <v>68805</v>
      </c>
      <c r="J52" s="18">
        <v>4396</v>
      </c>
      <c r="K52" s="18">
        <v>9850</v>
      </c>
      <c r="L52" s="18">
        <v>25541</v>
      </c>
      <c r="M52" s="18">
        <v>15370</v>
      </c>
      <c r="N52" s="18">
        <v>5337</v>
      </c>
      <c r="O52" s="18">
        <v>3226</v>
      </c>
      <c r="P52" s="18">
        <v>1367</v>
      </c>
      <c r="Q52" s="19">
        <v>65087</v>
      </c>
      <c r="R52" s="18">
        <v>8967</v>
      </c>
      <c r="S52" s="18">
        <v>19909</v>
      </c>
      <c r="T52" s="18">
        <v>54340</v>
      </c>
      <c r="U52" s="18">
        <v>32083</v>
      </c>
      <c r="V52" s="18">
        <v>10526</v>
      </c>
      <c r="W52" s="18">
        <v>5985</v>
      </c>
      <c r="X52" s="18">
        <v>2082</v>
      </c>
      <c r="Y52" s="19">
        <v>133892</v>
      </c>
      <c r="Z52" s="12">
        <v>0.8</v>
      </c>
      <c r="AA52" s="12">
        <v>1.9</v>
      </c>
    </row>
    <row r="53" spans="1:27" x14ac:dyDescent="0.25">
      <c r="A53" s="2" t="s">
        <v>67</v>
      </c>
      <c r="B53" s="18">
        <v>3202</v>
      </c>
      <c r="C53" s="18">
        <v>7367</v>
      </c>
      <c r="D53" s="18">
        <v>19375</v>
      </c>
      <c r="E53" s="18">
        <v>14773</v>
      </c>
      <c r="F53" s="18">
        <v>5243</v>
      </c>
      <c r="G53" s="18">
        <v>2927</v>
      </c>
      <c r="H53" s="18">
        <v>804</v>
      </c>
      <c r="I53" s="19">
        <v>53691</v>
      </c>
      <c r="J53" s="18">
        <v>2916</v>
      </c>
      <c r="K53" s="18">
        <v>7074</v>
      </c>
      <c r="L53" s="18">
        <v>18331</v>
      </c>
      <c r="M53" s="18">
        <v>14583</v>
      </c>
      <c r="N53" s="18">
        <v>5344</v>
      </c>
      <c r="O53" s="18">
        <v>3694</v>
      </c>
      <c r="P53" s="18">
        <v>1535</v>
      </c>
      <c r="Q53" s="19">
        <v>53477</v>
      </c>
      <c r="R53" s="18">
        <v>6118</v>
      </c>
      <c r="S53" s="18">
        <v>14441</v>
      </c>
      <c r="T53" s="18">
        <v>37706</v>
      </c>
      <c r="U53" s="18">
        <v>29356</v>
      </c>
      <c r="V53" s="18">
        <v>10587</v>
      </c>
      <c r="W53" s="18">
        <v>6621</v>
      </c>
      <c r="X53" s="18">
        <v>2339</v>
      </c>
      <c r="Y53" s="19">
        <v>107168</v>
      </c>
      <c r="Z53" s="12">
        <v>0.2</v>
      </c>
      <c r="AA53" s="12">
        <v>0.6</v>
      </c>
    </row>
    <row r="54" spans="1:27" x14ac:dyDescent="0.25">
      <c r="A54" s="2" t="s">
        <v>68</v>
      </c>
      <c r="B54" s="18">
        <v>4392</v>
      </c>
      <c r="C54" s="18">
        <v>10095</v>
      </c>
      <c r="D54" s="18">
        <v>26626</v>
      </c>
      <c r="E54" s="18">
        <v>16899</v>
      </c>
      <c r="F54" s="18">
        <v>5167</v>
      </c>
      <c r="G54" s="18">
        <v>2796</v>
      </c>
      <c r="H54" s="18">
        <v>731</v>
      </c>
      <c r="I54" s="19">
        <v>66706</v>
      </c>
      <c r="J54" s="18">
        <v>4176</v>
      </c>
      <c r="K54" s="18">
        <v>9662</v>
      </c>
      <c r="L54" s="18">
        <v>24772</v>
      </c>
      <c r="M54" s="18">
        <v>16229</v>
      </c>
      <c r="N54" s="18">
        <v>5587</v>
      </c>
      <c r="O54" s="18">
        <v>3519</v>
      </c>
      <c r="P54" s="18">
        <v>1356</v>
      </c>
      <c r="Q54" s="19">
        <v>65301</v>
      </c>
      <c r="R54" s="18">
        <v>8568</v>
      </c>
      <c r="S54" s="18">
        <v>19757</v>
      </c>
      <c r="T54" s="18">
        <v>51398</v>
      </c>
      <c r="U54" s="18">
        <v>33128</v>
      </c>
      <c r="V54" s="18">
        <v>10754</v>
      </c>
      <c r="W54" s="18">
        <v>6315</v>
      </c>
      <c r="X54" s="18">
        <v>2087</v>
      </c>
      <c r="Y54" s="19">
        <v>132007</v>
      </c>
      <c r="Z54" s="12">
        <v>0.6</v>
      </c>
      <c r="AA54" s="12">
        <v>4.4000000000000004</v>
      </c>
    </row>
    <row r="55" spans="1:27" x14ac:dyDescent="0.25">
      <c r="A55" s="2" t="s">
        <v>69</v>
      </c>
      <c r="B55" s="18">
        <v>6188</v>
      </c>
      <c r="C55" s="18">
        <v>14758</v>
      </c>
      <c r="D55" s="18">
        <v>41310</v>
      </c>
      <c r="E55" s="18">
        <v>27343</v>
      </c>
      <c r="F55" s="18">
        <v>8276</v>
      </c>
      <c r="G55" s="18">
        <v>3955</v>
      </c>
      <c r="H55" s="18">
        <v>1040</v>
      </c>
      <c r="I55" s="19">
        <v>102870</v>
      </c>
      <c r="J55" s="18">
        <v>6021</v>
      </c>
      <c r="K55" s="18">
        <v>14162</v>
      </c>
      <c r="L55" s="18">
        <v>39039</v>
      </c>
      <c r="M55" s="18">
        <v>26193</v>
      </c>
      <c r="N55" s="18">
        <v>8442</v>
      </c>
      <c r="O55" s="18">
        <v>4833</v>
      </c>
      <c r="P55" s="18">
        <v>1812</v>
      </c>
      <c r="Q55" s="19">
        <v>100502</v>
      </c>
      <c r="R55" s="18">
        <v>12209</v>
      </c>
      <c r="S55" s="18">
        <v>28920</v>
      </c>
      <c r="T55" s="18">
        <v>80349</v>
      </c>
      <c r="U55" s="18">
        <v>53536</v>
      </c>
      <c r="V55" s="18">
        <v>16718</v>
      </c>
      <c r="W55" s="18">
        <v>8788</v>
      </c>
      <c r="X55" s="18">
        <v>2852</v>
      </c>
      <c r="Y55" s="19">
        <v>203372</v>
      </c>
      <c r="Z55" s="12">
        <v>0.1</v>
      </c>
      <c r="AA55" s="12">
        <v>0.5</v>
      </c>
    </row>
    <row r="56" spans="1:27" x14ac:dyDescent="0.25">
      <c r="A56" s="2" t="s">
        <v>70</v>
      </c>
      <c r="B56" s="18">
        <v>2307</v>
      </c>
      <c r="C56" s="18">
        <v>5333</v>
      </c>
      <c r="D56" s="18">
        <v>14055</v>
      </c>
      <c r="E56" s="18">
        <v>10028</v>
      </c>
      <c r="F56" s="18">
        <v>3558</v>
      </c>
      <c r="G56" s="18">
        <v>1930</v>
      </c>
      <c r="H56" s="18">
        <v>561</v>
      </c>
      <c r="I56" s="19">
        <v>37772</v>
      </c>
      <c r="J56" s="18">
        <v>2162</v>
      </c>
      <c r="K56" s="18">
        <v>5204</v>
      </c>
      <c r="L56" s="18">
        <v>13288</v>
      </c>
      <c r="M56" s="18">
        <v>9809</v>
      </c>
      <c r="N56" s="18">
        <v>3733</v>
      </c>
      <c r="O56" s="18">
        <v>2230</v>
      </c>
      <c r="P56" s="18">
        <v>972</v>
      </c>
      <c r="Q56" s="19">
        <v>37398</v>
      </c>
      <c r="R56" s="18">
        <v>4469</v>
      </c>
      <c r="S56" s="18">
        <v>10537</v>
      </c>
      <c r="T56" s="18">
        <v>27343</v>
      </c>
      <c r="U56" s="18">
        <v>19837</v>
      </c>
      <c r="V56" s="18">
        <v>7291</v>
      </c>
      <c r="W56" s="18">
        <v>4160</v>
      </c>
      <c r="X56" s="18">
        <v>1533</v>
      </c>
      <c r="Y56" s="19">
        <v>75170</v>
      </c>
      <c r="Z56" s="12">
        <v>0.7</v>
      </c>
      <c r="AA56" s="12">
        <v>1.7</v>
      </c>
    </row>
    <row r="57" spans="1:27" x14ac:dyDescent="0.25">
      <c r="A57" s="2" t="s">
        <v>71</v>
      </c>
      <c r="B57" s="18">
        <v>4210</v>
      </c>
      <c r="C57" s="18">
        <v>10099</v>
      </c>
      <c r="D57" s="18">
        <v>26304</v>
      </c>
      <c r="E57" s="18">
        <v>20074</v>
      </c>
      <c r="F57" s="18">
        <v>6946</v>
      </c>
      <c r="G57" s="18">
        <v>3904</v>
      </c>
      <c r="H57" s="18">
        <v>1085</v>
      </c>
      <c r="I57" s="19">
        <v>72622</v>
      </c>
      <c r="J57" s="18">
        <v>3900</v>
      </c>
      <c r="K57" s="18">
        <v>9693</v>
      </c>
      <c r="L57" s="18">
        <v>26301</v>
      </c>
      <c r="M57" s="18">
        <v>20179</v>
      </c>
      <c r="N57" s="18">
        <v>7587</v>
      </c>
      <c r="O57" s="18">
        <v>4899</v>
      </c>
      <c r="P57" s="18">
        <v>2146</v>
      </c>
      <c r="Q57" s="19">
        <v>74705</v>
      </c>
      <c r="R57" s="18">
        <v>8110</v>
      </c>
      <c r="S57" s="18">
        <v>19792</v>
      </c>
      <c r="T57" s="18">
        <v>52605</v>
      </c>
      <c r="U57" s="18">
        <v>40253</v>
      </c>
      <c r="V57" s="18">
        <v>14533</v>
      </c>
      <c r="W57" s="18">
        <v>8803</v>
      </c>
      <c r="X57" s="18">
        <v>3231</v>
      </c>
      <c r="Y57" s="19">
        <v>147327</v>
      </c>
      <c r="Z57" s="12">
        <v>0.5</v>
      </c>
      <c r="AA57" s="12">
        <v>1.6</v>
      </c>
    </row>
    <row r="58" spans="1:27" x14ac:dyDescent="0.25">
      <c r="A58" s="2" t="s">
        <v>72</v>
      </c>
      <c r="B58" s="18">
        <v>3338</v>
      </c>
      <c r="C58" s="18">
        <v>7388</v>
      </c>
      <c r="D58" s="18">
        <v>21800</v>
      </c>
      <c r="E58" s="18">
        <v>15121</v>
      </c>
      <c r="F58" s="18">
        <v>4603</v>
      </c>
      <c r="G58" s="18">
        <v>2654</v>
      </c>
      <c r="H58" s="18">
        <v>936</v>
      </c>
      <c r="I58" s="19">
        <v>55840</v>
      </c>
      <c r="J58" s="18">
        <v>3175</v>
      </c>
      <c r="K58" s="18">
        <v>6815</v>
      </c>
      <c r="L58" s="18">
        <v>21376</v>
      </c>
      <c r="M58" s="18">
        <v>14959</v>
      </c>
      <c r="N58" s="18">
        <v>4908</v>
      </c>
      <c r="O58" s="18">
        <v>3790</v>
      </c>
      <c r="P58" s="18">
        <v>1945</v>
      </c>
      <c r="Q58" s="19">
        <v>56968</v>
      </c>
      <c r="R58" s="18">
        <v>6513</v>
      </c>
      <c r="S58" s="18">
        <v>14203</v>
      </c>
      <c r="T58" s="18">
        <v>43176</v>
      </c>
      <c r="U58" s="18">
        <v>30080</v>
      </c>
      <c r="V58" s="18">
        <v>9511</v>
      </c>
      <c r="W58" s="18">
        <v>6444</v>
      </c>
      <c r="X58" s="18">
        <v>2881</v>
      </c>
      <c r="Y58" s="19">
        <v>112808</v>
      </c>
      <c r="Z58" s="12">
        <v>1.2</v>
      </c>
      <c r="AA58" s="12">
        <v>1.9</v>
      </c>
    </row>
    <row r="59" spans="1:27" x14ac:dyDescent="0.25">
      <c r="A59" s="2" t="s">
        <v>73</v>
      </c>
      <c r="B59" s="18">
        <v>3055</v>
      </c>
      <c r="C59" s="18">
        <v>6911</v>
      </c>
      <c r="D59" s="18">
        <v>16827</v>
      </c>
      <c r="E59" s="18">
        <v>11767</v>
      </c>
      <c r="F59" s="18">
        <v>3970</v>
      </c>
      <c r="G59" s="18">
        <v>2262</v>
      </c>
      <c r="H59" s="18">
        <v>560</v>
      </c>
      <c r="I59" s="19">
        <v>45352</v>
      </c>
      <c r="J59" s="18">
        <v>2733</v>
      </c>
      <c r="K59" s="18">
        <v>6390</v>
      </c>
      <c r="L59" s="18">
        <v>17025</v>
      </c>
      <c r="M59" s="18">
        <v>11911</v>
      </c>
      <c r="N59" s="18">
        <v>4458</v>
      </c>
      <c r="O59" s="18">
        <v>2952</v>
      </c>
      <c r="P59" s="18">
        <v>1237</v>
      </c>
      <c r="Q59" s="19">
        <v>46706</v>
      </c>
      <c r="R59" s="18">
        <v>5788</v>
      </c>
      <c r="S59" s="18">
        <v>13301</v>
      </c>
      <c r="T59" s="18">
        <v>33852</v>
      </c>
      <c r="U59" s="18">
        <v>23678</v>
      </c>
      <c r="V59" s="18">
        <v>8428</v>
      </c>
      <c r="W59" s="18">
        <v>5214</v>
      </c>
      <c r="X59" s="18">
        <v>1797</v>
      </c>
      <c r="Y59" s="19">
        <v>92058</v>
      </c>
      <c r="Z59" s="12">
        <v>0.7</v>
      </c>
      <c r="AA59" s="12">
        <v>1.5</v>
      </c>
    </row>
    <row r="60" spans="1:27" x14ac:dyDescent="0.25">
      <c r="A60" s="2" t="s">
        <v>74</v>
      </c>
      <c r="B60" s="18">
        <v>2761</v>
      </c>
      <c r="C60" s="18">
        <v>5970</v>
      </c>
      <c r="D60" s="18">
        <v>16143</v>
      </c>
      <c r="E60" s="18">
        <v>9530</v>
      </c>
      <c r="F60" s="18">
        <v>2981</v>
      </c>
      <c r="G60" s="18">
        <v>1525</v>
      </c>
      <c r="H60" s="18">
        <v>476</v>
      </c>
      <c r="I60" s="19">
        <v>39386</v>
      </c>
      <c r="J60" s="18">
        <v>2557</v>
      </c>
      <c r="K60" s="18">
        <v>5763</v>
      </c>
      <c r="L60" s="18">
        <v>14671</v>
      </c>
      <c r="M60" s="18">
        <v>9025</v>
      </c>
      <c r="N60" s="18">
        <v>3096</v>
      </c>
      <c r="O60" s="18">
        <v>1914</v>
      </c>
      <c r="P60" s="18">
        <v>812</v>
      </c>
      <c r="Q60" s="19">
        <v>37838</v>
      </c>
      <c r="R60" s="18">
        <v>5318</v>
      </c>
      <c r="S60" s="18">
        <v>11733</v>
      </c>
      <c r="T60" s="18">
        <v>30814</v>
      </c>
      <c r="U60" s="18">
        <v>18555</v>
      </c>
      <c r="V60" s="18">
        <v>6077</v>
      </c>
      <c r="W60" s="18">
        <v>3439</v>
      </c>
      <c r="X60" s="18">
        <v>1288</v>
      </c>
      <c r="Y60" s="19">
        <v>77224</v>
      </c>
      <c r="Z60" s="12">
        <v>0.7</v>
      </c>
      <c r="AA60" s="12">
        <v>1.7</v>
      </c>
    </row>
    <row r="61" spans="1:27" x14ac:dyDescent="0.25">
      <c r="A61" s="2" t="s">
        <v>75</v>
      </c>
      <c r="B61" s="18">
        <v>5385</v>
      </c>
      <c r="C61" s="18">
        <v>12123</v>
      </c>
      <c r="D61" s="18">
        <v>31795</v>
      </c>
      <c r="E61" s="18">
        <v>19802</v>
      </c>
      <c r="F61" s="18">
        <v>5833</v>
      </c>
      <c r="G61" s="18">
        <v>3038</v>
      </c>
      <c r="H61" s="18">
        <v>848</v>
      </c>
      <c r="I61" s="19">
        <v>78824</v>
      </c>
      <c r="J61" s="18">
        <v>5035</v>
      </c>
      <c r="K61" s="18">
        <v>11573</v>
      </c>
      <c r="L61" s="18">
        <v>29646</v>
      </c>
      <c r="M61" s="18">
        <v>18961</v>
      </c>
      <c r="N61" s="18">
        <v>6068</v>
      </c>
      <c r="O61" s="18">
        <v>3683</v>
      </c>
      <c r="P61" s="18">
        <v>1620</v>
      </c>
      <c r="Q61" s="19">
        <v>76586</v>
      </c>
      <c r="R61" s="18">
        <v>10420</v>
      </c>
      <c r="S61" s="18">
        <v>23696</v>
      </c>
      <c r="T61" s="18">
        <v>61441</v>
      </c>
      <c r="U61" s="18">
        <v>38763</v>
      </c>
      <c r="V61" s="18">
        <v>11901</v>
      </c>
      <c r="W61" s="18">
        <v>6721</v>
      </c>
      <c r="X61" s="18">
        <v>2468</v>
      </c>
      <c r="Y61" s="19">
        <v>155410</v>
      </c>
      <c r="Z61" s="12">
        <v>0.7</v>
      </c>
      <c r="AA61" s="12">
        <v>1.7</v>
      </c>
    </row>
    <row r="62" spans="1:27" x14ac:dyDescent="0.25">
      <c r="A62" s="2" t="s">
        <v>76</v>
      </c>
      <c r="B62" s="18">
        <v>3336</v>
      </c>
      <c r="C62" s="18">
        <v>7748</v>
      </c>
      <c r="D62" s="18">
        <v>22805</v>
      </c>
      <c r="E62" s="18">
        <v>15299</v>
      </c>
      <c r="F62" s="18">
        <v>4442</v>
      </c>
      <c r="G62" s="18">
        <v>2516</v>
      </c>
      <c r="H62" s="18">
        <v>698</v>
      </c>
      <c r="I62" s="19">
        <v>56844</v>
      </c>
      <c r="J62" s="18">
        <v>3265</v>
      </c>
      <c r="K62" s="18">
        <v>7454</v>
      </c>
      <c r="L62" s="18">
        <v>21336</v>
      </c>
      <c r="M62" s="18">
        <v>14414</v>
      </c>
      <c r="N62" s="18">
        <v>4577</v>
      </c>
      <c r="O62" s="18">
        <v>3252</v>
      </c>
      <c r="P62" s="18">
        <v>1424</v>
      </c>
      <c r="Q62" s="19">
        <v>55722</v>
      </c>
      <c r="R62" s="18">
        <v>6601</v>
      </c>
      <c r="S62" s="18">
        <v>15202</v>
      </c>
      <c r="T62" s="18">
        <v>44141</v>
      </c>
      <c r="U62" s="18">
        <v>29713</v>
      </c>
      <c r="V62" s="18">
        <v>9019</v>
      </c>
      <c r="W62" s="18">
        <v>5768</v>
      </c>
      <c r="X62" s="18">
        <v>2122</v>
      </c>
      <c r="Y62" s="19">
        <v>112566</v>
      </c>
      <c r="Z62" s="12">
        <v>-0.7</v>
      </c>
      <c r="AA62" s="12">
        <v>-0.6</v>
      </c>
    </row>
    <row r="63" spans="1:27" x14ac:dyDescent="0.25">
      <c r="A63" s="2" t="s">
        <v>77</v>
      </c>
      <c r="B63" s="18">
        <v>2253</v>
      </c>
      <c r="C63" s="18">
        <v>5547</v>
      </c>
      <c r="D63" s="18">
        <v>13687</v>
      </c>
      <c r="E63" s="18">
        <v>10681</v>
      </c>
      <c r="F63" s="18">
        <v>4572</v>
      </c>
      <c r="G63" s="18">
        <v>2373</v>
      </c>
      <c r="H63" s="18">
        <v>723</v>
      </c>
      <c r="I63" s="19">
        <v>39836</v>
      </c>
      <c r="J63" s="18">
        <v>2129</v>
      </c>
      <c r="K63" s="18">
        <v>5168</v>
      </c>
      <c r="L63" s="18">
        <v>13785</v>
      </c>
      <c r="M63" s="18">
        <v>11120</v>
      </c>
      <c r="N63" s="18">
        <v>5094</v>
      </c>
      <c r="O63" s="18">
        <v>2905</v>
      </c>
      <c r="P63" s="18">
        <v>1466</v>
      </c>
      <c r="Q63" s="19">
        <v>41667</v>
      </c>
      <c r="R63" s="18">
        <v>4382</v>
      </c>
      <c r="S63" s="18">
        <v>10715</v>
      </c>
      <c r="T63" s="18">
        <v>27472</v>
      </c>
      <c r="U63" s="18">
        <v>21801</v>
      </c>
      <c r="V63" s="18">
        <v>9666</v>
      </c>
      <c r="W63" s="18">
        <v>5278</v>
      </c>
      <c r="X63" s="18">
        <v>2189</v>
      </c>
      <c r="Y63" s="19">
        <v>81503</v>
      </c>
      <c r="Z63" s="12">
        <v>0.5</v>
      </c>
      <c r="AA63" s="12">
        <v>1.2</v>
      </c>
    </row>
    <row r="64" spans="1:27" x14ac:dyDescent="0.25">
      <c r="A64" s="2" t="s">
        <v>78</v>
      </c>
      <c r="B64" s="18">
        <v>3368</v>
      </c>
      <c r="C64" s="18">
        <v>7166</v>
      </c>
      <c r="D64" s="18">
        <v>27050</v>
      </c>
      <c r="E64" s="18">
        <v>14912</v>
      </c>
      <c r="F64" s="18">
        <v>3947</v>
      </c>
      <c r="G64" s="18">
        <v>2129</v>
      </c>
      <c r="H64" s="18">
        <v>736</v>
      </c>
      <c r="I64" s="19">
        <v>59308</v>
      </c>
      <c r="J64" s="18">
        <v>3020</v>
      </c>
      <c r="K64" s="18">
        <v>6652</v>
      </c>
      <c r="L64" s="18">
        <v>25777</v>
      </c>
      <c r="M64" s="18">
        <v>14295</v>
      </c>
      <c r="N64" s="18">
        <v>4211</v>
      </c>
      <c r="O64" s="18">
        <v>2858</v>
      </c>
      <c r="P64" s="18">
        <v>1497</v>
      </c>
      <c r="Q64" s="19">
        <v>58310</v>
      </c>
      <c r="R64" s="18">
        <v>6388</v>
      </c>
      <c r="S64" s="18">
        <v>13818</v>
      </c>
      <c r="T64" s="18">
        <v>52827</v>
      </c>
      <c r="U64" s="18">
        <v>29207</v>
      </c>
      <c r="V64" s="18">
        <v>8158</v>
      </c>
      <c r="W64" s="18">
        <v>4987</v>
      </c>
      <c r="X64" s="18">
        <v>2233</v>
      </c>
      <c r="Y64" s="19">
        <v>117618</v>
      </c>
      <c r="Z64" s="12">
        <v>-0.2</v>
      </c>
      <c r="AA64" s="12">
        <v>0.6</v>
      </c>
    </row>
    <row r="65" spans="1:27" x14ac:dyDescent="0.25">
      <c r="A65" s="2" t="s">
        <v>79</v>
      </c>
      <c r="B65" s="18">
        <v>3758</v>
      </c>
      <c r="C65" s="18">
        <v>9204</v>
      </c>
      <c r="D65" s="18">
        <v>24833</v>
      </c>
      <c r="E65" s="18">
        <v>16684</v>
      </c>
      <c r="F65" s="18">
        <v>5801</v>
      </c>
      <c r="G65" s="18">
        <v>2826</v>
      </c>
      <c r="H65" s="18">
        <v>829</v>
      </c>
      <c r="I65" s="19">
        <v>63935</v>
      </c>
      <c r="J65" s="18">
        <v>3840</v>
      </c>
      <c r="K65" s="18">
        <v>8544</v>
      </c>
      <c r="L65" s="18">
        <v>22626</v>
      </c>
      <c r="M65" s="18">
        <v>15729</v>
      </c>
      <c r="N65" s="18">
        <v>5692</v>
      </c>
      <c r="O65" s="18">
        <v>3320</v>
      </c>
      <c r="P65" s="18">
        <v>1454</v>
      </c>
      <c r="Q65" s="19">
        <v>61205</v>
      </c>
      <c r="R65" s="18">
        <v>7598</v>
      </c>
      <c r="S65" s="18">
        <v>17748</v>
      </c>
      <c r="T65" s="18">
        <v>47459</v>
      </c>
      <c r="U65" s="18">
        <v>32413</v>
      </c>
      <c r="V65" s="18">
        <v>11493</v>
      </c>
      <c r="W65" s="18">
        <v>6146</v>
      </c>
      <c r="X65" s="18">
        <v>2283</v>
      </c>
      <c r="Y65" s="19">
        <v>125140</v>
      </c>
      <c r="Z65" s="12">
        <v>4.9000000000000004</v>
      </c>
      <c r="AA65" s="12">
        <v>8.8000000000000007</v>
      </c>
    </row>
    <row r="66" spans="1:27" x14ac:dyDescent="0.25">
      <c r="A66" s="2" t="s">
        <v>80</v>
      </c>
      <c r="B66" s="18">
        <v>3106</v>
      </c>
      <c r="C66" s="18">
        <v>6652</v>
      </c>
      <c r="D66" s="18">
        <v>19946</v>
      </c>
      <c r="E66" s="18">
        <v>12591</v>
      </c>
      <c r="F66" s="18">
        <v>3034</v>
      </c>
      <c r="G66" s="18">
        <v>1487</v>
      </c>
      <c r="H66" s="18">
        <v>391</v>
      </c>
      <c r="I66" s="19">
        <v>47207</v>
      </c>
      <c r="J66" s="18">
        <v>2835</v>
      </c>
      <c r="K66" s="18">
        <v>6426</v>
      </c>
      <c r="L66" s="18">
        <v>18843</v>
      </c>
      <c r="M66" s="18">
        <v>11631</v>
      </c>
      <c r="N66" s="18">
        <v>3167</v>
      </c>
      <c r="O66" s="18">
        <v>1985</v>
      </c>
      <c r="P66" s="18">
        <v>793</v>
      </c>
      <c r="Q66" s="19">
        <v>45680</v>
      </c>
      <c r="R66" s="18">
        <v>5941</v>
      </c>
      <c r="S66" s="18">
        <v>13078</v>
      </c>
      <c r="T66" s="18">
        <v>38789</v>
      </c>
      <c r="U66" s="18">
        <v>24222</v>
      </c>
      <c r="V66" s="18">
        <v>6201</v>
      </c>
      <c r="W66" s="18">
        <v>3472</v>
      </c>
      <c r="X66" s="18">
        <v>1184</v>
      </c>
      <c r="Y66" s="19">
        <v>92887</v>
      </c>
      <c r="Z66" s="12">
        <v>-0.1</v>
      </c>
      <c r="AA66" s="12">
        <v>0</v>
      </c>
    </row>
    <row r="67" spans="1:27" x14ac:dyDescent="0.25">
      <c r="A67" s="21" t="s">
        <v>23</v>
      </c>
      <c r="B67" s="19">
        <v>61175</v>
      </c>
      <c r="C67" s="19">
        <v>140635</v>
      </c>
      <c r="D67" s="19">
        <v>389813</v>
      </c>
      <c r="E67" s="19">
        <v>259952</v>
      </c>
      <c r="F67" s="19">
        <v>83734</v>
      </c>
      <c r="G67" s="19">
        <v>44561</v>
      </c>
      <c r="H67" s="19">
        <v>12579</v>
      </c>
      <c r="I67" s="19">
        <v>992449</v>
      </c>
      <c r="J67" s="19">
        <v>57902</v>
      </c>
      <c r="K67" s="19">
        <v>134077</v>
      </c>
      <c r="L67" s="19">
        <v>368911</v>
      </c>
      <c r="M67" s="19">
        <v>251961</v>
      </c>
      <c r="N67" s="19">
        <v>88193</v>
      </c>
      <c r="O67" s="19">
        <v>55584</v>
      </c>
      <c r="P67" s="19">
        <v>24204</v>
      </c>
      <c r="Q67" s="19">
        <v>980832</v>
      </c>
      <c r="R67" s="19">
        <v>119077</v>
      </c>
      <c r="S67" s="19">
        <v>274712</v>
      </c>
      <c r="T67" s="19">
        <v>758724</v>
      </c>
      <c r="U67" s="19">
        <v>511913</v>
      </c>
      <c r="V67" s="19">
        <v>171927</v>
      </c>
      <c r="W67" s="19">
        <v>100145</v>
      </c>
      <c r="X67" s="19">
        <v>36783</v>
      </c>
      <c r="Y67" s="19">
        <v>1973281</v>
      </c>
      <c r="Z67" s="13">
        <v>0.3</v>
      </c>
      <c r="AA67" s="13">
        <v>1</v>
      </c>
    </row>
    <row r="69" spans="1:27" x14ac:dyDescent="0.25">
      <c r="A69" s="3" t="s">
        <v>85</v>
      </c>
    </row>
    <row r="70" spans="1:27" ht="30.95" customHeight="1" x14ac:dyDescent="0.25">
      <c r="A70" s="7" t="s">
        <v>63</v>
      </c>
      <c r="B70" s="27" t="s">
        <v>33</v>
      </c>
      <c r="C70" s="35" t="s">
        <v>34</v>
      </c>
      <c r="D70" s="27" t="s">
        <v>35</v>
      </c>
      <c r="E70" s="27" t="s">
        <v>36</v>
      </c>
      <c r="F70" s="27" t="s">
        <v>37</v>
      </c>
      <c r="G70" s="27" t="s">
        <v>38</v>
      </c>
      <c r="H70" s="27" t="s">
        <v>39</v>
      </c>
      <c r="I70" s="27" t="s">
        <v>40</v>
      </c>
      <c r="J70" s="27" t="s">
        <v>2</v>
      </c>
      <c r="K70" s="35" t="s">
        <v>3</v>
      </c>
      <c r="L70" s="27" t="s">
        <v>4</v>
      </c>
      <c r="M70" s="27" t="s">
        <v>5</v>
      </c>
      <c r="N70" s="27" t="s">
        <v>6</v>
      </c>
      <c r="O70" s="27" t="s">
        <v>7</v>
      </c>
      <c r="P70" s="27" t="s">
        <v>8</v>
      </c>
      <c r="Q70" s="27" t="s">
        <v>9</v>
      </c>
      <c r="R70" s="27" t="s">
        <v>10</v>
      </c>
      <c r="S70" s="35" t="s">
        <v>11</v>
      </c>
      <c r="T70" s="27" t="s">
        <v>12</v>
      </c>
      <c r="U70" s="27" t="s">
        <v>13</v>
      </c>
      <c r="V70" s="27" t="s">
        <v>14</v>
      </c>
      <c r="W70" s="27" t="s">
        <v>15</v>
      </c>
      <c r="X70" s="27" t="s">
        <v>16</v>
      </c>
      <c r="Y70" s="27" t="s">
        <v>17</v>
      </c>
      <c r="Z70" s="41" t="s">
        <v>25</v>
      </c>
      <c r="AA70" s="41" t="s">
        <v>83</v>
      </c>
    </row>
    <row r="71" spans="1:27" x14ac:dyDescent="0.25">
      <c r="A71" s="2" t="s">
        <v>64</v>
      </c>
      <c r="B71" s="18">
        <v>3884</v>
      </c>
      <c r="C71" s="18">
        <v>9295</v>
      </c>
      <c r="D71" s="18">
        <v>25364</v>
      </c>
      <c r="E71" s="18">
        <v>17476</v>
      </c>
      <c r="F71" s="18">
        <v>5765</v>
      </c>
      <c r="G71" s="18">
        <v>3274</v>
      </c>
      <c r="H71" s="18">
        <v>914</v>
      </c>
      <c r="I71" s="19">
        <v>65972</v>
      </c>
      <c r="J71" s="18">
        <v>3805</v>
      </c>
      <c r="K71" s="18">
        <v>8866</v>
      </c>
      <c r="L71" s="18">
        <v>23721</v>
      </c>
      <c r="M71" s="18">
        <v>16809</v>
      </c>
      <c r="N71" s="18">
        <v>6194</v>
      </c>
      <c r="O71" s="18">
        <v>3984</v>
      </c>
      <c r="P71" s="18">
        <v>1637</v>
      </c>
      <c r="Q71" s="19">
        <v>65016</v>
      </c>
      <c r="R71" s="18">
        <v>7689</v>
      </c>
      <c r="S71" s="18">
        <v>18161</v>
      </c>
      <c r="T71" s="18">
        <v>49085</v>
      </c>
      <c r="U71" s="18">
        <v>34285</v>
      </c>
      <c r="V71" s="18">
        <v>11959</v>
      </c>
      <c r="W71" s="18">
        <v>7258</v>
      </c>
      <c r="X71" s="18">
        <v>2551</v>
      </c>
      <c r="Y71" s="19">
        <v>130988</v>
      </c>
      <c r="Z71" s="12">
        <v>1.2</v>
      </c>
      <c r="AA71" s="12">
        <v>3.7</v>
      </c>
    </row>
    <row r="72" spans="1:27" x14ac:dyDescent="0.25">
      <c r="A72" s="2" t="s">
        <v>65</v>
      </c>
      <c r="B72" s="18">
        <v>2071</v>
      </c>
      <c r="C72" s="18">
        <v>5148</v>
      </c>
      <c r="D72" s="18">
        <v>13232</v>
      </c>
      <c r="E72" s="18">
        <v>10721</v>
      </c>
      <c r="F72" s="18">
        <v>4482</v>
      </c>
      <c r="G72" s="18">
        <v>2573</v>
      </c>
      <c r="H72" s="18">
        <v>597</v>
      </c>
      <c r="I72" s="19">
        <v>38824</v>
      </c>
      <c r="J72" s="18">
        <v>1920</v>
      </c>
      <c r="K72" s="18">
        <v>4951</v>
      </c>
      <c r="L72" s="18">
        <v>12950</v>
      </c>
      <c r="M72" s="18">
        <v>11131</v>
      </c>
      <c r="N72" s="18">
        <v>4790</v>
      </c>
      <c r="O72" s="18">
        <v>2844</v>
      </c>
      <c r="P72" s="18">
        <v>1206</v>
      </c>
      <c r="Q72" s="19">
        <v>39792</v>
      </c>
      <c r="R72" s="18">
        <v>3991</v>
      </c>
      <c r="S72" s="18">
        <v>10099</v>
      </c>
      <c r="T72" s="18">
        <v>26182</v>
      </c>
      <c r="U72" s="18">
        <v>21852</v>
      </c>
      <c r="V72" s="18">
        <v>9272</v>
      </c>
      <c r="W72" s="18">
        <v>5417</v>
      </c>
      <c r="X72" s="18">
        <v>1803</v>
      </c>
      <c r="Y72" s="19">
        <v>78616</v>
      </c>
      <c r="Z72" s="12">
        <v>1.1000000000000001</v>
      </c>
      <c r="AA72" s="12">
        <v>2.5</v>
      </c>
    </row>
    <row r="73" spans="1:27" x14ac:dyDescent="0.25">
      <c r="A73" s="2" t="s">
        <v>66</v>
      </c>
      <c r="B73" s="18">
        <v>4617</v>
      </c>
      <c r="C73" s="18">
        <v>10244</v>
      </c>
      <c r="D73" s="18">
        <v>28696</v>
      </c>
      <c r="E73" s="18">
        <v>17011</v>
      </c>
      <c r="F73" s="18">
        <v>5277</v>
      </c>
      <c r="G73" s="18">
        <v>2863</v>
      </c>
      <c r="H73" s="18">
        <v>776</v>
      </c>
      <c r="I73" s="19">
        <v>69484</v>
      </c>
      <c r="J73" s="18">
        <v>4420</v>
      </c>
      <c r="K73" s="18">
        <v>10013</v>
      </c>
      <c r="L73" s="18">
        <v>25524</v>
      </c>
      <c r="M73" s="18">
        <v>15563</v>
      </c>
      <c r="N73" s="18">
        <v>5408</v>
      </c>
      <c r="O73" s="18">
        <v>3316</v>
      </c>
      <c r="P73" s="18">
        <v>1443</v>
      </c>
      <c r="Q73" s="19">
        <v>65687</v>
      </c>
      <c r="R73" s="18">
        <v>9037</v>
      </c>
      <c r="S73" s="18">
        <v>20257</v>
      </c>
      <c r="T73" s="18">
        <v>54220</v>
      </c>
      <c r="U73" s="18">
        <v>32574</v>
      </c>
      <c r="V73" s="18">
        <v>10685</v>
      </c>
      <c r="W73" s="18">
        <v>6179</v>
      </c>
      <c r="X73" s="18">
        <v>2219</v>
      </c>
      <c r="Y73" s="19">
        <v>135171</v>
      </c>
      <c r="Z73" s="12">
        <v>1</v>
      </c>
      <c r="AA73" s="12">
        <v>2.9</v>
      </c>
    </row>
    <row r="74" spans="1:27" x14ac:dyDescent="0.25">
      <c r="A74" s="2" t="s">
        <v>67</v>
      </c>
      <c r="B74" s="18">
        <v>3096</v>
      </c>
      <c r="C74" s="18">
        <v>7437</v>
      </c>
      <c r="D74" s="18">
        <v>19198</v>
      </c>
      <c r="E74" s="18">
        <v>14879</v>
      </c>
      <c r="F74" s="18">
        <v>5342</v>
      </c>
      <c r="G74" s="18">
        <v>3045</v>
      </c>
      <c r="H74" s="18">
        <v>862</v>
      </c>
      <c r="I74" s="19">
        <v>53859</v>
      </c>
      <c r="J74" s="18">
        <v>2840</v>
      </c>
      <c r="K74" s="18">
        <v>7129</v>
      </c>
      <c r="L74" s="18">
        <v>18303</v>
      </c>
      <c r="M74" s="18">
        <v>14711</v>
      </c>
      <c r="N74" s="18">
        <v>5382</v>
      </c>
      <c r="O74" s="18">
        <v>3809</v>
      </c>
      <c r="P74" s="18">
        <v>1556</v>
      </c>
      <c r="Q74" s="19">
        <v>53730</v>
      </c>
      <c r="R74" s="18">
        <v>5936</v>
      </c>
      <c r="S74" s="18">
        <v>14566</v>
      </c>
      <c r="T74" s="18">
        <v>37501</v>
      </c>
      <c r="U74" s="18">
        <v>29590</v>
      </c>
      <c r="V74" s="18">
        <v>10724</v>
      </c>
      <c r="W74" s="18">
        <v>6854</v>
      </c>
      <c r="X74" s="18">
        <v>2418</v>
      </c>
      <c r="Y74" s="19">
        <v>107589</v>
      </c>
      <c r="Z74" s="12">
        <v>0.4</v>
      </c>
      <c r="AA74" s="12">
        <v>1</v>
      </c>
    </row>
    <row r="75" spans="1:27" x14ac:dyDescent="0.25">
      <c r="A75" s="2" t="s">
        <v>68</v>
      </c>
      <c r="B75" s="18">
        <v>4458</v>
      </c>
      <c r="C75" s="18">
        <v>10307</v>
      </c>
      <c r="D75" s="18">
        <v>26744</v>
      </c>
      <c r="E75" s="18">
        <v>17236</v>
      </c>
      <c r="F75" s="18">
        <v>5195</v>
      </c>
      <c r="G75" s="18">
        <v>2954</v>
      </c>
      <c r="H75" s="18">
        <v>752</v>
      </c>
      <c r="I75" s="19">
        <v>67646</v>
      </c>
      <c r="J75" s="18">
        <v>4183</v>
      </c>
      <c r="K75" s="18">
        <v>9830</v>
      </c>
      <c r="L75" s="18">
        <v>24933</v>
      </c>
      <c r="M75" s="18">
        <v>16613</v>
      </c>
      <c r="N75" s="18">
        <v>5601</v>
      </c>
      <c r="O75" s="18">
        <v>3680</v>
      </c>
      <c r="P75" s="18">
        <v>1371</v>
      </c>
      <c r="Q75" s="19">
        <v>66211</v>
      </c>
      <c r="R75" s="18">
        <v>8641</v>
      </c>
      <c r="S75" s="18">
        <v>20137</v>
      </c>
      <c r="T75" s="18">
        <v>51677</v>
      </c>
      <c r="U75" s="18">
        <v>33849</v>
      </c>
      <c r="V75" s="18">
        <v>10796</v>
      </c>
      <c r="W75" s="18">
        <v>6634</v>
      </c>
      <c r="X75" s="18">
        <v>2123</v>
      </c>
      <c r="Y75" s="19">
        <v>133857</v>
      </c>
      <c r="Z75" s="12">
        <v>1.4</v>
      </c>
      <c r="AA75" s="12">
        <v>5.9</v>
      </c>
    </row>
    <row r="76" spans="1:27" x14ac:dyDescent="0.25">
      <c r="A76" s="2" t="s">
        <v>69</v>
      </c>
      <c r="B76" s="18">
        <v>6156</v>
      </c>
      <c r="C76" s="18">
        <v>14723</v>
      </c>
      <c r="D76" s="18">
        <v>41000</v>
      </c>
      <c r="E76" s="18">
        <v>27720</v>
      </c>
      <c r="F76" s="18">
        <v>8468</v>
      </c>
      <c r="G76" s="18">
        <v>4199</v>
      </c>
      <c r="H76" s="18">
        <v>1056</v>
      </c>
      <c r="I76" s="19">
        <v>103322</v>
      </c>
      <c r="J76" s="18">
        <v>5970</v>
      </c>
      <c r="K76" s="18">
        <v>14239</v>
      </c>
      <c r="L76" s="18">
        <v>38745</v>
      </c>
      <c r="M76" s="18">
        <v>26493</v>
      </c>
      <c r="N76" s="18">
        <v>8607</v>
      </c>
      <c r="O76" s="18">
        <v>5015</v>
      </c>
      <c r="P76" s="18">
        <v>1871</v>
      </c>
      <c r="Q76" s="19">
        <v>100940</v>
      </c>
      <c r="R76" s="18">
        <v>12126</v>
      </c>
      <c r="S76" s="18">
        <v>28962</v>
      </c>
      <c r="T76" s="18">
        <v>79745</v>
      </c>
      <c r="U76" s="18">
        <v>54213</v>
      </c>
      <c r="V76" s="18">
        <v>17075</v>
      </c>
      <c r="W76" s="18">
        <v>9214</v>
      </c>
      <c r="X76" s="18">
        <v>2927</v>
      </c>
      <c r="Y76" s="19">
        <v>204262</v>
      </c>
      <c r="Z76" s="12">
        <v>0.4</v>
      </c>
      <c r="AA76" s="12">
        <v>1</v>
      </c>
    </row>
    <row r="77" spans="1:27" x14ac:dyDescent="0.25">
      <c r="A77" s="2" t="s">
        <v>70</v>
      </c>
      <c r="B77" s="18">
        <v>2338</v>
      </c>
      <c r="C77" s="18">
        <v>5418</v>
      </c>
      <c r="D77" s="18">
        <v>14059</v>
      </c>
      <c r="E77" s="18">
        <v>10110</v>
      </c>
      <c r="F77" s="18">
        <v>3620</v>
      </c>
      <c r="G77" s="18">
        <v>2001</v>
      </c>
      <c r="H77" s="18">
        <v>616</v>
      </c>
      <c r="I77" s="19">
        <v>38162</v>
      </c>
      <c r="J77" s="18">
        <v>2170</v>
      </c>
      <c r="K77" s="18">
        <v>5303</v>
      </c>
      <c r="L77" s="18">
        <v>13388</v>
      </c>
      <c r="M77" s="18">
        <v>9978</v>
      </c>
      <c r="N77" s="18">
        <v>3784</v>
      </c>
      <c r="O77" s="18">
        <v>2345</v>
      </c>
      <c r="P77" s="18">
        <v>1011</v>
      </c>
      <c r="Q77" s="19">
        <v>37979</v>
      </c>
      <c r="R77" s="18">
        <v>4508</v>
      </c>
      <c r="S77" s="18">
        <v>10721</v>
      </c>
      <c r="T77" s="18">
        <v>27447</v>
      </c>
      <c r="U77" s="18">
        <v>20088</v>
      </c>
      <c r="V77" s="18">
        <v>7404</v>
      </c>
      <c r="W77" s="18">
        <v>4346</v>
      </c>
      <c r="X77" s="18">
        <v>1627</v>
      </c>
      <c r="Y77" s="19">
        <v>76141</v>
      </c>
      <c r="Z77" s="12">
        <v>1.3</v>
      </c>
      <c r="AA77" s="12">
        <v>3.1</v>
      </c>
    </row>
    <row r="78" spans="1:27" x14ac:dyDescent="0.25">
      <c r="A78" s="2" t="s">
        <v>71</v>
      </c>
      <c r="B78" s="18">
        <v>4168</v>
      </c>
      <c r="C78" s="18">
        <v>10222</v>
      </c>
      <c r="D78" s="18">
        <v>26253</v>
      </c>
      <c r="E78" s="18">
        <v>20280</v>
      </c>
      <c r="F78" s="18">
        <v>7022</v>
      </c>
      <c r="G78" s="18">
        <v>4167</v>
      </c>
      <c r="H78" s="18">
        <v>1134</v>
      </c>
      <c r="I78" s="19">
        <v>73246</v>
      </c>
      <c r="J78" s="18">
        <v>3854</v>
      </c>
      <c r="K78" s="18">
        <v>9776</v>
      </c>
      <c r="L78" s="18">
        <v>26372</v>
      </c>
      <c r="M78" s="18">
        <v>20460</v>
      </c>
      <c r="N78" s="18">
        <v>7567</v>
      </c>
      <c r="O78" s="18">
        <v>5080</v>
      </c>
      <c r="P78" s="18">
        <v>2203</v>
      </c>
      <c r="Q78" s="19">
        <v>75312</v>
      </c>
      <c r="R78" s="18">
        <v>8022</v>
      </c>
      <c r="S78" s="18">
        <v>19998</v>
      </c>
      <c r="T78" s="18">
        <v>52625</v>
      </c>
      <c r="U78" s="18">
        <v>40740</v>
      </c>
      <c r="V78" s="18">
        <v>14589</v>
      </c>
      <c r="W78" s="18">
        <v>9247</v>
      </c>
      <c r="X78" s="18">
        <v>3337</v>
      </c>
      <c r="Y78" s="19">
        <v>148558</v>
      </c>
      <c r="Z78" s="12">
        <v>0.8</v>
      </c>
      <c r="AA78" s="12">
        <v>2.4</v>
      </c>
    </row>
    <row r="79" spans="1:27" x14ac:dyDescent="0.25">
      <c r="A79" s="2" t="s">
        <v>72</v>
      </c>
      <c r="B79" s="18">
        <v>3317</v>
      </c>
      <c r="C79" s="18">
        <v>7535</v>
      </c>
      <c r="D79" s="18">
        <v>21904</v>
      </c>
      <c r="E79" s="18">
        <v>15212</v>
      </c>
      <c r="F79" s="18">
        <v>4633</v>
      </c>
      <c r="G79" s="18">
        <v>2750</v>
      </c>
      <c r="H79" s="18">
        <v>969</v>
      </c>
      <c r="I79" s="19">
        <v>56320</v>
      </c>
      <c r="J79" s="18">
        <v>3100</v>
      </c>
      <c r="K79" s="18">
        <v>6918</v>
      </c>
      <c r="L79" s="18">
        <v>21463</v>
      </c>
      <c r="M79" s="18">
        <v>15065</v>
      </c>
      <c r="N79" s="18">
        <v>4866</v>
      </c>
      <c r="O79" s="18">
        <v>3881</v>
      </c>
      <c r="P79" s="18">
        <v>1920</v>
      </c>
      <c r="Q79" s="19">
        <v>57213</v>
      </c>
      <c r="R79" s="18">
        <v>6417</v>
      </c>
      <c r="S79" s="18">
        <v>14453</v>
      </c>
      <c r="T79" s="18">
        <v>43367</v>
      </c>
      <c r="U79" s="18">
        <v>30277</v>
      </c>
      <c r="V79" s="18">
        <v>9499</v>
      </c>
      <c r="W79" s="18">
        <v>6631</v>
      </c>
      <c r="X79" s="18">
        <v>2889</v>
      </c>
      <c r="Y79" s="19">
        <v>113533</v>
      </c>
      <c r="Z79" s="12">
        <v>0.6</v>
      </c>
      <c r="AA79" s="12">
        <v>2.5</v>
      </c>
    </row>
    <row r="80" spans="1:27" x14ac:dyDescent="0.25">
      <c r="A80" s="2" t="s">
        <v>73</v>
      </c>
      <c r="B80" s="18">
        <v>3021</v>
      </c>
      <c r="C80" s="18">
        <v>7068</v>
      </c>
      <c r="D80" s="18">
        <v>16896</v>
      </c>
      <c r="E80" s="18">
        <v>11834</v>
      </c>
      <c r="F80" s="18">
        <v>4068</v>
      </c>
      <c r="G80" s="18">
        <v>2399</v>
      </c>
      <c r="H80" s="18">
        <v>599</v>
      </c>
      <c r="I80" s="19">
        <v>45885</v>
      </c>
      <c r="J80" s="18">
        <v>2723</v>
      </c>
      <c r="K80" s="18">
        <v>6511</v>
      </c>
      <c r="L80" s="18">
        <v>17151</v>
      </c>
      <c r="M80" s="18">
        <v>12048</v>
      </c>
      <c r="N80" s="18">
        <v>4489</v>
      </c>
      <c r="O80" s="18">
        <v>3072</v>
      </c>
      <c r="P80" s="18">
        <v>1278</v>
      </c>
      <c r="Q80" s="19">
        <v>47272</v>
      </c>
      <c r="R80" s="18">
        <v>5744</v>
      </c>
      <c r="S80" s="18">
        <v>13579</v>
      </c>
      <c r="T80" s="18">
        <v>34047</v>
      </c>
      <c r="U80" s="18">
        <v>23882</v>
      </c>
      <c r="V80" s="18">
        <v>8557</v>
      </c>
      <c r="W80" s="18">
        <v>5471</v>
      </c>
      <c r="X80" s="18">
        <v>1877</v>
      </c>
      <c r="Y80" s="19">
        <v>93157</v>
      </c>
      <c r="Z80" s="12">
        <v>1.2</v>
      </c>
      <c r="AA80" s="12">
        <v>2.7</v>
      </c>
    </row>
    <row r="81" spans="1:27" x14ac:dyDescent="0.25">
      <c r="A81" s="2" t="s">
        <v>74</v>
      </c>
      <c r="B81" s="18">
        <v>2774</v>
      </c>
      <c r="C81" s="18">
        <v>6074</v>
      </c>
      <c r="D81" s="18">
        <v>16091</v>
      </c>
      <c r="E81" s="18">
        <v>9733</v>
      </c>
      <c r="F81" s="18">
        <v>3048</v>
      </c>
      <c r="G81" s="18">
        <v>1590</v>
      </c>
      <c r="H81" s="18">
        <v>507</v>
      </c>
      <c r="I81" s="19">
        <v>39817</v>
      </c>
      <c r="J81" s="18">
        <v>2505</v>
      </c>
      <c r="K81" s="18">
        <v>5851</v>
      </c>
      <c r="L81" s="18">
        <v>14688</v>
      </c>
      <c r="M81" s="18">
        <v>9209</v>
      </c>
      <c r="N81" s="18">
        <v>3116</v>
      </c>
      <c r="O81" s="18">
        <v>1980</v>
      </c>
      <c r="P81" s="18">
        <v>851</v>
      </c>
      <c r="Q81" s="19">
        <v>38200</v>
      </c>
      <c r="R81" s="18">
        <v>5279</v>
      </c>
      <c r="S81" s="18">
        <v>11925</v>
      </c>
      <c r="T81" s="18">
        <v>30779</v>
      </c>
      <c r="U81" s="18">
        <v>18942</v>
      </c>
      <c r="V81" s="18">
        <v>6164</v>
      </c>
      <c r="W81" s="18">
        <v>3570</v>
      </c>
      <c r="X81" s="18">
        <v>1358</v>
      </c>
      <c r="Y81" s="19">
        <v>78017</v>
      </c>
      <c r="Z81" s="12">
        <v>1</v>
      </c>
      <c r="AA81" s="12">
        <v>2.7</v>
      </c>
    </row>
    <row r="82" spans="1:27" x14ac:dyDescent="0.25">
      <c r="A82" s="2" t="s">
        <v>75</v>
      </c>
      <c r="B82" s="18">
        <v>5323</v>
      </c>
      <c r="C82" s="18">
        <v>12302</v>
      </c>
      <c r="D82" s="18">
        <v>31795</v>
      </c>
      <c r="E82" s="18">
        <v>19990</v>
      </c>
      <c r="F82" s="18">
        <v>6002</v>
      </c>
      <c r="G82" s="18">
        <v>3143</v>
      </c>
      <c r="H82" s="18">
        <v>869</v>
      </c>
      <c r="I82" s="19">
        <v>79424</v>
      </c>
      <c r="J82" s="18">
        <v>4909</v>
      </c>
      <c r="K82" s="18">
        <v>11712</v>
      </c>
      <c r="L82" s="18">
        <v>29647</v>
      </c>
      <c r="M82" s="18">
        <v>19264</v>
      </c>
      <c r="N82" s="18">
        <v>6154</v>
      </c>
      <c r="O82" s="18">
        <v>3847</v>
      </c>
      <c r="P82" s="18">
        <v>1645</v>
      </c>
      <c r="Q82" s="19">
        <v>77178</v>
      </c>
      <c r="R82" s="18">
        <v>10232</v>
      </c>
      <c r="S82" s="18">
        <v>24014</v>
      </c>
      <c r="T82" s="18">
        <v>61442</v>
      </c>
      <c r="U82" s="18">
        <v>39254</v>
      </c>
      <c r="V82" s="18">
        <v>12156</v>
      </c>
      <c r="W82" s="18">
        <v>6990</v>
      </c>
      <c r="X82" s="18">
        <v>2514</v>
      </c>
      <c r="Y82" s="19">
        <v>156602</v>
      </c>
      <c r="Z82" s="12">
        <v>0.8</v>
      </c>
      <c r="AA82" s="12">
        <v>2.5</v>
      </c>
    </row>
    <row r="83" spans="1:27" x14ac:dyDescent="0.25">
      <c r="A83" s="2" t="s">
        <v>76</v>
      </c>
      <c r="B83" s="18">
        <v>3284</v>
      </c>
      <c r="C83" s="18">
        <v>7838</v>
      </c>
      <c r="D83" s="18">
        <v>22690</v>
      </c>
      <c r="E83" s="18">
        <v>15335</v>
      </c>
      <c r="F83" s="18">
        <v>4451</v>
      </c>
      <c r="G83" s="18">
        <v>2538</v>
      </c>
      <c r="H83" s="18">
        <v>726</v>
      </c>
      <c r="I83" s="19">
        <v>56862</v>
      </c>
      <c r="J83" s="18">
        <v>3241</v>
      </c>
      <c r="K83" s="18">
        <v>7509</v>
      </c>
      <c r="L83" s="18">
        <v>21288</v>
      </c>
      <c r="M83" s="18">
        <v>14423</v>
      </c>
      <c r="N83" s="18">
        <v>4514</v>
      </c>
      <c r="O83" s="18">
        <v>3244</v>
      </c>
      <c r="P83" s="18">
        <v>1442</v>
      </c>
      <c r="Q83" s="19">
        <v>55661</v>
      </c>
      <c r="R83" s="18">
        <v>6525</v>
      </c>
      <c r="S83" s="18">
        <v>15347</v>
      </c>
      <c r="T83" s="18">
        <v>43978</v>
      </c>
      <c r="U83" s="18">
        <v>29758</v>
      </c>
      <c r="V83" s="18">
        <v>8965</v>
      </c>
      <c r="W83" s="18">
        <v>5782</v>
      </c>
      <c r="X83" s="18">
        <v>2168</v>
      </c>
      <c r="Y83" s="19">
        <v>112523</v>
      </c>
      <c r="Z83" s="12">
        <v>0</v>
      </c>
      <c r="AA83" s="12">
        <v>-0.6</v>
      </c>
    </row>
    <row r="84" spans="1:27" x14ac:dyDescent="0.25">
      <c r="A84" s="2" t="s">
        <v>77</v>
      </c>
      <c r="B84" s="18">
        <v>2190</v>
      </c>
      <c r="C84" s="18">
        <v>5585</v>
      </c>
      <c r="D84" s="18">
        <v>13766</v>
      </c>
      <c r="E84" s="18">
        <v>10741</v>
      </c>
      <c r="F84" s="18">
        <v>4589</v>
      </c>
      <c r="G84" s="18">
        <v>2612</v>
      </c>
      <c r="H84" s="18">
        <v>745</v>
      </c>
      <c r="I84" s="19">
        <v>40228</v>
      </c>
      <c r="J84" s="18">
        <v>2063</v>
      </c>
      <c r="K84" s="18">
        <v>5280</v>
      </c>
      <c r="L84" s="18">
        <v>13790</v>
      </c>
      <c r="M84" s="18">
        <v>11219</v>
      </c>
      <c r="N84" s="18">
        <v>5100</v>
      </c>
      <c r="O84" s="18">
        <v>3085</v>
      </c>
      <c r="P84" s="18">
        <v>1490</v>
      </c>
      <c r="Q84" s="19">
        <v>42027</v>
      </c>
      <c r="R84" s="18">
        <v>4253</v>
      </c>
      <c r="S84" s="18">
        <v>10865</v>
      </c>
      <c r="T84" s="18">
        <v>27556</v>
      </c>
      <c r="U84" s="18">
        <v>21960</v>
      </c>
      <c r="V84" s="18">
        <v>9689</v>
      </c>
      <c r="W84" s="18">
        <v>5697</v>
      </c>
      <c r="X84" s="18">
        <v>2235</v>
      </c>
      <c r="Y84" s="19">
        <v>82255</v>
      </c>
      <c r="Z84" s="12">
        <v>0.9</v>
      </c>
      <c r="AA84" s="12">
        <v>2.1</v>
      </c>
    </row>
    <row r="85" spans="1:27" x14ac:dyDescent="0.25">
      <c r="A85" s="2" t="s">
        <v>78</v>
      </c>
      <c r="B85" s="18">
        <v>3330</v>
      </c>
      <c r="C85" s="18">
        <v>7305</v>
      </c>
      <c r="D85" s="18">
        <v>27435</v>
      </c>
      <c r="E85" s="18">
        <v>15271</v>
      </c>
      <c r="F85" s="18">
        <v>4007</v>
      </c>
      <c r="G85" s="18">
        <v>2190</v>
      </c>
      <c r="H85" s="18">
        <v>770</v>
      </c>
      <c r="I85" s="19">
        <v>60308</v>
      </c>
      <c r="J85" s="18">
        <v>3062</v>
      </c>
      <c r="K85" s="18">
        <v>6840</v>
      </c>
      <c r="L85" s="18">
        <v>26109</v>
      </c>
      <c r="M85" s="18">
        <v>14454</v>
      </c>
      <c r="N85" s="18">
        <v>4209</v>
      </c>
      <c r="O85" s="18">
        <v>2898</v>
      </c>
      <c r="P85" s="18">
        <v>1511</v>
      </c>
      <c r="Q85" s="19">
        <v>59083</v>
      </c>
      <c r="R85" s="18">
        <v>6392</v>
      </c>
      <c r="S85" s="18">
        <v>14145</v>
      </c>
      <c r="T85" s="18">
        <v>53544</v>
      </c>
      <c r="U85" s="18">
        <v>29725</v>
      </c>
      <c r="V85" s="18">
        <v>8216</v>
      </c>
      <c r="W85" s="18">
        <v>5088</v>
      </c>
      <c r="X85" s="18">
        <v>2281</v>
      </c>
      <c r="Y85" s="19">
        <v>119391</v>
      </c>
      <c r="Z85" s="12">
        <v>1.5</v>
      </c>
      <c r="AA85" s="12">
        <v>2.1</v>
      </c>
    </row>
    <row r="86" spans="1:27" x14ac:dyDescent="0.25">
      <c r="A86" s="2" t="s">
        <v>79</v>
      </c>
      <c r="B86" s="18">
        <v>3830</v>
      </c>
      <c r="C86" s="18">
        <v>9213</v>
      </c>
      <c r="D86" s="18">
        <v>24735</v>
      </c>
      <c r="E86" s="18">
        <v>16846</v>
      </c>
      <c r="F86" s="18">
        <v>5880</v>
      </c>
      <c r="G86" s="18">
        <v>3003</v>
      </c>
      <c r="H86" s="18">
        <v>869</v>
      </c>
      <c r="I86" s="19">
        <v>64376</v>
      </c>
      <c r="J86" s="18">
        <v>3827</v>
      </c>
      <c r="K86" s="18">
        <v>8603</v>
      </c>
      <c r="L86" s="18">
        <v>22544</v>
      </c>
      <c r="M86" s="18">
        <v>15885</v>
      </c>
      <c r="N86" s="18">
        <v>5825</v>
      </c>
      <c r="O86" s="18">
        <v>3390</v>
      </c>
      <c r="P86" s="18">
        <v>1504</v>
      </c>
      <c r="Q86" s="19">
        <v>61578</v>
      </c>
      <c r="R86" s="18">
        <v>7657</v>
      </c>
      <c r="S86" s="18">
        <v>17816</v>
      </c>
      <c r="T86" s="18">
        <v>47279</v>
      </c>
      <c r="U86" s="18">
        <v>32731</v>
      </c>
      <c r="V86" s="18">
        <v>11705</v>
      </c>
      <c r="W86" s="18">
        <v>6393</v>
      </c>
      <c r="X86" s="18">
        <v>2373</v>
      </c>
      <c r="Y86" s="19">
        <v>125954</v>
      </c>
      <c r="Z86" s="12">
        <v>0.7</v>
      </c>
      <c r="AA86" s="12">
        <v>9.5</v>
      </c>
    </row>
    <row r="87" spans="1:27" x14ac:dyDescent="0.25">
      <c r="A87" s="2" t="s">
        <v>80</v>
      </c>
      <c r="B87" s="18">
        <v>3055</v>
      </c>
      <c r="C87" s="18">
        <v>6720</v>
      </c>
      <c r="D87" s="18">
        <v>19787</v>
      </c>
      <c r="E87" s="18">
        <v>12597</v>
      </c>
      <c r="F87" s="18">
        <v>3171</v>
      </c>
      <c r="G87" s="18">
        <v>1506</v>
      </c>
      <c r="H87" s="18">
        <v>433</v>
      </c>
      <c r="I87" s="19">
        <v>47269</v>
      </c>
      <c r="J87" s="18">
        <v>2793</v>
      </c>
      <c r="K87" s="18">
        <v>6512</v>
      </c>
      <c r="L87" s="18">
        <v>18708</v>
      </c>
      <c r="M87" s="18">
        <v>11630</v>
      </c>
      <c r="N87" s="18">
        <v>3257</v>
      </c>
      <c r="O87" s="18">
        <v>2004</v>
      </c>
      <c r="P87" s="18">
        <v>818</v>
      </c>
      <c r="Q87" s="19">
        <v>45722</v>
      </c>
      <c r="R87" s="18">
        <v>5848</v>
      </c>
      <c r="S87" s="18">
        <v>13232</v>
      </c>
      <c r="T87" s="18">
        <v>38495</v>
      </c>
      <c r="U87" s="18">
        <v>24227</v>
      </c>
      <c r="V87" s="18">
        <v>6428</v>
      </c>
      <c r="W87" s="18">
        <v>3510</v>
      </c>
      <c r="X87" s="18">
        <v>1251</v>
      </c>
      <c r="Y87" s="19">
        <v>92991</v>
      </c>
      <c r="Z87" s="12">
        <v>0.1</v>
      </c>
      <c r="AA87" s="12">
        <v>0.1</v>
      </c>
    </row>
    <row r="88" spans="1:27" x14ac:dyDescent="0.25">
      <c r="A88" s="21" t="s">
        <v>23</v>
      </c>
      <c r="B88" s="19">
        <v>60912</v>
      </c>
      <c r="C88" s="19">
        <v>142434</v>
      </c>
      <c r="D88" s="19">
        <v>389645</v>
      </c>
      <c r="E88" s="19">
        <v>262992</v>
      </c>
      <c r="F88" s="19">
        <v>85020</v>
      </c>
      <c r="G88" s="19">
        <v>46807</v>
      </c>
      <c r="H88" s="19">
        <v>13194</v>
      </c>
      <c r="I88" s="19">
        <v>1001004</v>
      </c>
      <c r="J88" s="19">
        <v>57385</v>
      </c>
      <c r="K88" s="19">
        <v>135843</v>
      </c>
      <c r="L88" s="19">
        <v>369324</v>
      </c>
      <c r="M88" s="19">
        <v>254955</v>
      </c>
      <c r="N88" s="19">
        <v>88863</v>
      </c>
      <c r="O88" s="19">
        <v>57474</v>
      </c>
      <c r="P88" s="19">
        <v>24757</v>
      </c>
      <c r="Q88" s="19">
        <v>988601</v>
      </c>
      <c r="R88" s="19">
        <v>118297</v>
      </c>
      <c r="S88" s="19">
        <v>278277</v>
      </c>
      <c r="T88" s="19">
        <v>758969</v>
      </c>
      <c r="U88" s="19">
        <v>517947</v>
      </c>
      <c r="V88" s="19">
        <v>173883</v>
      </c>
      <c r="W88" s="19">
        <v>104281</v>
      </c>
      <c r="X88" s="19">
        <v>37951</v>
      </c>
      <c r="Y88" s="19">
        <v>1989605</v>
      </c>
      <c r="Z88" s="13">
        <v>0.8</v>
      </c>
      <c r="AA88" s="13">
        <v>1.9</v>
      </c>
    </row>
    <row r="90" spans="1:27" x14ac:dyDescent="0.25">
      <c r="A90" s="3" t="s">
        <v>86</v>
      </c>
    </row>
    <row r="91" spans="1:27" ht="30.95" customHeight="1" x14ac:dyDescent="0.25">
      <c r="A91" s="7" t="s">
        <v>63</v>
      </c>
      <c r="B91" s="27" t="s">
        <v>33</v>
      </c>
      <c r="C91" s="35" t="s">
        <v>34</v>
      </c>
      <c r="D91" s="27" t="s">
        <v>35</v>
      </c>
      <c r="E91" s="27" t="s">
        <v>36</v>
      </c>
      <c r="F91" s="27" t="s">
        <v>37</v>
      </c>
      <c r="G91" s="27" t="s">
        <v>38</v>
      </c>
      <c r="H91" s="27" t="s">
        <v>39</v>
      </c>
      <c r="I91" s="27" t="s">
        <v>40</v>
      </c>
      <c r="J91" s="27" t="s">
        <v>2</v>
      </c>
      <c r="K91" s="35" t="s">
        <v>3</v>
      </c>
      <c r="L91" s="27" t="s">
        <v>4</v>
      </c>
      <c r="M91" s="27" t="s">
        <v>5</v>
      </c>
      <c r="N91" s="27" t="s">
        <v>6</v>
      </c>
      <c r="O91" s="27" t="s">
        <v>7</v>
      </c>
      <c r="P91" s="27" t="s">
        <v>8</v>
      </c>
      <c r="Q91" s="27" t="s">
        <v>9</v>
      </c>
      <c r="R91" s="27" t="s">
        <v>10</v>
      </c>
      <c r="S91" s="35" t="s">
        <v>11</v>
      </c>
      <c r="T91" s="27" t="s">
        <v>12</v>
      </c>
      <c r="U91" s="27" t="s">
        <v>13</v>
      </c>
      <c r="V91" s="27" t="s">
        <v>14</v>
      </c>
      <c r="W91" s="27" t="s">
        <v>15</v>
      </c>
      <c r="X91" s="27" t="s">
        <v>16</v>
      </c>
      <c r="Y91" s="27" t="s">
        <v>17</v>
      </c>
      <c r="Z91" s="41" t="s">
        <v>25</v>
      </c>
      <c r="AA91" s="41" t="s">
        <v>83</v>
      </c>
    </row>
    <row r="92" spans="1:27" x14ac:dyDescent="0.25">
      <c r="A92" s="2" t="s">
        <v>64</v>
      </c>
      <c r="B92" s="18">
        <v>3839</v>
      </c>
      <c r="C92" s="18">
        <v>9338</v>
      </c>
      <c r="D92" s="18">
        <v>25458</v>
      </c>
      <c r="E92" s="18">
        <v>17709</v>
      </c>
      <c r="F92" s="18">
        <v>5852</v>
      </c>
      <c r="G92" s="18">
        <v>3390</v>
      </c>
      <c r="H92" s="18">
        <v>928</v>
      </c>
      <c r="I92" s="19">
        <v>66514</v>
      </c>
      <c r="J92" s="18">
        <v>3675</v>
      </c>
      <c r="K92" s="18">
        <v>8929</v>
      </c>
      <c r="L92" s="18">
        <v>23773</v>
      </c>
      <c r="M92" s="18">
        <v>16994</v>
      </c>
      <c r="N92" s="18">
        <v>6257</v>
      </c>
      <c r="O92" s="18">
        <v>4085</v>
      </c>
      <c r="P92" s="18">
        <v>1707</v>
      </c>
      <c r="Q92" s="19">
        <v>65420</v>
      </c>
      <c r="R92" s="18">
        <v>7514</v>
      </c>
      <c r="S92" s="18">
        <v>18267</v>
      </c>
      <c r="T92" s="18">
        <v>49231</v>
      </c>
      <c r="U92" s="18">
        <v>34703</v>
      </c>
      <c r="V92" s="18">
        <v>12109</v>
      </c>
      <c r="W92" s="18">
        <v>7475</v>
      </c>
      <c r="X92" s="18">
        <v>2635</v>
      </c>
      <c r="Y92" s="19">
        <v>131934</v>
      </c>
      <c r="Z92" s="12">
        <v>0.7</v>
      </c>
      <c r="AA92" s="12">
        <v>4.4000000000000004</v>
      </c>
    </row>
    <row r="93" spans="1:27" x14ac:dyDescent="0.25">
      <c r="A93" s="2" t="s">
        <v>65</v>
      </c>
      <c r="B93" s="18">
        <v>2034</v>
      </c>
      <c r="C93" s="18">
        <v>5189</v>
      </c>
      <c r="D93" s="18">
        <v>13203</v>
      </c>
      <c r="E93" s="18">
        <v>10851</v>
      </c>
      <c r="F93" s="18">
        <v>4466</v>
      </c>
      <c r="G93" s="18">
        <v>2677</v>
      </c>
      <c r="H93" s="18">
        <v>649</v>
      </c>
      <c r="I93" s="19">
        <v>39069</v>
      </c>
      <c r="J93" s="18">
        <v>1841</v>
      </c>
      <c r="K93" s="18">
        <v>4898</v>
      </c>
      <c r="L93" s="18">
        <v>13054</v>
      </c>
      <c r="M93" s="18">
        <v>11184</v>
      </c>
      <c r="N93" s="18">
        <v>4814</v>
      </c>
      <c r="O93" s="18">
        <v>2998</v>
      </c>
      <c r="P93" s="18">
        <v>1228</v>
      </c>
      <c r="Q93" s="19">
        <v>40017</v>
      </c>
      <c r="R93" s="18">
        <v>3875</v>
      </c>
      <c r="S93" s="18">
        <v>10087</v>
      </c>
      <c r="T93" s="18">
        <v>26257</v>
      </c>
      <c r="U93" s="18">
        <v>22035</v>
      </c>
      <c r="V93" s="18">
        <v>9280</v>
      </c>
      <c r="W93" s="18">
        <v>5675</v>
      </c>
      <c r="X93" s="18">
        <v>1877</v>
      </c>
      <c r="Y93" s="19">
        <v>79086</v>
      </c>
      <c r="Z93" s="12">
        <v>0.6</v>
      </c>
      <c r="AA93" s="12">
        <v>3.1</v>
      </c>
    </row>
    <row r="94" spans="1:27" x14ac:dyDescent="0.25">
      <c r="A94" s="2" t="s">
        <v>66</v>
      </c>
      <c r="B94" s="18">
        <v>4635</v>
      </c>
      <c r="C94" s="18">
        <v>10429</v>
      </c>
      <c r="D94" s="18">
        <v>28574</v>
      </c>
      <c r="E94" s="18">
        <v>17298</v>
      </c>
      <c r="F94" s="18">
        <v>5407</v>
      </c>
      <c r="G94" s="18">
        <v>2971</v>
      </c>
      <c r="H94" s="18">
        <v>804</v>
      </c>
      <c r="I94" s="19">
        <v>70118</v>
      </c>
      <c r="J94" s="18">
        <v>4426</v>
      </c>
      <c r="K94" s="18">
        <v>10126</v>
      </c>
      <c r="L94" s="18">
        <v>25621</v>
      </c>
      <c r="M94" s="18">
        <v>15769</v>
      </c>
      <c r="N94" s="18">
        <v>5437</v>
      </c>
      <c r="O94" s="18">
        <v>3443</v>
      </c>
      <c r="P94" s="18">
        <v>1461</v>
      </c>
      <c r="Q94" s="19">
        <v>66283</v>
      </c>
      <c r="R94" s="18">
        <v>9061</v>
      </c>
      <c r="S94" s="18">
        <v>20555</v>
      </c>
      <c r="T94" s="18">
        <v>54195</v>
      </c>
      <c r="U94" s="18">
        <v>33067</v>
      </c>
      <c r="V94" s="18">
        <v>10844</v>
      </c>
      <c r="W94" s="18">
        <v>6414</v>
      </c>
      <c r="X94" s="18">
        <v>2265</v>
      </c>
      <c r="Y94" s="19">
        <v>136401</v>
      </c>
      <c r="Z94" s="12">
        <v>0.9</v>
      </c>
      <c r="AA94" s="12">
        <v>3.8</v>
      </c>
    </row>
    <row r="95" spans="1:27" x14ac:dyDescent="0.25">
      <c r="A95" s="2" t="s">
        <v>67</v>
      </c>
      <c r="B95" s="18">
        <v>2980</v>
      </c>
      <c r="C95" s="18">
        <v>7546</v>
      </c>
      <c r="D95" s="18">
        <v>19253</v>
      </c>
      <c r="E95" s="18">
        <v>14953</v>
      </c>
      <c r="F95" s="18">
        <v>5412</v>
      </c>
      <c r="G95" s="18">
        <v>3161</v>
      </c>
      <c r="H95" s="18">
        <v>888</v>
      </c>
      <c r="I95" s="19">
        <v>54193</v>
      </c>
      <c r="J95" s="18">
        <v>2759</v>
      </c>
      <c r="K95" s="18">
        <v>7199</v>
      </c>
      <c r="L95" s="18">
        <v>18249</v>
      </c>
      <c r="M95" s="18">
        <v>14850</v>
      </c>
      <c r="N95" s="18">
        <v>5399</v>
      </c>
      <c r="O95" s="18">
        <v>3914</v>
      </c>
      <c r="P95" s="18">
        <v>1576</v>
      </c>
      <c r="Q95" s="19">
        <v>53946</v>
      </c>
      <c r="R95" s="18">
        <v>5739</v>
      </c>
      <c r="S95" s="18">
        <v>14745</v>
      </c>
      <c r="T95" s="18">
        <v>37502</v>
      </c>
      <c r="U95" s="18">
        <v>29803</v>
      </c>
      <c r="V95" s="18">
        <v>10811</v>
      </c>
      <c r="W95" s="18">
        <v>7075</v>
      </c>
      <c r="X95" s="18">
        <v>2464</v>
      </c>
      <c r="Y95" s="19">
        <v>108139</v>
      </c>
      <c r="Z95" s="12">
        <v>0.5</v>
      </c>
      <c r="AA95" s="12">
        <v>1.5</v>
      </c>
    </row>
    <row r="96" spans="1:27" x14ac:dyDescent="0.25">
      <c r="A96" s="2" t="s">
        <v>68</v>
      </c>
      <c r="B96" s="18">
        <v>4356</v>
      </c>
      <c r="C96" s="18">
        <v>10523</v>
      </c>
      <c r="D96" s="18">
        <v>27006</v>
      </c>
      <c r="E96" s="18">
        <v>17549</v>
      </c>
      <c r="F96" s="18">
        <v>5283</v>
      </c>
      <c r="G96" s="18">
        <v>3081</v>
      </c>
      <c r="H96" s="18">
        <v>777</v>
      </c>
      <c r="I96" s="19">
        <v>68575</v>
      </c>
      <c r="J96" s="18">
        <v>4153</v>
      </c>
      <c r="K96" s="18">
        <v>9979</v>
      </c>
      <c r="L96" s="18">
        <v>25203</v>
      </c>
      <c r="M96" s="18">
        <v>16866</v>
      </c>
      <c r="N96" s="18">
        <v>5636</v>
      </c>
      <c r="O96" s="18">
        <v>3780</v>
      </c>
      <c r="P96" s="18">
        <v>1453</v>
      </c>
      <c r="Q96" s="19">
        <v>67070</v>
      </c>
      <c r="R96" s="18">
        <v>8509</v>
      </c>
      <c r="S96" s="18">
        <v>20502</v>
      </c>
      <c r="T96" s="18">
        <v>52209</v>
      </c>
      <c r="U96" s="18">
        <v>34415</v>
      </c>
      <c r="V96" s="18">
        <v>10919</v>
      </c>
      <c r="W96" s="18">
        <v>6861</v>
      </c>
      <c r="X96" s="18">
        <v>2230</v>
      </c>
      <c r="Y96" s="19">
        <v>135645</v>
      </c>
      <c r="Z96" s="12">
        <v>1.3</v>
      </c>
      <c r="AA96" s="12">
        <v>7.3</v>
      </c>
    </row>
    <row r="97" spans="1:27" x14ac:dyDescent="0.25">
      <c r="A97" s="2" t="s">
        <v>69</v>
      </c>
      <c r="B97" s="18">
        <v>6076</v>
      </c>
      <c r="C97" s="18">
        <v>14787</v>
      </c>
      <c r="D97" s="18">
        <v>40832</v>
      </c>
      <c r="E97" s="18">
        <v>28055</v>
      </c>
      <c r="F97" s="18">
        <v>8633</v>
      </c>
      <c r="G97" s="18">
        <v>4407</v>
      </c>
      <c r="H97" s="18">
        <v>1098</v>
      </c>
      <c r="I97" s="19">
        <v>103888</v>
      </c>
      <c r="J97" s="18">
        <v>5749</v>
      </c>
      <c r="K97" s="18">
        <v>14349</v>
      </c>
      <c r="L97" s="18">
        <v>38535</v>
      </c>
      <c r="M97" s="18">
        <v>26818</v>
      </c>
      <c r="N97" s="18">
        <v>8732</v>
      </c>
      <c r="O97" s="18">
        <v>5224</v>
      </c>
      <c r="P97" s="18">
        <v>1884</v>
      </c>
      <c r="Q97" s="19">
        <v>101291</v>
      </c>
      <c r="R97" s="18">
        <v>11825</v>
      </c>
      <c r="S97" s="18">
        <v>29136</v>
      </c>
      <c r="T97" s="18">
        <v>79367</v>
      </c>
      <c r="U97" s="18">
        <v>54873</v>
      </c>
      <c r="V97" s="18">
        <v>17365</v>
      </c>
      <c r="W97" s="18">
        <v>9631</v>
      </c>
      <c r="X97" s="18">
        <v>2982</v>
      </c>
      <c r="Y97" s="19">
        <v>205179</v>
      </c>
      <c r="Z97" s="12">
        <v>0.4</v>
      </c>
      <c r="AA97" s="12">
        <v>1.4</v>
      </c>
    </row>
    <row r="98" spans="1:27" x14ac:dyDescent="0.25">
      <c r="A98" s="2" t="s">
        <v>70</v>
      </c>
      <c r="B98" s="18">
        <v>2293</v>
      </c>
      <c r="C98" s="18">
        <v>5475</v>
      </c>
      <c r="D98" s="18">
        <v>14063</v>
      </c>
      <c r="E98" s="18">
        <v>10205</v>
      </c>
      <c r="F98" s="18">
        <v>3651</v>
      </c>
      <c r="G98" s="18">
        <v>2092</v>
      </c>
      <c r="H98" s="18">
        <v>647</v>
      </c>
      <c r="I98" s="19">
        <v>38426</v>
      </c>
      <c r="J98" s="18">
        <v>2182</v>
      </c>
      <c r="K98" s="18">
        <v>5367</v>
      </c>
      <c r="L98" s="18">
        <v>13388</v>
      </c>
      <c r="M98" s="18">
        <v>10050</v>
      </c>
      <c r="N98" s="18">
        <v>3822</v>
      </c>
      <c r="O98" s="18">
        <v>2435</v>
      </c>
      <c r="P98" s="18">
        <v>1015</v>
      </c>
      <c r="Q98" s="19">
        <v>38259</v>
      </c>
      <c r="R98" s="18">
        <v>4475</v>
      </c>
      <c r="S98" s="18">
        <v>10842</v>
      </c>
      <c r="T98" s="18">
        <v>27451</v>
      </c>
      <c r="U98" s="18">
        <v>20255</v>
      </c>
      <c r="V98" s="18">
        <v>7473</v>
      </c>
      <c r="W98" s="18">
        <v>4527</v>
      </c>
      <c r="X98" s="18">
        <v>1662</v>
      </c>
      <c r="Y98" s="19">
        <v>76685</v>
      </c>
      <c r="Z98" s="12">
        <v>0.7</v>
      </c>
      <c r="AA98" s="12">
        <v>3.8</v>
      </c>
    </row>
    <row r="99" spans="1:27" x14ac:dyDescent="0.25">
      <c r="A99" s="2" t="s">
        <v>71</v>
      </c>
      <c r="B99" s="18">
        <v>4125</v>
      </c>
      <c r="C99" s="18">
        <v>10293</v>
      </c>
      <c r="D99" s="18">
        <v>26321</v>
      </c>
      <c r="E99" s="18">
        <v>20477</v>
      </c>
      <c r="F99" s="18">
        <v>7113</v>
      </c>
      <c r="G99" s="18">
        <v>4279</v>
      </c>
      <c r="H99" s="18">
        <v>1241</v>
      </c>
      <c r="I99" s="19">
        <v>73849</v>
      </c>
      <c r="J99" s="18">
        <v>3898</v>
      </c>
      <c r="K99" s="18">
        <v>9813</v>
      </c>
      <c r="L99" s="18">
        <v>26451</v>
      </c>
      <c r="M99" s="18">
        <v>20763</v>
      </c>
      <c r="N99" s="18">
        <v>7578</v>
      </c>
      <c r="O99" s="18">
        <v>5228</v>
      </c>
      <c r="P99" s="18">
        <v>2269</v>
      </c>
      <c r="Q99" s="19">
        <v>76000</v>
      </c>
      <c r="R99" s="18">
        <v>8023</v>
      </c>
      <c r="S99" s="18">
        <v>20106</v>
      </c>
      <c r="T99" s="18">
        <v>52772</v>
      </c>
      <c r="U99" s="18">
        <v>41240</v>
      </c>
      <c r="V99" s="18">
        <v>14691</v>
      </c>
      <c r="W99" s="18">
        <v>9507</v>
      </c>
      <c r="X99" s="18">
        <v>3510</v>
      </c>
      <c r="Y99" s="19">
        <v>149849</v>
      </c>
      <c r="Z99" s="12">
        <v>0.9</v>
      </c>
      <c r="AA99" s="12">
        <v>3.3</v>
      </c>
    </row>
    <row r="100" spans="1:27" x14ac:dyDescent="0.25">
      <c r="A100" s="2" t="s">
        <v>72</v>
      </c>
      <c r="B100" s="18">
        <v>3221</v>
      </c>
      <c r="C100" s="18">
        <v>7573</v>
      </c>
      <c r="D100" s="18">
        <v>21821</v>
      </c>
      <c r="E100" s="18">
        <v>15206</v>
      </c>
      <c r="F100" s="18">
        <v>4685</v>
      </c>
      <c r="G100" s="18">
        <v>2805</v>
      </c>
      <c r="H100" s="18">
        <v>931</v>
      </c>
      <c r="I100" s="19">
        <v>56242</v>
      </c>
      <c r="J100" s="18">
        <v>3076</v>
      </c>
      <c r="K100" s="18">
        <v>6931</v>
      </c>
      <c r="L100" s="18">
        <v>21338</v>
      </c>
      <c r="M100" s="18">
        <v>15060</v>
      </c>
      <c r="N100" s="18">
        <v>4809</v>
      </c>
      <c r="O100" s="18">
        <v>3891</v>
      </c>
      <c r="P100" s="18">
        <v>1883</v>
      </c>
      <c r="Q100" s="19">
        <v>56988</v>
      </c>
      <c r="R100" s="18">
        <v>6297</v>
      </c>
      <c r="S100" s="18">
        <v>14504</v>
      </c>
      <c r="T100" s="18">
        <v>43159</v>
      </c>
      <c r="U100" s="18">
        <v>30266</v>
      </c>
      <c r="V100" s="18">
        <v>9494</v>
      </c>
      <c r="W100" s="18">
        <v>6696</v>
      </c>
      <c r="X100" s="18">
        <v>2814</v>
      </c>
      <c r="Y100" s="19">
        <v>113230</v>
      </c>
      <c r="Z100" s="12">
        <v>-0.3</v>
      </c>
      <c r="AA100" s="12">
        <v>2.2999999999999998</v>
      </c>
    </row>
    <row r="101" spans="1:27" x14ac:dyDescent="0.25">
      <c r="A101" s="2" t="s">
        <v>73</v>
      </c>
      <c r="B101" s="18">
        <v>2926</v>
      </c>
      <c r="C101" s="18">
        <v>7200</v>
      </c>
      <c r="D101" s="18">
        <v>16983</v>
      </c>
      <c r="E101" s="18">
        <v>11810</v>
      </c>
      <c r="F101" s="18">
        <v>4073</v>
      </c>
      <c r="G101" s="18">
        <v>2479</v>
      </c>
      <c r="H101" s="18">
        <v>639</v>
      </c>
      <c r="I101" s="19">
        <v>46110</v>
      </c>
      <c r="J101" s="18">
        <v>2640</v>
      </c>
      <c r="K101" s="18">
        <v>6578</v>
      </c>
      <c r="L101" s="18">
        <v>17228</v>
      </c>
      <c r="M101" s="18">
        <v>12161</v>
      </c>
      <c r="N101" s="18">
        <v>4447</v>
      </c>
      <c r="O101" s="18">
        <v>3179</v>
      </c>
      <c r="P101" s="18">
        <v>1302</v>
      </c>
      <c r="Q101" s="19">
        <v>47535</v>
      </c>
      <c r="R101" s="18">
        <v>5566</v>
      </c>
      <c r="S101" s="18">
        <v>13778</v>
      </c>
      <c r="T101" s="18">
        <v>34211</v>
      </c>
      <c r="U101" s="18">
        <v>23971</v>
      </c>
      <c r="V101" s="18">
        <v>8520</v>
      </c>
      <c r="W101" s="18">
        <v>5658</v>
      </c>
      <c r="X101" s="18">
        <v>1941</v>
      </c>
      <c r="Y101" s="19">
        <v>93645</v>
      </c>
      <c r="Z101" s="12">
        <v>0.5</v>
      </c>
      <c r="AA101" s="12">
        <v>3.2</v>
      </c>
    </row>
    <row r="102" spans="1:27" x14ac:dyDescent="0.25">
      <c r="A102" s="2" t="s">
        <v>74</v>
      </c>
      <c r="B102" s="18">
        <v>2689</v>
      </c>
      <c r="C102" s="18">
        <v>6198</v>
      </c>
      <c r="D102" s="18">
        <v>16015</v>
      </c>
      <c r="E102" s="18">
        <v>9925</v>
      </c>
      <c r="F102" s="18">
        <v>3099</v>
      </c>
      <c r="G102" s="18">
        <v>1674</v>
      </c>
      <c r="H102" s="18">
        <v>515</v>
      </c>
      <c r="I102" s="19">
        <v>40115</v>
      </c>
      <c r="J102" s="18">
        <v>2480</v>
      </c>
      <c r="K102" s="18">
        <v>5940</v>
      </c>
      <c r="L102" s="18">
        <v>14701</v>
      </c>
      <c r="M102" s="18">
        <v>9334</v>
      </c>
      <c r="N102" s="18">
        <v>3154</v>
      </c>
      <c r="O102" s="18">
        <v>2044</v>
      </c>
      <c r="P102" s="18">
        <v>883</v>
      </c>
      <c r="Q102" s="19">
        <v>38536</v>
      </c>
      <c r="R102" s="18">
        <v>5169</v>
      </c>
      <c r="S102" s="18">
        <v>12138</v>
      </c>
      <c r="T102" s="18">
        <v>30716</v>
      </c>
      <c r="U102" s="18">
        <v>19259</v>
      </c>
      <c r="V102" s="18">
        <v>6253</v>
      </c>
      <c r="W102" s="18">
        <v>3718</v>
      </c>
      <c r="X102" s="18">
        <v>1398</v>
      </c>
      <c r="Y102" s="19">
        <v>78651</v>
      </c>
      <c r="Z102" s="12">
        <v>0.8</v>
      </c>
      <c r="AA102" s="12">
        <v>3.6</v>
      </c>
    </row>
    <row r="103" spans="1:27" x14ac:dyDescent="0.25">
      <c r="A103" s="2" t="s">
        <v>75</v>
      </c>
      <c r="B103" s="18">
        <v>5249</v>
      </c>
      <c r="C103" s="18">
        <v>12459</v>
      </c>
      <c r="D103" s="18">
        <v>31934</v>
      </c>
      <c r="E103" s="18">
        <v>20267</v>
      </c>
      <c r="F103" s="18">
        <v>6206</v>
      </c>
      <c r="G103" s="18">
        <v>3300</v>
      </c>
      <c r="H103" s="18">
        <v>899</v>
      </c>
      <c r="I103" s="19">
        <v>80314</v>
      </c>
      <c r="J103" s="18">
        <v>4784</v>
      </c>
      <c r="K103" s="18">
        <v>11851</v>
      </c>
      <c r="L103" s="18">
        <v>29743</v>
      </c>
      <c r="M103" s="18">
        <v>19398</v>
      </c>
      <c r="N103" s="18">
        <v>6345</v>
      </c>
      <c r="O103" s="18">
        <v>3918</v>
      </c>
      <c r="P103" s="18">
        <v>1667</v>
      </c>
      <c r="Q103" s="19">
        <v>77706</v>
      </c>
      <c r="R103" s="18">
        <v>10033</v>
      </c>
      <c r="S103" s="18">
        <v>24310</v>
      </c>
      <c r="T103" s="18">
        <v>61677</v>
      </c>
      <c r="U103" s="18">
        <v>39665</v>
      </c>
      <c r="V103" s="18">
        <v>12551</v>
      </c>
      <c r="W103" s="18">
        <v>7218</v>
      </c>
      <c r="X103" s="18">
        <v>2566</v>
      </c>
      <c r="Y103" s="19">
        <v>158020</v>
      </c>
      <c r="Z103" s="12">
        <v>0.9</v>
      </c>
      <c r="AA103" s="12">
        <v>3.5</v>
      </c>
    </row>
    <row r="104" spans="1:27" x14ac:dyDescent="0.25">
      <c r="A104" s="2" t="s">
        <v>76</v>
      </c>
      <c r="B104" s="18">
        <v>3184</v>
      </c>
      <c r="C104" s="18">
        <v>7909</v>
      </c>
      <c r="D104" s="18">
        <v>22737</v>
      </c>
      <c r="E104" s="18">
        <v>15337</v>
      </c>
      <c r="F104" s="18">
        <v>4455</v>
      </c>
      <c r="G104" s="18">
        <v>2579</v>
      </c>
      <c r="H104" s="18">
        <v>732</v>
      </c>
      <c r="I104" s="19">
        <v>56933</v>
      </c>
      <c r="J104" s="18">
        <v>3155</v>
      </c>
      <c r="K104" s="18">
        <v>7595</v>
      </c>
      <c r="L104" s="18">
        <v>21289</v>
      </c>
      <c r="M104" s="18">
        <v>14461</v>
      </c>
      <c r="N104" s="18">
        <v>4512</v>
      </c>
      <c r="O104" s="18">
        <v>3255</v>
      </c>
      <c r="P104" s="18">
        <v>1421</v>
      </c>
      <c r="Q104" s="19">
        <v>55688</v>
      </c>
      <c r="R104" s="18">
        <v>6339</v>
      </c>
      <c r="S104" s="18">
        <v>15504</v>
      </c>
      <c r="T104" s="18">
        <v>44026</v>
      </c>
      <c r="U104" s="18">
        <v>29798</v>
      </c>
      <c r="V104" s="18">
        <v>8967</v>
      </c>
      <c r="W104" s="18">
        <v>5834</v>
      </c>
      <c r="X104" s="18">
        <v>2153</v>
      </c>
      <c r="Y104" s="19">
        <v>112621</v>
      </c>
      <c r="Z104" s="12">
        <v>0.1</v>
      </c>
      <c r="AA104" s="12">
        <v>-0.6</v>
      </c>
    </row>
    <row r="105" spans="1:27" x14ac:dyDescent="0.25">
      <c r="A105" s="2" t="s">
        <v>77</v>
      </c>
      <c r="B105" s="18">
        <v>2128</v>
      </c>
      <c r="C105" s="18">
        <v>5648</v>
      </c>
      <c r="D105" s="18">
        <v>13844</v>
      </c>
      <c r="E105" s="18">
        <v>10869</v>
      </c>
      <c r="F105" s="18">
        <v>4574</v>
      </c>
      <c r="G105" s="18">
        <v>2785</v>
      </c>
      <c r="H105" s="18">
        <v>781</v>
      </c>
      <c r="I105" s="19">
        <v>40629</v>
      </c>
      <c r="J105" s="18">
        <v>2023</v>
      </c>
      <c r="K105" s="18">
        <v>5337</v>
      </c>
      <c r="L105" s="18">
        <v>13937</v>
      </c>
      <c r="M105" s="18">
        <v>11386</v>
      </c>
      <c r="N105" s="18">
        <v>5020</v>
      </c>
      <c r="O105" s="18">
        <v>3285</v>
      </c>
      <c r="P105" s="18">
        <v>1468</v>
      </c>
      <c r="Q105" s="19">
        <v>42456</v>
      </c>
      <c r="R105" s="18">
        <v>4151</v>
      </c>
      <c r="S105" s="18">
        <v>10985</v>
      </c>
      <c r="T105" s="18">
        <v>27781</v>
      </c>
      <c r="U105" s="18">
        <v>22255</v>
      </c>
      <c r="V105" s="18">
        <v>9594</v>
      </c>
      <c r="W105" s="18">
        <v>6070</v>
      </c>
      <c r="X105" s="18">
        <v>2249</v>
      </c>
      <c r="Y105" s="19">
        <v>83085</v>
      </c>
      <c r="Z105" s="12">
        <v>1</v>
      </c>
      <c r="AA105" s="12">
        <v>3.2</v>
      </c>
    </row>
    <row r="106" spans="1:27" x14ac:dyDescent="0.25">
      <c r="A106" s="2" t="s">
        <v>78</v>
      </c>
      <c r="B106" s="18">
        <v>3309</v>
      </c>
      <c r="C106" s="18">
        <v>7436</v>
      </c>
      <c r="D106" s="18">
        <v>27845</v>
      </c>
      <c r="E106" s="18">
        <v>15592</v>
      </c>
      <c r="F106" s="18">
        <v>4109</v>
      </c>
      <c r="G106" s="18">
        <v>2208</v>
      </c>
      <c r="H106" s="18">
        <v>781</v>
      </c>
      <c r="I106" s="19">
        <v>61280</v>
      </c>
      <c r="J106" s="18">
        <v>2972</v>
      </c>
      <c r="K106" s="18">
        <v>6967</v>
      </c>
      <c r="L106" s="18">
        <v>26451</v>
      </c>
      <c r="M106" s="18">
        <v>14547</v>
      </c>
      <c r="N106" s="18">
        <v>4269</v>
      </c>
      <c r="O106" s="18">
        <v>2931</v>
      </c>
      <c r="P106" s="18">
        <v>1547</v>
      </c>
      <c r="Q106" s="19">
        <v>59684</v>
      </c>
      <c r="R106" s="18">
        <v>6281</v>
      </c>
      <c r="S106" s="18">
        <v>14403</v>
      </c>
      <c r="T106" s="18">
        <v>54296</v>
      </c>
      <c r="U106" s="18">
        <v>30139</v>
      </c>
      <c r="V106" s="18">
        <v>8378</v>
      </c>
      <c r="W106" s="18">
        <v>5139</v>
      </c>
      <c r="X106" s="18">
        <v>2328</v>
      </c>
      <c r="Y106" s="19">
        <v>120964</v>
      </c>
      <c r="Z106" s="12">
        <v>1.3</v>
      </c>
      <c r="AA106" s="12">
        <v>3.5</v>
      </c>
    </row>
    <row r="107" spans="1:27" x14ac:dyDescent="0.25">
      <c r="A107" s="2" t="s">
        <v>79</v>
      </c>
      <c r="B107" s="18">
        <v>3837</v>
      </c>
      <c r="C107" s="18">
        <v>9212</v>
      </c>
      <c r="D107" s="18">
        <v>24634</v>
      </c>
      <c r="E107" s="18">
        <v>17001</v>
      </c>
      <c r="F107" s="18">
        <v>6022</v>
      </c>
      <c r="G107" s="18">
        <v>3139</v>
      </c>
      <c r="H107" s="18">
        <v>898</v>
      </c>
      <c r="I107" s="19">
        <v>64743</v>
      </c>
      <c r="J107" s="18">
        <v>3725</v>
      </c>
      <c r="K107" s="18">
        <v>8747</v>
      </c>
      <c r="L107" s="18">
        <v>22478</v>
      </c>
      <c r="M107" s="18">
        <v>15946</v>
      </c>
      <c r="N107" s="18">
        <v>5927</v>
      </c>
      <c r="O107" s="18">
        <v>3532</v>
      </c>
      <c r="P107" s="18">
        <v>1489</v>
      </c>
      <c r="Q107" s="19">
        <v>61844</v>
      </c>
      <c r="R107" s="18">
        <v>7562</v>
      </c>
      <c r="S107" s="18">
        <v>17959</v>
      </c>
      <c r="T107" s="18">
        <v>47112</v>
      </c>
      <c r="U107" s="18">
        <v>32947</v>
      </c>
      <c r="V107" s="18">
        <v>11949</v>
      </c>
      <c r="W107" s="18">
        <v>6671</v>
      </c>
      <c r="X107" s="18">
        <v>2387</v>
      </c>
      <c r="Y107" s="19">
        <v>126587</v>
      </c>
      <c r="Z107" s="12">
        <v>0.5</v>
      </c>
      <c r="AA107" s="12">
        <v>10.1</v>
      </c>
    </row>
    <row r="108" spans="1:27" x14ac:dyDescent="0.25">
      <c r="A108" s="2" t="s">
        <v>80</v>
      </c>
      <c r="B108" s="18">
        <v>2946</v>
      </c>
      <c r="C108" s="18">
        <v>6762</v>
      </c>
      <c r="D108" s="18">
        <v>19714</v>
      </c>
      <c r="E108" s="18">
        <v>12519</v>
      </c>
      <c r="F108" s="18">
        <v>3280</v>
      </c>
      <c r="G108" s="18">
        <v>1546</v>
      </c>
      <c r="H108" s="18">
        <v>438</v>
      </c>
      <c r="I108" s="19">
        <v>47205</v>
      </c>
      <c r="J108" s="18">
        <v>2741</v>
      </c>
      <c r="K108" s="18">
        <v>6574</v>
      </c>
      <c r="L108" s="18">
        <v>18634</v>
      </c>
      <c r="M108" s="18">
        <v>11605</v>
      </c>
      <c r="N108" s="18">
        <v>3368</v>
      </c>
      <c r="O108" s="18">
        <v>2003</v>
      </c>
      <c r="P108" s="18">
        <v>857</v>
      </c>
      <c r="Q108" s="19">
        <v>45782</v>
      </c>
      <c r="R108" s="18">
        <v>5687</v>
      </c>
      <c r="S108" s="18">
        <v>13336</v>
      </c>
      <c r="T108" s="18">
        <v>38348</v>
      </c>
      <c r="U108" s="18">
        <v>24124</v>
      </c>
      <c r="V108" s="18">
        <v>6648</v>
      </c>
      <c r="W108" s="18">
        <v>3549</v>
      </c>
      <c r="X108" s="18">
        <v>1295</v>
      </c>
      <c r="Y108" s="19">
        <v>92987</v>
      </c>
      <c r="Z108" s="12">
        <v>0</v>
      </c>
      <c r="AA108" s="12">
        <v>0.1</v>
      </c>
    </row>
    <row r="109" spans="1:27" x14ac:dyDescent="0.25">
      <c r="A109" s="21" t="s">
        <v>23</v>
      </c>
      <c r="B109" s="19">
        <v>59827</v>
      </c>
      <c r="C109" s="19">
        <v>143977</v>
      </c>
      <c r="D109" s="19">
        <v>390237</v>
      </c>
      <c r="E109" s="19">
        <v>265623</v>
      </c>
      <c r="F109" s="19">
        <v>86320</v>
      </c>
      <c r="G109" s="19">
        <v>48573</v>
      </c>
      <c r="H109" s="19">
        <v>13646</v>
      </c>
      <c r="I109" s="19">
        <v>1008203</v>
      </c>
      <c r="J109" s="19">
        <v>56279</v>
      </c>
      <c r="K109" s="19">
        <v>137180</v>
      </c>
      <c r="L109" s="19">
        <v>370073</v>
      </c>
      <c r="M109" s="19">
        <v>257192</v>
      </c>
      <c r="N109" s="19">
        <v>89526</v>
      </c>
      <c r="O109" s="19">
        <v>59145</v>
      </c>
      <c r="P109" s="19">
        <v>25110</v>
      </c>
      <c r="Q109" s="19">
        <v>994505</v>
      </c>
      <c r="R109" s="19">
        <v>116106</v>
      </c>
      <c r="S109" s="19">
        <v>281157</v>
      </c>
      <c r="T109" s="19">
        <v>760310</v>
      </c>
      <c r="U109" s="19">
        <v>522815</v>
      </c>
      <c r="V109" s="19">
        <v>175846</v>
      </c>
      <c r="W109" s="19">
        <v>107718</v>
      </c>
      <c r="X109" s="19">
        <v>38756</v>
      </c>
      <c r="Y109" s="19">
        <v>2002708</v>
      </c>
      <c r="Z109" s="13">
        <v>0.7</v>
      </c>
      <c r="AA109" s="13">
        <v>2.5</v>
      </c>
    </row>
    <row r="111" spans="1:27" x14ac:dyDescent="0.25">
      <c r="A111" s="3" t="s">
        <v>87</v>
      </c>
    </row>
    <row r="112" spans="1:27" ht="30.95" customHeight="1" x14ac:dyDescent="0.25">
      <c r="A112" s="7" t="s">
        <v>63</v>
      </c>
      <c r="B112" s="27" t="s">
        <v>33</v>
      </c>
      <c r="C112" s="35" t="s">
        <v>34</v>
      </c>
      <c r="D112" s="27" t="s">
        <v>35</v>
      </c>
      <c r="E112" s="27" t="s">
        <v>36</v>
      </c>
      <c r="F112" s="27" t="s">
        <v>37</v>
      </c>
      <c r="G112" s="27" t="s">
        <v>38</v>
      </c>
      <c r="H112" s="27" t="s">
        <v>39</v>
      </c>
      <c r="I112" s="27" t="s">
        <v>40</v>
      </c>
      <c r="J112" s="27" t="s">
        <v>2</v>
      </c>
      <c r="K112" s="35" t="s">
        <v>3</v>
      </c>
      <c r="L112" s="27" t="s">
        <v>4</v>
      </c>
      <c r="M112" s="27" t="s">
        <v>5</v>
      </c>
      <c r="N112" s="27" t="s">
        <v>6</v>
      </c>
      <c r="O112" s="27" t="s">
        <v>7</v>
      </c>
      <c r="P112" s="27" t="s">
        <v>8</v>
      </c>
      <c r="Q112" s="27" t="s">
        <v>9</v>
      </c>
      <c r="R112" s="27" t="s">
        <v>10</v>
      </c>
      <c r="S112" s="35" t="s">
        <v>11</v>
      </c>
      <c r="T112" s="27" t="s">
        <v>12</v>
      </c>
      <c r="U112" s="27" t="s">
        <v>13</v>
      </c>
      <c r="V112" s="27" t="s">
        <v>14</v>
      </c>
      <c r="W112" s="27" t="s">
        <v>15</v>
      </c>
      <c r="X112" s="27" t="s">
        <v>16</v>
      </c>
      <c r="Y112" s="27" t="s">
        <v>17</v>
      </c>
      <c r="Z112" s="41" t="s">
        <v>25</v>
      </c>
      <c r="AA112" s="41" t="s">
        <v>83</v>
      </c>
    </row>
    <row r="113" spans="1:27" x14ac:dyDescent="0.25">
      <c r="A113" s="2" t="s">
        <v>64</v>
      </c>
      <c r="B113" s="18">
        <v>3781</v>
      </c>
      <c r="C113" s="18">
        <v>9372</v>
      </c>
      <c r="D113" s="18">
        <v>25469</v>
      </c>
      <c r="E113" s="18">
        <v>17793</v>
      </c>
      <c r="F113" s="18">
        <v>6001</v>
      </c>
      <c r="G113" s="18">
        <v>3449</v>
      </c>
      <c r="H113" s="18">
        <v>939</v>
      </c>
      <c r="I113" s="19">
        <v>66804</v>
      </c>
      <c r="J113" s="18">
        <v>3506</v>
      </c>
      <c r="K113" s="18">
        <v>9035</v>
      </c>
      <c r="L113" s="18">
        <v>23823</v>
      </c>
      <c r="M113" s="18">
        <v>17136</v>
      </c>
      <c r="N113" s="18">
        <v>6253</v>
      </c>
      <c r="O113" s="18">
        <v>4267</v>
      </c>
      <c r="P113" s="18">
        <v>1671</v>
      </c>
      <c r="Q113" s="19">
        <v>65691</v>
      </c>
      <c r="R113" s="18">
        <v>7287</v>
      </c>
      <c r="S113" s="18">
        <v>18407</v>
      </c>
      <c r="T113" s="18">
        <v>49292</v>
      </c>
      <c r="U113" s="18">
        <v>34929</v>
      </c>
      <c r="V113" s="18">
        <v>12254</v>
      </c>
      <c r="W113" s="18">
        <v>7716</v>
      </c>
      <c r="X113" s="18">
        <v>2610</v>
      </c>
      <c r="Y113" s="19">
        <v>132495</v>
      </c>
      <c r="Z113" s="12">
        <v>0.4</v>
      </c>
      <c r="AA113" s="12">
        <v>4.9000000000000004</v>
      </c>
    </row>
    <row r="114" spans="1:27" x14ac:dyDescent="0.25">
      <c r="A114" s="2" t="s">
        <v>65</v>
      </c>
      <c r="B114" s="18">
        <v>1939</v>
      </c>
      <c r="C114" s="18">
        <v>5250</v>
      </c>
      <c r="D114" s="18">
        <v>13296</v>
      </c>
      <c r="E114" s="18">
        <v>10897</v>
      </c>
      <c r="F114" s="18">
        <v>4490</v>
      </c>
      <c r="G114" s="18">
        <v>2814</v>
      </c>
      <c r="H114" s="18">
        <v>675</v>
      </c>
      <c r="I114" s="19">
        <v>39361</v>
      </c>
      <c r="J114" s="18">
        <v>1724</v>
      </c>
      <c r="K114" s="18">
        <v>4941</v>
      </c>
      <c r="L114" s="18">
        <v>13181</v>
      </c>
      <c r="M114" s="18">
        <v>11259</v>
      </c>
      <c r="N114" s="18">
        <v>4811</v>
      </c>
      <c r="O114" s="18">
        <v>3129</v>
      </c>
      <c r="P114" s="18">
        <v>1225</v>
      </c>
      <c r="Q114" s="19">
        <v>40270</v>
      </c>
      <c r="R114" s="18">
        <v>3663</v>
      </c>
      <c r="S114" s="18">
        <v>10191</v>
      </c>
      <c r="T114" s="18">
        <v>26477</v>
      </c>
      <c r="U114" s="18">
        <v>22156</v>
      </c>
      <c r="V114" s="18">
        <v>9301</v>
      </c>
      <c r="W114" s="18">
        <v>5943</v>
      </c>
      <c r="X114" s="18">
        <v>1900</v>
      </c>
      <c r="Y114" s="19">
        <v>79631</v>
      </c>
      <c r="Z114" s="12">
        <v>0.7</v>
      </c>
      <c r="AA114" s="12">
        <v>3.8</v>
      </c>
    </row>
    <row r="115" spans="1:27" x14ac:dyDescent="0.25">
      <c r="A115" s="2" t="s">
        <v>66</v>
      </c>
      <c r="B115" s="18">
        <v>4471</v>
      </c>
      <c r="C115" s="18">
        <v>10566</v>
      </c>
      <c r="D115" s="18">
        <v>28325</v>
      </c>
      <c r="E115" s="18">
        <v>17434</v>
      </c>
      <c r="F115" s="18">
        <v>5455</v>
      </c>
      <c r="G115" s="18">
        <v>3014</v>
      </c>
      <c r="H115" s="18">
        <v>855</v>
      </c>
      <c r="I115" s="19">
        <v>70120</v>
      </c>
      <c r="J115" s="18">
        <v>4285</v>
      </c>
      <c r="K115" s="18">
        <v>10194</v>
      </c>
      <c r="L115" s="18">
        <v>25534</v>
      </c>
      <c r="M115" s="18">
        <v>16013</v>
      </c>
      <c r="N115" s="18">
        <v>5468</v>
      </c>
      <c r="O115" s="18">
        <v>3533</v>
      </c>
      <c r="P115" s="18">
        <v>1492</v>
      </c>
      <c r="Q115" s="19">
        <v>66519</v>
      </c>
      <c r="R115" s="18">
        <v>8756</v>
      </c>
      <c r="S115" s="18">
        <v>20760</v>
      </c>
      <c r="T115" s="18">
        <v>53859</v>
      </c>
      <c r="U115" s="18">
        <v>33447</v>
      </c>
      <c r="V115" s="18">
        <v>10923</v>
      </c>
      <c r="W115" s="18">
        <v>6547</v>
      </c>
      <c r="X115" s="18">
        <v>2347</v>
      </c>
      <c r="Y115" s="19">
        <v>136639</v>
      </c>
      <c r="Z115" s="12">
        <v>0.2</v>
      </c>
      <c r="AA115" s="12">
        <v>4</v>
      </c>
    </row>
    <row r="116" spans="1:27" x14ac:dyDescent="0.25">
      <c r="A116" s="2" t="s">
        <v>67</v>
      </c>
      <c r="B116" s="18">
        <v>2864</v>
      </c>
      <c r="C116" s="18">
        <v>7576</v>
      </c>
      <c r="D116" s="18">
        <v>19263</v>
      </c>
      <c r="E116" s="18">
        <v>15069</v>
      </c>
      <c r="F116" s="18">
        <v>5438</v>
      </c>
      <c r="G116" s="18">
        <v>3251</v>
      </c>
      <c r="H116" s="18">
        <v>917</v>
      </c>
      <c r="I116" s="19">
        <v>54378</v>
      </c>
      <c r="J116" s="18">
        <v>2723</v>
      </c>
      <c r="K116" s="18">
        <v>7134</v>
      </c>
      <c r="L116" s="18">
        <v>18317</v>
      </c>
      <c r="M116" s="18">
        <v>14921</v>
      </c>
      <c r="N116" s="18">
        <v>5504</v>
      </c>
      <c r="O116" s="18">
        <v>3959</v>
      </c>
      <c r="P116" s="18">
        <v>1589</v>
      </c>
      <c r="Q116" s="19">
        <v>54147</v>
      </c>
      <c r="R116" s="18">
        <v>5587</v>
      </c>
      <c r="S116" s="18">
        <v>14710</v>
      </c>
      <c r="T116" s="18">
        <v>37580</v>
      </c>
      <c r="U116" s="18">
        <v>29990</v>
      </c>
      <c r="V116" s="18">
        <v>10942</v>
      </c>
      <c r="W116" s="18">
        <v>7210</v>
      </c>
      <c r="X116" s="18">
        <v>2506</v>
      </c>
      <c r="Y116" s="19">
        <v>108525</v>
      </c>
      <c r="Z116" s="12">
        <v>0.4</v>
      </c>
      <c r="AA116" s="12">
        <v>1.9</v>
      </c>
    </row>
    <row r="117" spans="1:27" x14ac:dyDescent="0.25">
      <c r="A117" s="2" t="s">
        <v>68</v>
      </c>
      <c r="B117" s="18">
        <v>4206</v>
      </c>
      <c r="C117" s="18">
        <v>10656</v>
      </c>
      <c r="D117" s="18">
        <v>27040</v>
      </c>
      <c r="E117" s="18">
        <v>17756</v>
      </c>
      <c r="F117" s="18">
        <v>5350</v>
      </c>
      <c r="G117" s="18">
        <v>3155</v>
      </c>
      <c r="H117" s="18">
        <v>818</v>
      </c>
      <c r="I117" s="19">
        <v>68981</v>
      </c>
      <c r="J117" s="18">
        <v>3961</v>
      </c>
      <c r="K117" s="18">
        <v>10027</v>
      </c>
      <c r="L117" s="18">
        <v>25473</v>
      </c>
      <c r="M117" s="18">
        <v>17055</v>
      </c>
      <c r="N117" s="18">
        <v>5713</v>
      </c>
      <c r="O117" s="18">
        <v>3850</v>
      </c>
      <c r="P117" s="18">
        <v>1466</v>
      </c>
      <c r="Q117" s="19">
        <v>67545</v>
      </c>
      <c r="R117" s="18">
        <v>8167</v>
      </c>
      <c r="S117" s="18">
        <v>20683</v>
      </c>
      <c r="T117" s="18">
        <v>52513</v>
      </c>
      <c r="U117" s="18">
        <v>34811</v>
      </c>
      <c r="V117" s="18">
        <v>11063</v>
      </c>
      <c r="W117" s="18">
        <v>7005</v>
      </c>
      <c r="X117" s="18">
        <v>2284</v>
      </c>
      <c r="Y117" s="19">
        <v>136526</v>
      </c>
      <c r="Z117" s="12">
        <v>0.6</v>
      </c>
      <c r="AA117" s="12">
        <v>8</v>
      </c>
    </row>
    <row r="118" spans="1:27" x14ac:dyDescent="0.25">
      <c r="A118" s="2" t="s">
        <v>69</v>
      </c>
      <c r="B118" s="18">
        <v>5809</v>
      </c>
      <c r="C118" s="18">
        <v>14895</v>
      </c>
      <c r="D118" s="18">
        <v>40607</v>
      </c>
      <c r="E118" s="18">
        <v>28252</v>
      </c>
      <c r="F118" s="18">
        <v>8880</v>
      </c>
      <c r="G118" s="18">
        <v>4574</v>
      </c>
      <c r="H118" s="18">
        <v>1092</v>
      </c>
      <c r="I118" s="19">
        <v>104109</v>
      </c>
      <c r="J118" s="18">
        <v>5480</v>
      </c>
      <c r="K118" s="18">
        <v>14449</v>
      </c>
      <c r="L118" s="18">
        <v>38364</v>
      </c>
      <c r="M118" s="18">
        <v>26970</v>
      </c>
      <c r="N118" s="18">
        <v>8895</v>
      </c>
      <c r="O118" s="18">
        <v>5311</v>
      </c>
      <c r="P118" s="18">
        <v>1907</v>
      </c>
      <c r="Q118" s="19">
        <v>101376</v>
      </c>
      <c r="R118" s="18">
        <v>11289</v>
      </c>
      <c r="S118" s="18">
        <v>29344</v>
      </c>
      <c r="T118" s="18">
        <v>78971</v>
      </c>
      <c r="U118" s="18">
        <v>55222</v>
      </c>
      <c r="V118" s="18">
        <v>17775</v>
      </c>
      <c r="W118" s="18">
        <v>9885</v>
      </c>
      <c r="X118" s="18">
        <v>2999</v>
      </c>
      <c r="Y118" s="19">
        <v>205485</v>
      </c>
      <c r="Z118" s="12">
        <v>0.1</v>
      </c>
      <c r="AA118" s="12">
        <v>1.6</v>
      </c>
    </row>
    <row r="119" spans="1:27" x14ac:dyDescent="0.25">
      <c r="A119" s="2" t="s">
        <v>70</v>
      </c>
      <c r="B119" s="18">
        <v>2182</v>
      </c>
      <c r="C119" s="18">
        <v>5560</v>
      </c>
      <c r="D119" s="18">
        <v>14141</v>
      </c>
      <c r="E119" s="18">
        <v>10287</v>
      </c>
      <c r="F119" s="18">
        <v>3730</v>
      </c>
      <c r="G119" s="18">
        <v>2145</v>
      </c>
      <c r="H119" s="18">
        <v>659</v>
      </c>
      <c r="I119" s="19">
        <v>38704</v>
      </c>
      <c r="J119" s="18">
        <v>2108</v>
      </c>
      <c r="K119" s="18">
        <v>5372</v>
      </c>
      <c r="L119" s="18">
        <v>13609</v>
      </c>
      <c r="M119" s="18">
        <v>10062</v>
      </c>
      <c r="N119" s="18">
        <v>3903</v>
      </c>
      <c r="O119" s="18">
        <v>2509</v>
      </c>
      <c r="P119" s="18">
        <v>1030</v>
      </c>
      <c r="Q119" s="19">
        <v>38593</v>
      </c>
      <c r="R119" s="18">
        <v>4290</v>
      </c>
      <c r="S119" s="18">
        <v>10932</v>
      </c>
      <c r="T119" s="18">
        <v>27750</v>
      </c>
      <c r="U119" s="18">
        <v>20349</v>
      </c>
      <c r="V119" s="18">
        <v>7633</v>
      </c>
      <c r="W119" s="18">
        <v>4654</v>
      </c>
      <c r="X119" s="18">
        <v>1689</v>
      </c>
      <c r="Y119" s="19">
        <v>77297</v>
      </c>
      <c r="Z119" s="12">
        <v>0.8</v>
      </c>
      <c r="AA119" s="12">
        <v>4.5999999999999996</v>
      </c>
    </row>
    <row r="120" spans="1:27" x14ac:dyDescent="0.25">
      <c r="A120" s="2" t="s">
        <v>71</v>
      </c>
      <c r="B120" s="18">
        <v>3990</v>
      </c>
      <c r="C120" s="18">
        <v>10318</v>
      </c>
      <c r="D120" s="18">
        <v>26345</v>
      </c>
      <c r="E120" s="18">
        <v>20447</v>
      </c>
      <c r="F120" s="18">
        <v>7165</v>
      </c>
      <c r="G120" s="18">
        <v>4365</v>
      </c>
      <c r="H120" s="18">
        <v>1242</v>
      </c>
      <c r="I120" s="19">
        <v>73872</v>
      </c>
      <c r="J120" s="18">
        <v>3748</v>
      </c>
      <c r="K120" s="18">
        <v>9818</v>
      </c>
      <c r="L120" s="18">
        <v>26460</v>
      </c>
      <c r="M120" s="18">
        <v>20742</v>
      </c>
      <c r="N120" s="18">
        <v>7726</v>
      </c>
      <c r="O120" s="18">
        <v>5245</v>
      </c>
      <c r="P120" s="18">
        <v>2240</v>
      </c>
      <c r="Q120" s="19">
        <v>75979</v>
      </c>
      <c r="R120" s="18">
        <v>7738</v>
      </c>
      <c r="S120" s="18">
        <v>20136</v>
      </c>
      <c r="T120" s="18">
        <v>52805</v>
      </c>
      <c r="U120" s="18">
        <v>41189</v>
      </c>
      <c r="V120" s="18">
        <v>14891</v>
      </c>
      <c r="W120" s="18">
        <v>9610</v>
      </c>
      <c r="X120" s="18">
        <v>3482</v>
      </c>
      <c r="Y120" s="19">
        <v>149851</v>
      </c>
      <c r="Z120" s="12">
        <v>0</v>
      </c>
      <c r="AA120" s="12">
        <v>3.3</v>
      </c>
    </row>
    <row r="121" spans="1:27" x14ac:dyDescent="0.25">
      <c r="A121" s="2" t="s">
        <v>72</v>
      </c>
      <c r="B121" s="18">
        <v>3077</v>
      </c>
      <c r="C121" s="18">
        <v>7593</v>
      </c>
      <c r="D121" s="18">
        <v>21925</v>
      </c>
      <c r="E121" s="18">
        <v>15317</v>
      </c>
      <c r="F121" s="18">
        <v>4775</v>
      </c>
      <c r="G121" s="18">
        <v>2822</v>
      </c>
      <c r="H121" s="18">
        <v>907</v>
      </c>
      <c r="I121" s="19">
        <v>56416</v>
      </c>
      <c r="J121" s="18">
        <v>3005</v>
      </c>
      <c r="K121" s="18">
        <v>7063</v>
      </c>
      <c r="L121" s="18">
        <v>21298</v>
      </c>
      <c r="M121" s="18">
        <v>15121</v>
      </c>
      <c r="N121" s="18">
        <v>4944</v>
      </c>
      <c r="O121" s="18">
        <v>3812</v>
      </c>
      <c r="P121" s="18">
        <v>1869</v>
      </c>
      <c r="Q121" s="19">
        <v>57112</v>
      </c>
      <c r="R121" s="18">
        <v>6082</v>
      </c>
      <c r="S121" s="18">
        <v>14656</v>
      </c>
      <c r="T121" s="18">
        <v>43223</v>
      </c>
      <c r="U121" s="18">
        <v>30438</v>
      </c>
      <c r="V121" s="18">
        <v>9719</v>
      </c>
      <c r="W121" s="18">
        <v>6634</v>
      </c>
      <c r="X121" s="18">
        <v>2776</v>
      </c>
      <c r="Y121" s="19">
        <v>113528</v>
      </c>
      <c r="Z121" s="12">
        <v>0.3</v>
      </c>
      <c r="AA121" s="12">
        <v>2.5</v>
      </c>
    </row>
    <row r="122" spans="1:27" x14ac:dyDescent="0.25">
      <c r="A122" s="2" t="s">
        <v>73</v>
      </c>
      <c r="B122" s="18">
        <v>2877</v>
      </c>
      <c r="C122" s="18">
        <v>7262</v>
      </c>
      <c r="D122" s="18">
        <v>17082</v>
      </c>
      <c r="E122" s="18">
        <v>11775</v>
      </c>
      <c r="F122" s="18">
        <v>4157</v>
      </c>
      <c r="G122" s="18">
        <v>2530</v>
      </c>
      <c r="H122" s="18">
        <v>684</v>
      </c>
      <c r="I122" s="19">
        <v>46367</v>
      </c>
      <c r="J122" s="18">
        <v>2592</v>
      </c>
      <c r="K122" s="18">
        <v>6622</v>
      </c>
      <c r="L122" s="18">
        <v>17299</v>
      </c>
      <c r="M122" s="18">
        <v>12185</v>
      </c>
      <c r="N122" s="18">
        <v>4482</v>
      </c>
      <c r="O122" s="18">
        <v>3231</v>
      </c>
      <c r="P122" s="18">
        <v>1310</v>
      </c>
      <c r="Q122" s="19">
        <v>47721</v>
      </c>
      <c r="R122" s="18">
        <v>5469</v>
      </c>
      <c r="S122" s="18">
        <v>13884</v>
      </c>
      <c r="T122" s="18">
        <v>34381</v>
      </c>
      <c r="U122" s="18">
        <v>23960</v>
      </c>
      <c r="V122" s="18">
        <v>8639</v>
      </c>
      <c r="W122" s="18">
        <v>5761</v>
      </c>
      <c r="X122" s="18">
        <v>1994</v>
      </c>
      <c r="Y122" s="19">
        <v>94088</v>
      </c>
      <c r="Z122" s="12">
        <v>0.5</v>
      </c>
      <c r="AA122" s="12">
        <v>3.7</v>
      </c>
    </row>
    <row r="123" spans="1:27" x14ac:dyDescent="0.25">
      <c r="A123" s="2" t="s">
        <v>74</v>
      </c>
      <c r="B123" s="18">
        <v>2627</v>
      </c>
      <c r="C123" s="18">
        <v>6266</v>
      </c>
      <c r="D123" s="18">
        <v>16080</v>
      </c>
      <c r="E123" s="18">
        <v>10000</v>
      </c>
      <c r="F123" s="18">
        <v>3193</v>
      </c>
      <c r="G123" s="18">
        <v>1709</v>
      </c>
      <c r="H123" s="18">
        <v>517</v>
      </c>
      <c r="I123" s="19">
        <v>40392</v>
      </c>
      <c r="J123" s="18">
        <v>2482</v>
      </c>
      <c r="K123" s="18">
        <v>5984</v>
      </c>
      <c r="L123" s="18">
        <v>14739</v>
      </c>
      <c r="M123" s="18">
        <v>9459</v>
      </c>
      <c r="N123" s="18">
        <v>3207</v>
      </c>
      <c r="O123" s="18">
        <v>2080</v>
      </c>
      <c r="P123" s="18">
        <v>899</v>
      </c>
      <c r="Q123" s="19">
        <v>38850</v>
      </c>
      <c r="R123" s="18">
        <v>5109</v>
      </c>
      <c r="S123" s="18">
        <v>12250</v>
      </c>
      <c r="T123" s="18">
        <v>30819</v>
      </c>
      <c r="U123" s="18">
        <v>19459</v>
      </c>
      <c r="V123" s="18">
        <v>6400</v>
      </c>
      <c r="W123" s="18">
        <v>3789</v>
      </c>
      <c r="X123" s="18">
        <v>1416</v>
      </c>
      <c r="Y123" s="19">
        <v>79242</v>
      </c>
      <c r="Z123" s="12">
        <v>0.8</v>
      </c>
      <c r="AA123" s="12">
        <v>4.3</v>
      </c>
    </row>
    <row r="124" spans="1:27" x14ac:dyDescent="0.25">
      <c r="A124" s="2" t="s">
        <v>75</v>
      </c>
      <c r="B124" s="18">
        <v>5100</v>
      </c>
      <c r="C124" s="18">
        <v>12564</v>
      </c>
      <c r="D124" s="18">
        <v>31844</v>
      </c>
      <c r="E124" s="18">
        <v>20414</v>
      </c>
      <c r="F124" s="18">
        <v>6397</v>
      </c>
      <c r="G124" s="18">
        <v>3379</v>
      </c>
      <c r="H124" s="18">
        <v>909</v>
      </c>
      <c r="I124" s="19">
        <v>80607</v>
      </c>
      <c r="J124" s="18">
        <v>4537</v>
      </c>
      <c r="K124" s="18">
        <v>11957</v>
      </c>
      <c r="L124" s="18">
        <v>29788</v>
      </c>
      <c r="M124" s="18">
        <v>19513</v>
      </c>
      <c r="N124" s="18">
        <v>6508</v>
      </c>
      <c r="O124" s="18">
        <v>3967</v>
      </c>
      <c r="P124" s="18">
        <v>1686</v>
      </c>
      <c r="Q124" s="19">
        <v>77956</v>
      </c>
      <c r="R124" s="18">
        <v>9637</v>
      </c>
      <c r="S124" s="18">
        <v>24521</v>
      </c>
      <c r="T124" s="18">
        <v>61632</v>
      </c>
      <c r="U124" s="18">
        <v>39927</v>
      </c>
      <c r="V124" s="18">
        <v>12905</v>
      </c>
      <c r="W124" s="18">
        <v>7346</v>
      </c>
      <c r="X124" s="18">
        <v>2595</v>
      </c>
      <c r="Y124" s="19">
        <v>158563</v>
      </c>
      <c r="Z124" s="12">
        <v>0.3</v>
      </c>
      <c r="AA124" s="12">
        <v>3.8</v>
      </c>
    </row>
    <row r="125" spans="1:27" x14ac:dyDescent="0.25">
      <c r="A125" s="2" t="s">
        <v>76</v>
      </c>
      <c r="B125" s="18">
        <v>3089</v>
      </c>
      <c r="C125" s="18">
        <v>7940</v>
      </c>
      <c r="D125" s="18">
        <v>22646</v>
      </c>
      <c r="E125" s="18">
        <v>15287</v>
      </c>
      <c r="F125" s="18">
        <v>4547</v>
      </c>
      <c r="G125" s="18">
        <v>2587</v>
      </c>
      <c r="H125" s="18">
        <v>734</v>
      </c>
      <c r="I125" s="19">
        <v>56830</v>
      </c>
      <c r="J125" s="18">
        <v>3041</v>
      </c>
      <c r="K125" s="18">
        <v>7685</v>
      </c>
      <c r="L125" s="18">
        <v>21283</v>
      </c>
      <c r="M125" s="18">
        <v>14488</v>
      </c>
      <c r="N125" s="18">
        <v>4532</v>
      </c>
      <c r="O125" s="18">
        <v>3207</v>
      </c>
      <c r="P125" s="18">
        <v>1410</v>
      </c>
      <c r="Q125" s="19">
        <v>55646</v>
      </c>
      <c r="R125" s="18">
        <v>6130</v>
      </c>
      <c r="S125" s="18">
        <v>15625</v>
      </c>
      <c r="T125" s="18">
        <v>43929</v>
      </c>
      <c r="U125" s="18">
        <v>29775</v>
      </c>
      <c r="V125" s="18">
        <v>9079</v>
      </c>
      <c r="W125" s="18">
        <v>5794</v>
      </c>
      <c r="X125" s="18">
        <v>2144</v>
      </c>
      <c r="Y125" s="19">
        <v>112476</v>
      </c>
      <c r="Z125" s="12">
        <v>-0.1</v>
      </c>
      <c r="AA125" s="12">
        <v>-0.7</v>
      </c>
    </row>
    <row r="126" spans="1:27" x14ac:dyDescent="0.25">
      <c r="A126" s="2" t="s">
        <v>77</v>
      </c>
      <c r="B126" s="18">
        <v>2051</v>
      </c>
      <c r="C126" s="18">
        <v>5658</v>
      </c>
      <c r="D126" s="18">
        <v>13825</v>
      </c>
      <c r="E126" s="18">
        <v>10871</v>
      </c>
      <c r="F126" s="18">
        <v>4574</v>
      </c>
      <c r="G126" s="18">
        <v>2934</v>
      </c>
      <c r="H126" s="18">
        <v>819</v>
      </c>
      <c r="I126" s="19">
        <v>40732</v>
      </c>
      <c r="J126" s="18">
        <v>1888</v>
      </c>
      <c r="K126" s="18">
        <v>5370</v>
      </c>
      <c r="L126" s="18">
        <v>13929</v>
      </c>
      <c r="M126" s="18">
        <v>11422</v>
      </c>
      <c r="N126" s="18">
        <v>5001</v>
      </c>
      <c r="O126" s="18">
        <v>3405</v>
      </c>
      <c r="P126" s="18">
        <v>1478</v>
      </c>
      <c r="Q126" s="19">
        <v>42493</v>
      </c>
      <c r="R126" s="18">
        <v>3939</v>
      </c>
      <c r="S126" s="18">
        <v>11028</v>
      </c>
      <c r="T126" s="18">
        <v>27754</v>
      </c>
      <c r="U126" s="18">
        <v>22293</v>
      </c>
      <c r="V126" s="18">
        <v>9575</v>
      </c>
      <c r="W126" s="18">
        <v>6339</v>
      </c>
      <c r="X126" s="18">
        <v>2297</v>
      </c>
      <c r="Y126" s="19">
        <v>83225</v>
      </c>
      <c r="Z126" s="12">
        <v>0.2</v>
      </c>
      <c r="AA126" s="12">
        <v>3.3</v>
      </c>
    </row>
    <row r="127" spans="1:27" x14ac:dyDescent="0.25">
      <c r="A127" s="2" t="s">
        <v>78</v>
      </c>
      <c r="B127" s="18">
        <v>3179</v>
      </c>
      <c r="C127" s="18">
        <v>7498</v>
      </c>
      <c r="D127" s="18">
        <v>27287</v>
      </c>
      <c r="E127" s="18">
        <v>15767</v>
      </c>
      <c r="F127" s="18">
        <v>4188</v>
      </c>
      <c r="G127" s="18">
        <v>2291</v>
      </c>
      <c r="H127" s="18">
        <v>787</v>
      </c>
      <c r="I127" s="19">
        <v>60997</v>
      </c>
      <c r="J127" s="18">
        <v>2900</v>
      </c>
      <c r="K127" s="18">
        <v>6948</v>
      </c>
      <c r="L127" s="18">
        <v>25386</v>
      </c>
      <c r="M127" s="18">
        <v>14659</v>
      </c>
      <c r="N127" s="18">
        <v>4344</v>
      </c>
      <c r="O127" s="18">
        <v>2954</v>
      </c>
      <c r="P127" s="18">
        <v>1513</v>
      </c>
      <c r="Q127" s="19">
        <v>58704</v>
      </c>
      <c r="R127" s="18">
        <v>6079</v>
      </c>
      <c r="S127" s="18">
        <v>14446</v>
      </c>
      <c r="T127" s="18">
        <v>52673</v>
      </c>
      <c r="U127" s="18">
        <v>30426</v>
      </c>
      <c r="V127" s="18">
        <v>8532</v>
      </c>
      <c r="W127" s="18">
        <v>5245</v>
      </c>
      <c r="X127" s="18">
        <v>2300</v>
      </c>
      <c r="Y127" s="19">
        <v>119701</v>
      </c>
      <c r="Z127" s="12">
        <v>-1</v>
      </c>
      <c r="AA127" s="12">
        <v>2.4</v>
      </c>
    </row>
    <row r="128" spans="1:27" x14ac:dyDescent="0.25">
      <c r="A128" s="2" t="s">
        <v>79</v>
      </c>
      <c r="B128" s="18">
        <v>3704</v>
      </c>
      <c r="C128" s="18">
        <v>9259</v>
      </c>
      <c r="D128" s="18">
        <v>24514</v>
      </c>
      <c r="E128" s="18">
        <v>16998</v>
      </c>
      <c r="F128" s="18">
        <v>6270</v>
      </c>
      <c r="G128" s="18">
        <v>3227</v>
      </c>
      <c r="H128" s="18">
        <v>876</v>
      </c>
      <c r="I128" s="19">
        <v>64848</v>
      </c>
      <c r="J128" s="18">
        <v>3624</v>
      </c>
      <c r="K128" s="18">
        <v>8819</v>
      </c>
      <c r="L128" s="18">
        <v>22369</v>
      </c>
      <c r="M128" s="18">
        <v>16036</v>
      </c>
      <c r="N128" s="18">
        <v>6063</v>
      </c>
      <c r="O128" s="18">
        <v>3613</v>
      </c>
      <c r="P128" s="18">
        <v>1513</v>
      </c>
      <c r="Q128" s="19">
        <v>62037</v>
      </c>
      <c r="R128" s="18">
        <v>7328</v>
      </c>
      <c r="S128" s="18">
        <v>18078</v>
      </c>
      <c r="T128" s="18">
        <v>46883</v>
      </c>
      <c r="U128" s="18">
        <v>33034</v>
      </c>
      <c r="V128" s="18">
        <v>12333</v>
      </c>
      <c r="W128" s="18">
        <v>6840</v>
      </c>
      <c r="X128" s="18">
        <v>2389</v>
      </c>
      <c r="Y128" s="19">
        <v>126885</v>
      </c>
      <c r="Z128" s="12">
        <v>0.2</v>
      </c>
      <c r="AA128" s="12">
        <v>10.3</v>
      </c>
    </row>
    <row r="129" spans="1:27" x14ac:dyDescent="0.25">
      <c r="A129" s="2" t="s">
        <v>80</v>
      </c>
      <c r="B129" s="18">
        <v>2824</v>
      </c>
      <c r="C129" s="18">
        <v>6824</v>
      </c>
      <c r="D129" s="18">
        <v>19593</v>
      </c>
      <c r="E129" s="18">
        <v>12449</v>
      </c>
      <c r="F129" s="18">
        <v>3425</v>
      </c>
      <c r="G129" s="18">
        <v>1583</v>
      </c>
      <c r="H129" s="18">
        <v>425</v>
      </c>
      <c r="I129" s="19">
        <v>47123</v>
      </c>
      <c r="J129" s="18">
        <v>2679</v>
      </c>
      <c r="K129" s="18">
        <v>6583</v>
      </c>
      <c r="L129" s="18">
        <v>18526</v>
      </c>
      <c r="M129" s="18">
        <v>11546</v>
      </c>
      <c r="N129" s="18">
        <v>3489</v>
      </c>
      <c r="O129" s="18">
        <v>1970</v>
      </c>
      <c r="P129" s="18">
        <v>864</v>
      </c>
      <c r="Q129" s="19">
        <v>45657</v>
      </c>
      <c r="R129" s="18">
        <v>5503</v>
      </c>
      <c r="S129" s="18">
        <v>13407</v>
      </c>
      <c r="T129" s="18">
        <v>38119</v>
      </c>
      <c r="U129" s="18">
        <v>23995</v>
      </c>
      <c r="V129" s="18">
        <v>6914</v>
      </c>
      <c r="W129" s="18">
        <v>3553</v>
      </c>
      <c r="X129" s="18">
        <v>1289</v>
      </c>
      <c r="Y129" s="19">
        <v>92780</v>
      </c>
      <c r="Z129" s="12">
        <v>-0.2</v>
      </c>
      <c r="AA129" s="12">
        <v>-0.1</v>
      </c>
    </row>
    <row r="130" spans="1:27" x14ac:dyDescent="0.25">
      <c r="A130" s="21" t="s">
        <v>23</v>
      </c>
      <c r="B130" s="19">
        <v>57770</v>
      </c>
      <c r="C130" s="19">
        <v>145057</v>
      </c>
      <c r="D130" s="19">
        <v>389282</v>
      </c>
      <c r="E130" s="19">
        <v>266813</v>
      </c>
      <c r="F130" s="19">
        <v>88035</v>
      </c>
      <c r="G130" s="19">
        <v>49829</v>
      </c>
      <c r="H130" s="19">
        <v>13855</v>
      </c>
      <c r="I130" s="19">
        <v>1010641</v>
      </c>
      <c r="J130" s="19">
        <v>54283</v>
      </c>
      <c r="K130" s="19">
        <v>138001</v>
      </c>
      <c r="L130" s="19">
        <v>369378</v>
      </c>
      <c r="M130" s="19">
        <v>258587</v>
      </c>
      <c r="N130" s="19">
        <v>90843</v>
      </c>
      <c r="O130" s="19">
        <v>60042</v>
      </c>
      <c r="P130" s="19">
        <v>25162</v>
      </c>
      <c r="Q130" s="19">
        <v>996296</v>
      </c>
      <c r="R130" s="19">
        <v>112053</v>
      </c>
      <c r="S130" s="19">
        <v>283058</v>
      </c>
      <c r="T130" s="19">
        <v>758660</v>
      </c>
      <c r="U130" s="19">
        <v>525400</v>
      </c>
      <c r="V130" s="19">
        <v>178878</v>
      </c>
      <c r="W130" s="19">
        <v>109871</v>
      </c>
      <c r="X130" s="19">
        <v>39017</v>
      </c>
      <c r="Y130" s="19">
        <v>2006937</v>
      </c>
      <c r="Z130" s="13">
        <v>0.2</v>
      </c>
      <c r="AA130" s="13">
        <v>2.7</v>
      </c>
    </row>
    <row r="132" spans="1:27" x14ac:dyDescent="0.25">
      <c r="A132" s="28" t="s">
        <v>493</v>
      </c>
    </row>
    <row r="133" spans="1:27" ht="31.5" customHeight="1" x14ac:dyDescent="0.25">
      <c r="A133" s="30" t="s">
        <v>494</v>
      </c>
      <c r="B133" s="29" t="s">
        <v>449</v>
      </c>
      <c r="C133" s="29" t="s">
        <v>450</v>
      </c>
      <c r="D133" s="29" t="s">
        <v>451</v>
      </c>
      <c r="E133" s="29" t="s">
        <v>452</v>
      </c>
      <c r="F133" s="29" t="s">
        <v>453</v>
      </c>
      <c r="G133" s="29" t="s">
        <v>454</v>
      </c>
      <c r="H133" s="29" t="s">
        <v>455</v>
      </c>
      <c r="I133" s="29" t="s">
        <v>456</v>
      </c>
      <c r="J133" s="29" t="s">
        <v>457</v>
      </c>
      <c r="K133" s="29" t="s">
        <v>458</v>
      </c>
      <c r="L133" s="29" t="s">
        <v>459</v>
      </c>
      <c r="M133" s="29" t="s">
        <v>460</v>
      </c>
      <c r="N133" s="29" t="s">
        <v>461</v>
      </c>
      <c r="O133" s="29" t="s">
        <v>462</v>
      </c>
      <c r="P133" s="29" t="s">
        <v>463</v>
      </c>
      <c r="Q133" s="29" t="s">
        <v>464</v>
      </c>
      <c r="R133" s="29" t="s">
        <v>465</v>
      </c>
      <c r="S133" s="29" t="s">
        <v>466</v>
      </c>
      <c r="T133" s="29" t="s">
        <v>467</v>
      </c>
      <c r="U133" s="29" t="s">
        <v>468</v>
      </c>
      <c r="V133" s="29" t="s">
        <v>469</v>
      </c>
      <c r="W133" s="29" t="s">
        <v>470</v>
      </c>
      <c r="X133" s="29" t="s">
        <v>471</v>
      </c>
      <c r="Y133" s="29" t="s">
        <v>472</v>
      </c>
      <c r="Z133" s="29" t="s">
        <v>473</v>
      </c>
      <c r="AA133" s="29" t="s">
        <v>495</v>
      </c>
    </row>
    <row r="134" spans="1:27" x14ac:dyDescent="0.25">
      <c r="A134" t="s">
        <v>496</v>
      </c>
      <c r="B134" s="31">
        <v>3725</v>
      </c>
      <c r="C134" s="31">
        <v>9497</v>
      </c>
      <c r="D134" s="31">
        <v>25612</v>
      </c>
      <c r="E134" s="31">
        <v>17920</v>
      </c>
      <c r="F134" s="31">
        <v>6018</v>
      </c>
      <c r="G134" s="31">
        <v>3594</v>
      </c>
      <c r="H134" s="31">
        <v>1001</v>
      </c>
      <c r="I134" s="33">
        <v>67367</v>
      </c>
      <c r="J134" s="31">
        <v>3433</v>
      </c>
      <c r="K134" s="31">
        <v>9078</v>
      </c>
      <c r="L134" s="31">
        <v>24007</v>
      </c>
      <c r="M134" s="31">
        <v>17278</v>
      </c>
      <c r="N134" s="31">
        <v>6297</v>
      </c>
      <c r="O134" s="31">
        <v>4413</v>
      </c>
      <c r="P134" s="31">
        <v>1703</v>
      </c>
      <c r="Q134" s="33">
        <v>66209</v>
      </c>
      <c r="R134" s="31">
        <v>7158</v>
      </c>
      <c r="S134" s="31">
        <v>18575</v>
      </c>
      <c r="T134" s="31">
        <v>49619</v>
      </c>
      <c r="U134" s="31">
        <v>35198</v>
      </c>
      <c r="V134" s="31">
        <v>12315</v>
      </c>
      <c r="W134" s="31">
        <v>8007</v>
      </c>
      <c r="X134" s="31">
        <v>2704</v>
      </c>
      <c r="Y134" s="33">
        <v>133576</v>
      </c>
      <c r="Z134" s="32">
        <v>0.8</v>
      </c>
      <c r="AA134" s="32">
        <v>5.7</v>
      </c>
    </row>
    <row r="135" spans="1:27" x14ac:dyDescent="0.25">
      <c r="A135" t="s">
        <v>497</v>
      </c>
      <c r="B135" s="31">
        <v>1894</v>
      </c>
      <c r="C135" s="31">
        <v>5260</v>
      </c>
      <c r="D135" s="31">
        <v>13510</v>
      </c>
      <c r="E135" s="31">
        <v>10941</v>
      </c>
      <c r="F135" s="31">
        <v>4504</v>
      </c>
      <c r="G135" s="31">
        <v>2909</v>
      </c>
      <c r="H135" s="31">
        <v>748</v>
      </c>
      <c r="I135" s="33">
        <v>39766</v>
      </c>
      <c r="J135" s="31">
        <v>1774</v>
      </c>
      <c r="K135" s="31">
        <v>4974</v>
      </c>
      <c r="L135" s="31">
        <v>13326</v>
      </c>
      <c r="M135" s="31">
        <v>11363</v>
      </c>
      <c r="N135" s="31">
        <v>4765</v>
      </c>
      <c r="O135" s="31">
        <v>3372</v>
      </c>
      <c r="P135" s="31">
        <v>1259</v>
      </c>
      <c r="Q135" s="33">
        <v>40833</v>
      </c>
      <c r="R135" s="31">
        <v>3668</v>
      </c>
      <c r="S135" s="31">
        <v>10234</v>
      </c>
      <c r="T135" s="31">
        <v>26836</v>
      </c>
      <c r="U135" s="31">
        <v>22304</v>
      </c>
      <c r="V135" s="31">
        <v>9269</v>
      </c>
      <c r="W135" s="31">
        <v>6281</v>
      </c>
      <c r="X135" s="31">
        <v>2007</v>
      </c>
      <c r="Y135" s="33">
        <v>80599</v>
      </c>
      <c r="Z135" s="32">
        <v>1.2</v>
      </c>
      <c r="AA135" s="32">
        <v>5.0999999999999996</v>
      </c>
    </row>
    <row r="136" spans="1:27" x14ac:dyDescent="0.25">
      <c r="A136" t="s">
        <v>498</v>
      </c>
      <c r="B136" s="31">
        <v>4450</v>
      </c>
      <c r="C136" s="31">
        <v>10615</v>
      </c>
      <c r="D136" s="31">
        <v>28231</v>
      </c>
      <c r="E136" s="31">
        <v>17626</v>
      </c>
      <c r="F136" s="31">
        <v>5480</v>
      </c>
      <c r="G136" s="31">
        <v>3144</v>
      </c>
      <c r="H136" s="31">
        <v>904</v>
      </c>
      <c r="I136" s="33">
        <v>70450</v>
      </c>
      <c r="J136" s="31">
        <v>4096</v>
      </c>
      <c r="K136" s="31">
        <v>10348</v>
      </c>
      <c r="L136" s="31">
        <v>25536</v>
      </c>
      <c r="M136" s="31">
        <v>16273</v>
      </c>
      <c r="N136" s="31">
        <v>5489</v>
      </c>
      <c r="O136" s="31">
        <v>3650</v>
      </c>
      <c r="P136" s="31">
        <v>1553</v>
      </c>
      <c r="Q136" s="33">
        <v>66945</v>
      </c>
      <c r="R136" s="31">
        <v>8546</v>
      </c>
      <c r="S136" s="31">
        <v>20963</v>
      </c>
      <c r="T136" s="31">
        <v>53767</v>
      </c>
      <c r="U136" s="31">
        <v>33899</v>
      </c>
      <c r="V136" s="31">
        <v>10969</v>
      </c>
      <c r="W136" s="31">
        <v>6794</v>
      </c>
      <c r="X136" s="31">
        <v>2457</v>
      </c>
      <c r="Y136" s="33">
        <v>137395</v>
      </c>
      <c r="Z136" s="32">
        <v>0.6</v>
      </c>
      <c r="AA136" s="32">
        <v>4.5999999999999996</v>
      </c>
    </row>
    <row r="137" spans="1:27" x14ac:dyDescent="0.25">
      <c r="A137" t="s">
        <v>499</v>
      </c>
      <c r="B137" s="31">
        <v>2771</v>
      </c>
      <c r="C137" s="31">
        <v>7619</v>
      </c>
      <c r="D137" s="31">
        <v>19216</v>
      </c>
      <c r="E137" s="31">
        <v>15026</v>
      </c>
      <c r="F137" s="31">
        <v>5521</v>
      </c>
      <c r="G137" s="31">
        <v>3441</v>
      </c>
      <c r="H137" s="31">
        <v>928</v>
      </c>
      <c r="I137" s="33">
        <v>54522</v>
      </c>
      <c r="J137" s="31">
        <v>2615</v>
      </c>
      <c r="K137" s="31">
        <v>7187</v>
      </c>
      <c r="L137" s="31">
        <v>18341</v>
      </c>
      <c r="M137" s="31">
        <v>14870</v>
      </c>
      <c r="N137" s="31">
        <v>5597</v>
      </c>
      <c r="O137" s="31">
        <v>4067</v>
      </c>
      <c r="P137" s="31">
        <v>1643</v>
      </c>
      <c r="Q137" s="33">
        <v>54320</v>
      </c>
      <c r="R137" s="31">
        <v>5386</v>
      </c>
      <c r="S137" s="31">
        <v>14806</v>
      </c>
      <c r="T137" s="31">
        <v>37557</v>
      </c>
      <c r="U137" s="31">
        <v>29896</v>
      </c>
      <c r="V137" s="31">
        <v>11118</v>
      </c>
      <c r="W137" s="31">
        <v>7508</v>
      </c>
      <c r="X137" s="31">
        <v>2571</v>
      </c>
      <c r="Y137" s="33">
        <v>108842</v>
      </c>
      <c r="Z137" s="32">
        <v>0.3</v>
      </c>
      <c r="AA137" s="32">
        <v>2.2000000000000002</v>
      </c>
    </row>
    <row r="138" spans="1:27" x14ac:dyDescent="0.25">
      <c r="A138" t="s">
        <v>500</v>
      </c>
      <c r="B138" s="31">
        <v>4188</v>
      </c>
      <c r="C138" s="31">
        <v>10751</v>
      </c>
      <c r="D138" s="31">
        <v>27337</v>
      </c>
      <c r="E138" s="31">
        <v>17967</v>
      </c>
      <c r="F138" s="31">
        <v>5459</v>
      </c>
      <c r="G138" s="31">
        <v>3232</v>
      </c>
      <c r="H138" s="31">
        <v>846</v>
      </c>
      <c r="I138" s="33">
        <v>69780</v>
      </c>
      <c r="J138" s="31">
        <v>3996</v>
      </c>
      <c r="K138" s="31">
        <v>10075</v>
      </c>
      <c r="L138" s="31">
        <v>25930</v>
      </c>
      <c r="M138" s="31">
        <v>17214</v>
      </c>
      <c r="N138" s="31">
        <v>5759</v>
      </c>
      <c r="O138" s="31">
        <v>3984</v>
      </c>
      <c r="P138" s="31">
        <v>1503</v>
      </c>
      <c r="Q138" s="33">
        <v>68461</v>
      </c>
      <c r="R138" s="31">
        <v>8184</v>
      </c>
      <c r="S138" s="31">
        <v>20826</v>
      </c>
      <c r="T138" s="31">
        <v>53267</v>
      </c>
      <c r="U138" s="31">
        <v>35181</v>
      </c>
      <c r="V138" s="31">
        <v>11218</v>
      </c>
      <c r="W138" s="31">
        <v>7216</v>
      </c>
      <c r="X138" s="31">
        <v>2349</v>
      </c>
      <c r="Y138" s="33">
        <v>138241</v>
      </c>
      <c r="Z138" s="32">
        <v>1.3</v>
      </c>
      <c r="AA138" s="32">
        <v>9.3000000000000007</v>
      </c>
    </row>
    <row r="139" spans="1:27" x14ac:dyDescent="0.25">
      <c r="A139" t="s">
        <v>501</v>
      </c>
      <c r="B139" s="31">
        <v>5669</v>
      </c>
      <c r="C139" s="31">
        <v>14990</v>
      </c>
      <c r="D139" s="31">
        <v>40612</v>
      </c>
      <c r="E139" s="31">
        <v>28601</v>
      </c>
      <c r="F139" s="31">
        <v>8931</v>
      </c>
      <c r="G139" s="31">
        <v>4778</v>
      </c>
      <c r="H139" s="31">
        <v>1178</v>
      </c>
      <c r="I139" s="33">
        <v>104759</v>
      </c>
      <c r="J139" s="31">
        <v>5415</v>
      </c>
      <c r="K139" s="31">
        <v>14480</v>
      </c>
      <c r="L139" s="31">
        <v>38546</v>
      </c>
      <c r="M139" s="31">
        <v>27324</v>
      </c>
      <c r="N139" s="31">
        <v>9010</v>
      </c>
      <c r="O139" s="31">
        <v>5507</v>
      </c>
      <c r="P139" s="31">
        <v>1951</v>
      </c>
      <c r="Q139" s="33">
        <v>102233</v>
      </c>
      <c r="R139" s="31">
        <v>11084</v>
      </c>
      <c r="S139" s="31">
        <v>29470</v>
      </c>
      <c r="T139" s="31">
        <v>79158</v>
      </c>
      <c r="U139" s="31">
        <v>55925</v>
      </c>
      <c r="V139" s="31">
        <v>17941</v>
      </c>
      <c r="W139" s="31">
        <v>10285</v>
      </c>
      <c r="X139" s="31">
        <v>3129</v>
      </c>
      <c r="Y139" s="33">
        <v>206992</v>
      </c>
      <c r="Z139" s="32">
        <v>0.7</v>
      </c>
      <c r="AA139" s="32">
        <v>2.2999999999999998</v>
      </c>
    </row>
    <row r="140" spans="1:27" x14ac:dyDescent="0.25">
      <c r="A140" t="s">
        <v>502</v>
      </c>
      <c r="B140" s="31">
        <v>2129</v>
      </c>
      <c r="C140" s="31">
        <v>5678</v>
      </c>
      <c r="D140" s="31">
        <v>14208</v>
      </c>
      <c r="E140" s="31">
        <v>10307</v>
      </c>
      <c r="F140" s="31">
        <v>3795</v>
      </c>
      <c r="G140" s="31">
        <v>2223</v>
      </c>
      <c r="H140" s="31">
        <v>672</v>
      </c>
      <c r="I140" s="33">
        <v>39012</v>
      </c>
      <c r="J140" s="31">
        <v>2142</v>
      </c>
      <c r="K140" s="31">
        <v>5454</v>
      </c>
      <c r="L140" s="31">
        <v>13773</v>
      </c>
      <c r="M140" s="31">
        <v>10078</v>
      </c>
      <c r="N140" s="31">
        <v>3950</v>
      </c>
      <c r="O140" s="31">
        <v>2598</v>
      </c>
      <c r="P140" s="31">
        <v>1080</v>
      </c>
      <c r="Q140" s="33">
        <v>39075</v>
      </c>
      <c r="R140" s="31">
        <v>4271</v>
      </c>
      <c r="S140" s="31">
        <v>11132</v>
      </c>
      <c r="T140" s="31">
        <v>27981</v>
      </c>
      <c r="U140" s="31">
        <v>20385</v>
      </c>
      <c r="V140" s="31">
        <v>7745</v>
      </c>
      <c r="W140" s="31">
        <v>4821</v>
      </c>
      <c r="X140" s="31">
        <v>1752</v>
      </c>
      <c r="Y140" s="33">
        <v>78087</v>
      </c>
      <c r="Z140" s="32">
        <v>1</v>
      </c>
      <c r="AA140" s="32">
        <v>5.7</v>
      </c>
    </row>
    <row r="141" spans="1:27" x14ac:dyDescent="0.25">
      <c r="A141" t="s">
        <v>503</v>
      </c>
      <c r="B141" s="31">
        <v>3882</v>
      </c>
      <c r="C141" s="31">
        <v>10297</v>
      </c>
      <c r="D141" s="31">
        <v>26639</v>
      </c>
      <c r="E141" s="31">
        <v>20429</v>
      </c>
      <c r="F141" s="31">
        <v>7201</v>
      </c>
      <c r="G141" s="31">
        <v>4555</v>
      </c>
      <c r="H141" s="31">
        <v>1257</v>
      </c>
      <c r="I141" s="33">
        <v>74260</v>
      </c>
      <c r="J141" s="31">
        <v>3687</v>
      </c>
      <c r="K141" s="31">
        <v>9839</v>
      </c>
      <c r="L141" s="31">
        <v>26629</v>
      </c>
      <c r="M141" s="31">
        <v>20756</v>
      </c>
      <c r="N141" s="31">
        <v>7776</v>
      </c>
      <c r="O141" s="31">
        <v>5443</v>
      </c>
      <c r="P141" s="31">
        <v>2290</v>
      </c>
      <c r="Q141" s="33">
        <v>76420</v>
      </c>
      <c r="R141" s="31">
        <v>7569</v>
      </c>
      <c r="S141" s="31">
        <v>20136</v>
      </c>
      <c r="T141" s="31">
        <v>53268</v>
      </c>
      <c r="U141" s="31">
        <v>41185</v>
      </c>
      <c r="V141" s="31">
        <v>14977</v>
      </c>
      <c r="W141" s="31">
        <v>9998</v>
      </c>
      <c r="X141" s="31">
        <v>3547</v>
      </c>
      <c r="Y141" s="33">
        <v>150680</v>
      </c>
      <c r="Z141" s="32">
        <v>0.6</v>
      </c>
      <c r="AA141" s="32">
        <v>3.9</v>
      </c>
    </row>
    <row r="142" spans="1:27" x14ac:dyDescent="0.25">
      <c r="A142" t="s">
        <v>504</v>
      </c>
      <c r="B142" s="31">
        <v>2993</v>
      </c>
      <c r="C142" s="31">
        <v>7721</v>
      </c>
      <c r="D142" s="31">
        <v>22170</v>
      </c>
      <c r="E142" s="31">
        <v>15253</v>
      </c>
      <c r="F142" s="31">
        <v>4911</v>
      </c>
      <c r="G142" s="31">
        <v>2803</v>
      </c>
      <c r="H142" s="31">
        <v>933</v>
      </c>
      <c r="I142" s="33">
        <v>56784</v>
      </c>
      <c r="J142" s="31">
        <v>2953</v>
      </c>
      <c r="K142" s="31">
        <v>7075</v>
      </c>
      <c r="L142" s="31">
        <v>21499</v>
      </c>
      <c r="M142" s="31">
        <v>15061</v>
      </c>
      <c r="N142" s="31">
        <v>5000</v>
      </c>
      <c r="O142" s="31">
        <v>3844</v>
      </c>
      <c r="P142" s="31">
        <v>1876</v>
      </c>
      <c r="Q142" s="33">
        <v>57308</v>
      </c>
      <c r="R142" s="31">
        <v>5946</v>
      </c>
      <c r="S142" s="31">
        <v>14796</v>
      </c>
      <c r="T142" s="31">
        <v>43669</v>
      </c>
      <c r="U142" s="31">
        <v>30314</v>
      </c>
      <c r="V142" s="31">
        <v>9911</v>
      </c>
      <c r="W142" s="31">
        <v>6647</v>
      </c>
      <c r="X142" s="31">
        <v>2809</v>
      </c>
      <c r="Y142" s="33">
        <v>114092</v>
      </c>
      <c r="Z142" s="32">
        <v>0.5</v>
      </c>
      <c r="AA142" s="32">
        <v>3.1</v>
      </c>
    </row>
    <row r="143" spans="1:27" x14ac:dyDescent="0.25">
      <c r="A143" t="s">
        <v>505</v>
      </c>
      <c r="B143" s="31">
        <v>2787</v>
      </c>
      <c r="C143" s="31">
        <v>7338</v>
      </c>
      <c r="D143" s="31">
        <v>17258</v>
      </c>
      <c r="E143" s="31">
        <v>11805</v>
      </c>
      <c r="F143" s="31">
        <v>4176</v>
      </c>
      <c r="G143" s="31">
        <v>2655</v>
      </c>
      <c r="H143" s="31">
        <v>715</v>
      </c>
      <c r="I143" s="33">
        <v>46734</v>
      </c>
      <c r="J143" s="31">
        <v>2558</v>
      </c>
      <c r="K143" s="31">
        <v>6700</v>
      </c>
      <c r="L143" s="31">
        <v>17348</v>
      </c>
      <c r="M143" s="31">
        <v>12284</v>
      </c>
      <c r="N143" s="31">
        <v>4540</v>
      </c>
      <c r="O143" s="31">
        <v>3296</v>
      </c>
      <c r="P143" s="31">
        <v>1383</v>
      </c>
      <c r="Q143" s="33">
        <v>48109</v>
      </c>
      <c r="R143" s="31">
        <v>5345</v>
      </c>
      <c r="S143" s="31">
        <v>14038</v>
      </c>
      <c r="T143" s="31">
        <v>34606</v>
      </c>
      <c r="U143" s="31">
        <v>24089</v>
      </c>
      <c r="V143" s="31">
        <v>8716</v>
      </c>
      <c r="W143" s="31">
        <v>5951</v>
      </c>
      <c r="X143" s="31">
        <v>2098</v>
      </c>
      <c r="Y143" s="33">
        <v>94843</v>
      </c>
      <c r="Z143" s="32">
        <v>0.8</v>
      </c>
      <c r="AA143" s="32">
        <v>4.5999999999999996</v>
      </c>
    </row>
    <row r="144" spans="1:27" x14ac:dyDescent="0.25">
      <c r="A144" t="s">
        <v>506</v>
      </c>
      <c r="B144" s="31">
        <v>2587</v>
      </c>
      <c r="C144" s="31">
        <v>6340</v>
      </c>
      <c r="D144" s="31">
        <v>16138</v>
      </c>
      <c r="E144" s="31">
        <v>10095</v>
      </c>
      <c r="F144" s="31">
        <v>3260</v>
      </c>
      <c r="G144" s="31">
        <v>1793</v>
      </c>
      <c r="H144" s="31">
        <v>515</v>
      </c>
      <c r="I144" s="33">
        <v>40728</v>
      </c>
      <c r="J144" s="31">
        <v>2464</v>
      </c>
      <c r="K144" s="31">
        <v>6069</v>
      </c>
      <c r="L144" s="31">
        <v>14816</v>
      </c>
      <c r="M144" s="31">
        <v>9552</v>
      </c>
      <c r="N144" s="31">
        <v>3263</v>
      </c>
      <c r="O144" s="31">
        <v>2167</v>
      </c>
      <c r="P144" s="31">
        <v>866</v>
      </c>
      <c r="Q144" s="33">
        <v>39197</v>
      </c>
      <c r="R144" s="31">
        <v>5051</v>
      </c>
      <c r="S144" s="31">
        <v>12409</v>
      </c>
      <c r="T144" s="31">
        <v>30954</v>
      </c>
      <c r="U144" s="31">
        <v>19647</v>
      </c>
      <c r="V144" s="31">
        <v>6523</v>
      </c>
      <c r="W144" s="31">
        <v>3960</v>
      </c>
      <c r="X144" s="31">
        <v>1381</v>
      </c>
      <c r="Y144" s="33">
        <v>79925</v>
      </c>
      <c r="Z144" s="32">
        <v>0.9</v>
      </c>
      <c r="AA144" s="32">
        <v>5.2</v>
      </c>
    </row>
    <row r="145" spans="1:27" x14ac:dyDescent="0.25">
      <c r="A145" t="s">
        <v>507</v>
      </c>
      <c r="B145" s="31">
        <v>4985</v>
      </c>
      <c r="C145" s="31">
        <v>12755</v>
      </c>
      <c r="D145" s="31">
        <v>31833</v>
      </c>
      <c r="E145" s="31">
        <v>20671</v>
      </c>
      <c r="F145" s="31">
        <v>6610</v>
      </c>
      <c r="G145" s="31">
        <v>3528</v>
      </c>
      <c r="H145" s="31">
        <v>980</v>
      </c>
      <c r="I145" s="33">
        <v>81362</v>
      </c>
      <c r="J145" s="31">
        <v>4523</v>
      </c>
      <c r="K145" s="31">
        <v>12007</v>
      </c>
      <c r="L145" s="31">
        <v>29926</v>
      </c>
      <c r="M145" s="31">
        <v>19704</v>
      </c>
      <c r="N145" s="31">
        <v>6641</v>
      </c>
      <c r="O145" s="31">
        <v>4107</v>
      </c>
      <c r="P145" s="31">
        <v>1729</v>
      </c>
      <c r="Q145" s="33">
        <v>78637</v>
      </c>
      <c r="R145" s="31">
        <v>9508</v>
      </c>
      <c r="S145" s="31">
        <v>24762</v>
      </c>
      <c r="T145" s="31">
        <v>61759</v>
      </c>
      <c r="U145" s="31">
        <v>40375</v>
      </c>
      <c r="V145" s="31">
        <v>13251</v>
      </c>
      <c r="W145" s="31">
        <v>7635</v>
      </c>
      <c r="X145" s="31">
        <v>2709</v>
      </c>
      <c r="Y145" s="33">
        <v>159999</v>
      </c>
      <c r="Z145" s="32">
        <v>0.9</v>
      </c>
      <c r="AA145" s="32">
        <v>4.8</v>
      </c>
    </row>
    <row r="146" spans="1:27" x14ac:dyDescent="0.25">
      <c r="A146" t="s">
        <v>508</v>
      </c>
      <c r="B146" s="31">
        <v>2983</v>
      </c>
      <c r="C146" s="31">
        <v>7995</v>
      </c>
      <c r="D146" s="31">
        <v>22921</v>
      </c>
      <c r="E146" s="31">
        <v>15274</v>
      </c>
      <c r="F146" s="31">
        <v>4640</v>
      </c>
      <c r="G146" s="31">
        <v>2623</v>
      </c>
      <c r="H146" s="31">
        <v>752</v>
      </c>
      <c r="I146" s="33">
        <v>57188</v>
      </c>
      <c r="J146" s="31">
        <v>2958</v>
      </c>
      <c r="K146" s="31">
        <v>7686</v>
      </c>
      <c r="L146" s="31">
        <v>21582</v>
      </c>
      <c r="M146" s="31">
        <v>14430</v>
      </c>
      <c r="N146" s="31">
        <v>4579</v>
      </c>
      <c r="O146" s="31">
        <v>3277</v>
      </c>
      <c r="P146" s="31">
        <v>1396</v>
      </c>
      <c r="Q146" s="33">
        <v>55908</v>
      </c>
      <c r="R146" s="31">
        <v>5941</v>
      </c>
      <c r="S146" s="31">
        <v>15681</v>
      </c>
      <c r="T146" s="31">
        <v>44503</v>
      </c>
      <c r="U146" s="31">
        <v>29704</v>
      </c>
      <c r="V146" s="31">
        <v>9219</v>
      </c>
      <c r="W146" s="31">
        <v>5900</v>
      </c>
      <c r="X146" s="31">
        <v>2148</v>
      </c>
      <c r="Y146" s="33">
        <v>113096</v>
      </c>
      <c r="Z146" s="32">
        <v>0.6</v>
      </c>
      <c r="AA146" s="32">
        <v>-0.1</v>
      </c>
    </row>
    <row r="147" spans="1:27" x14ac:dyDescent="0.25">
      <c r="A147" t="s">
        <v>509</v>
      </c>
      <c r="B147" s="31">
        <v>1963</v>
      </c>
      <c r="C147" s="31">
        <v>5686</v>
      </c>
      <c r="D147" s="31">
        <v>14077</v>
      </c>
      <c r="E147" s="31">
        <v>10880</v>
      </c>
      <c r="F147" s="31">
        <v>4576</v>
      </c>
      <c r="G147" s="31">
        <v>3092</v>
      </c>
      <c r="H147" s="31">
        <v>865</v>
      </c>
      <c r="I147" s="33">
        <v>41139</v>
      </c>
      <c r="J147" s="31">
        <v>1799</v>
      </c>
      <c r="K147" s="31">
        <v>5429</v>
      </c>
      <c r="L147" s="31">
        <v>14025</v>
      </c>
      <c r="M147" s="31">
        <v>11456</v>
      </c>
      <c r="N147" s="31">
        <v>4997</v>
      </c>
      <c r="O147" s="31">
        <v>3644</v>
      </c>
      <c r="P147" s="31">
        <v>1457</v>
      </c>
      <c r="Q147" s="33">
        <v>42807</v>
      </c>
      <c r="R147" s="31">
        <v>3762</v>
      </c>
      <c r="S147" s="31">
        <v>11115</v>
      </c>
      <c r="T147" s="31">
        <v>28102</v>
      </c>
      <c r="U147" s="31">
        <v>22336</v>
      </c>
      <c r="V147" s="31">
        <v>9573</v>
      </c>
      <c r="W147" s="31">
        <v>6736</v>
      </c>
      <c r="X147" s="31">
        <v>2322</v>
      </c>
      <c r="Y147" s="33">
        <v>83946</v>
      </c>
      <c r="Z147" s="32">
        <v>0.9</v>
      </c>
      <c r="AA147" s="32">
        <v>4.2</v>
      </c>
    </row>
    <row r="148" spans="1:27" x14ac:dyDescent="0.25">
      <c r="A148" t="s">
        <v>510</v>
      </c>
      <c r="B148" s="31">
        <v>3083</v>
      </c>
      <c r="C148" s="31">
        <v>7643</v>
      </c>
      <c r="D148" s="31">
        <v>27924</v>
      </c>
      <c r="E148" s="31">
        <v>16006</v>
      </c>
      <c r="F148" s="31">
        <v>4302</v>
      </c>
      <c r="G148" s="31">
        <v>2352</v>
      </c>
      <c r="H148" s="31">
        <v>778</v>
      </c>
      <c r="I148" s="33">
        <v>62088</v>
      </c>
      <c r="J148" s="31">
        <v>2822</v>
      </c>
      <c r="K148" s="31">
        <v>7149</v>
      </c>
      <c r="L148" s="31">
        <v>25955</v>
      </c>
      <c r="M148" s="31">
        <v>14728</v>
      </c>
      <c r="N148" s="31">
        <v>4460</v>
      </c>
      <c r="O148" s="31">
        <v>3011</v>
      </c>
      <c r="P148" s="31">
        <v>1562</v>
      </c>
      <c r="Q148" s="33">
        <v>59687</v>
      </c>
      <c r="R148" s="31">
        <v>5905</v>
      </c>
      <c r="S148" s="31">
        <v>14792</v>
      </c>
      <c r="T148" s="31">
        <v>53879</v>
      </c>
      <c r="U148" s="31">
        <v>30734</v>
      </c>
      <c r="V148" s="31">
        <v>8762</v>
      </c>
      <c r="W148" s="31">
        <v>5363</v>
      </c>
      <c r="X148" s="31">
        <v>2340</v>
      </c>
      <c r="Y148" s="33">
        <v>121775</v>
      </c>
      <c r="Z148" s="32">
        <v>1.7</v>
      </c>
      <c r="AA148" s="32">
        <v>4.2</v>
      </c>
    </row>
    <row r="149" spans="1:27" x14ac:dyDescent="0.25">
      <c r="A149" t="s">
        <v>511</v>
      </c>
      <c r="B149" s="31">
        <v>3613</v>
      </c>
      <c r="C149" s="31">
        <v>9281</v>
      </c>
      <c r="D149" s="31">
        <v>24649</v>
      </c>
      <c r="E149" s="31">
        <v>17012</v>
      </c>
      <c r="F149" s="31">
        <v>6379</v>
      </c>
      <c r="G149" s="31">
        <v>3403</v>
      </c>
      <c r="H149" s="31">
        <v>911</v>
      </c>
      <c r="I149" s="33">
        <v>65248</v>
      </c>
      <c r="J149" s="31">
        <v>3527</v>
      </c>
      <c r="K149" s="31">
        <v>8869</v>
      </c>
      <c r="L149" s="31">
        <v>22417</v>
      </c>
      <c r="M149" s="31">
        <v>16134</v>
      </c>
      <c r="N149" s="31">
        <v>6114</v>
      </c>
      <c r="O149" s="31">
        <v>3761</v>
      </c>
      <c r="P149" s="31">
        <v>1565</v>
      </c>
      <c r="Q149" s="33">
        <v>62387</v>
      </c>
      <c r="R149" s="31">
        <v>7140</v>
      </c>
      <c r="S149" s="31">
        <v>18150</v>
      </c>
      <c r="T149" s="31">
        <v>47066</v>
      </c>
      <c r="U149" s="31">
        <v>33146</v>
      </c>
      <c r="V149" s="31">
        <v>12493</v>
      </c>
      <c r="W149" s="31">
        <v>7164</v>
      </c>
      <c r="X149" s="31">
        <v>2476</v>
      </c>
      <c r="Y149" s="33">
        <v>127635</v>
      </c>
      <c r="Z149" s="32">
        <v>0.6</v>
      </c>
      <c r="AA149" s="32">
        <v>11</v>
      </c>
    </row>
    <row r="150" spans="1:27" x14ac:dyDescent="0.25">
      <c r="A150" t="s">
        <v>512</v>
      </c>
      <c r="B150" s="31">
        <v>2689</v>
      </c>
      <c r="C150" s="31">
        <v>6958</v>
      </c>
      <c r="D150" s="31">
        <v>19371</v>
      </c>
      <c r="E150" s="31">
        <v>12465</v>
      </c>
      <c r="F150" s="31">
        <v>3561</v>
      </c>
      <c r="G150" s="31">
        <v>1616</v>
      </c>
      <c r="H150" s="31">
        <v>452</v>
      </c>
      <c r="I150" s="33">
        <v>47112</v>
      </c>
      <c r="J150" s="31">
        <v>2604</v>
      </c>
      <c r="K150" s="31">
        <v>6591</v>
      </c>
      <c r="L150" s="31">
        <v>18412</v>
      </c>
      <c r="M150" s="31">
        <v>11455</v>
      </c>
      <c r="N150" s="31">
        <v>3611</v>
      </c>
      <c r="O150" s="31">
        <v>2031</v>
      </c>
      <c r="P150" s="31">
        <v>827</v>
      </c>
      <c r="Q150" s="33">
        <v>45531</v>
      </c>
      <c r="R150" s="31">
        <v>5293</v>
      </c>
      <c r="S150" s="31">
        <v>13549</v>
      </c>
      <c r="T150" s="31">
        <v>37783</v>
      </c>
      <c r="U150" s="31">
        <v>23920</v>
      </c>
      <c r="V150" s="31">
        <v>7172</v>
      </c>
      <c r="W150" s="31">
        <v>3647</v>
      </c>
      <c r="X150" s="31">
        <v>1279</v>
      </c>
      <c r="Y150" s="33">
        <v>92643</v>
      </c>
      <c r="Z150" s="32">
        <v>-0.1</v>
      </c>
      <c r="AA150" s="32">
        <v>-0.2</v>
      </c>
    </row>
    <row r="151" spans="1:27" x14ac:dyDescent="0.25">
      <c r="A151" s="30" t="s">
        <v>480</v>
      </c>
      <c r="B151" s="33">
        <v>56391</v>
      </c>
      <c r="C151" s="33">
        <v>146424</v>
      </c>
      <c r="D151" s="33">
        <v>391706</v>
      </c>
      <c r="E151" s="33">
        <v>268278</v>
      </c>
      <c r="F151" s="33">
        <v>89324</v>
      </c>
      <c r="G151" s="33">
        <v>51741</v>
      </c>
      <c r="H151" s="33">
        <v>14435</v>
      </c>
      <c r="I151" s="33">
        <v>1018299</v>
      </c>
      <c r="J151" s="33">
        <v>53366</v>
      </c>
      <c r="K151" s="33">
        <v>139010</v>
      </c>
      <c r="L151" s="33">
        <v>372068</v>
      </c>
      <c r="M151" s="33">
        <v>259960</v>
      </c>
      <c r="N151" s="33">
        <v>91848</v>
      </c>
      <c r="O151" s="33">
        <v>62172</v>
      </c>
      <c r="P151" s="33">
        <v>25643</v>
      </c>
      <c r="Q151" s="33">
        <v>1004067</v>
      </c>
      <c r="R151" s="33">
        <v>109757</v>
      </c>
      <c r="S151" s="33">
        <v>285434</v>
      </c>
      <c r="T151" s="33">
        <v>763774</v>
      </c>
      <c r="U151" s="33">
        <v>528238</v>
      </c>
      <c r="V151" s="33">
        <v>181172</v>
      </c>
      <c r="W151" s="33">
        <v>113913</v>
      </c>
      <c r="X151" s="33">
        <v>40078</v>
      </c>
      <c r="Y151" s="33">
        <v>2022366</v>
      </c>
      <c r="Z151" s="34">
        <v>0.8</v>
      </c>
      <c r="AA151" s="34">
        <v>3.5</v>
      </c>
    </row>
    <row r="152" spans="1:27" x14ac:dyDescent="0.2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2"/>
      <c r="AA152" s="32"/>
    </row>
    <row r="153" spans="1:27" x14ac:dyDescent="0.25">
      <c r="A153" s="28" t="s">
        <v>703</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2"/>
      <c r="AA153" s="32"/>
    </row>
    <row r="154" spans="1:27" ht="31.5" customHeight="1" x14ac:dyDescent="0.25">
      <c r="A154" s="30" t="s">
        <v>704</v>
      </c>
      <c r="B154" s="29" t="s">
        <v>659</v>
      </c>
      <c r="C154" s="29" t="s">
        <v>660</v>
      </c>
      <c r="D154" s="29" t="s">
        <v>661</v>
      </c>
      <c r="E154" s="29" t="s">
        <v>662</v>
      </c>
      <c r="F154" s="29" t="s">
        <v>663</v>
      </c>
      <c r="G154" s="29" t="s">
        <v>664</v>
      </c>
      <c r="H154" s="29" t="s">
        <v>665</v>
      </c>
      <c r="I154" s="29" t="s">
        <v>666</v>
      </c>
      <c r="J154" s="29" t="s">
        <v>667</v>
      </c>
      <c r="K154" s="29" t="s">
        <v>668</v>
      </c>
      <c r="L154" s="29" t="s">
        <v>669</v>
      </c>
      <c r="M154" s="29" t="s">
        <v>670</v>
      </c>
      <c r="N154" s="29" t="s">
        <v>671</v>
      </c>
      <c r="O154" s="29" t="s">
        <v>672</v>
      </c>
      <c r="P154" s="29" t="s">
        <v>673</v>
      </c>
      <c r="Q154" s="29" t="s">
        <v>674</v>
      </c>
      <c r="R154" s="29" t="s">
        <v>675</v>
      </c>
      <c r="S154" s="29" t="s">
        <v>676</v>
      </c>
      <c r="T154" s="29" t="s">
        <v>677</v>
      </c>
      <c r="U154" s="29" t="s">
        <v>678</v>
      </c>
      <c r="V154" s="29" t="s">
        <v>679</v>
      </c>
      <c r="W154" s="29" t="s">
        <v>680</v>
      </c>
      <c r="X154" s="29" t="s">
        <v>681</v>
      </c>
      <c r="Y154" s="29" t="s">
        <v>682</v>
      </c>
      <c r="Z154" s="29" t="s">
        <v>683</v>
      </c>
      <c r="AA154" s="29" t="s">
        <v>705</v>
      </c>
    </row>
    <row r="155" spans="1:27" x14ac:dyDescent="0.25">
      <c r="A155" t="s">
        <v>706</v>
      </c>
      <c r="B155" s="31">
        <v>3708</v>
      </c>
      <c r="C155" s="31">
        <v>9609</v>
      </c>
      <c r="D155" s="31">
        <v>25880</v>
      </c>
      <c r="E155" s="31">
        <v>18114</v>
      </c>
      <c r="F155" s="31">
        <v>6097</v>
      </c>
      <c r="G155" s="31">
        <v>3704</v>
      </c>
      <c r="H155" s="31">
        <v>1058</v>
      </c>
      <c r="I155" s="33">
        <v>68170</v>
      </c>
      <c r="J155" s="31">
        <v>3400</v>
      </c>
      <c r="K155" s="31">
        <v>9137</v>
      </c>
      <c r="L155" s="31">
        <v>24281</v>
      </c>
      <c r="M155" s="31">
        <v>17402</v>
      </c>
      <c r="N155" s="31">
        <v>6379</v>
      </c>
      <c r="O155" s="31">
        <v>4536</v>
      </c>
      <c r="P155" s="31">
        <v>1736</v>
      </c>
      <c r="Q155" s="33">
        <v>66871</v>
      </c>
      <c r="R155" s="31">
        <v>7108</v>
      </c>
      <c r="S155" s="31">
        <v>18746</v>
      </c>
      <c r="T155" s="31">
        <v>50161</v>
      </c>
      <c r="U155" s="31">
        <v>35516</v>
      </c>
      <c r="V155" s="31">
        <v>12476</v>
      </c>
      <c r="W155" s="31">
        <v>8240</v>
      </c>
      <c r="X155" s="31">
        <v>2794</v>
      </c>
      <c r="Y155" s="33">
        <v>135041</v>
      </c>
      <c r="Z155" s="32">
        <v>1.1000000000000001</v>
      </c>
      <c r="AA155" s="32">
        <v>6.9</v>
      </c>
    </row>
    <row r="156" spans="1:27" x14ac:dyDescent="0.25">
      <c r="A156" t="s">
        <v>707</v>
      </c>
      <c r="B156" s="31">
        <v>1973</v>
      </c>
      <c r="C156" s="31">
        <v>5223</v>
      </c>
      <c r="D156" s="31">
        <v>13664</v>
      </c>
      <c r="E156" s="31">
        <v>10914</v>
      </c>
      <c r="F156" s="31">
        <v>4529</v>
      </c>
      <c r="G156" s="31">
        <v>3063</v>
      </c>
      <c r="H156" s="31">
        <v>761</v>
      </c>
      <c r="I156" s="33">
        <v>40127</v>
      </c>
      <c r="J156" s="31">
        <v>1766</v>
      </c>
      <c r="K156" s="31">
        <v>4970</v>
      </c>
      <c r="L156" s="31">
        <v>13487</v>
      </c>
      <c r="M156" s="31">
        <v>11367</v>
      </c>
      <c r="N156" s="31">
        <v>4814</v>
      </c>
      <c r="O156" s="31">
        <v>3548</v>
      </c>
      <c r="P156" s="31">
        <v>1299</v>
      </c>
      <c r="Q156" s="33">
        <v>41251</v>
      </c>
      <c r="R156" s="31">
        <v>3739</v>
      </c>
      <c r="S156" s="31">
        <v>10193</v>
      </c>
      <c r="T156" s="31">
        <v>27151</v>
      </c>
      <c r="U156" s="31">
        <v>22281</v>
      </c>
      <c r="V156" s="31">
        <v>9343</v>
      </c>
      <c r="W156" s="31">
        <v>6611</v>
      </c>
      <c r="X156" s="31">
        <v>2060</v>
      </c>
      <c r="Y156" s="33">
        <v>81378</v>
      </c>
      <c r="Z156" s="32">
        <v>1</v>
      </c>
      <c r="AA156" s="32">
        <v>6.1</v>
      </c>
    </row>
    <row r="157" spans="1:27" x14ac:dyDescent="0.25">
      <c r="A157" t="s">
        <v>708</v>
      </c>
      <c r="B157" s="31">
        <v>4346</v>
      </c>
      <c r="C157" s="31">
        <v>10769</v>
      </c>
      <c r="D157" s="31">
        <v>28550</v>
      </c>
      <c r="E157" s="31">
        <v>17787</v>
      </c>
      <c r="F157" s="31">
        <v>5590</v>
      </c>
      <c r="G157" s="31">
        <v>3278</v>
      </c>
      <c r="H157" s="31">
        <v>919</v>
      </c>
      <c r="I157" s="33">
        <v>71239</v>
      </c>
      <c r="J157" s="31">
        <v>4032</v>
      </c>
      <c r="K157" s="31">
        <v>10493</v>
      </c>
      <c r="L157" s="31">
        <v>25751</v>
      </c>
      <c r="M157" s="31">
        <v>16424</v>
      </c>
      <c r="N157" s="31">
        <v>5570</v>
      </c>
      <c r="O157" s="31">
        <v>3793</v>
      </c>
      <c r="P157" s="31">
        <v>1533</v>
      </c>
      <c r="Q157" s="33">
        <v>67596</v>
      </c>
      <c r="R157" s="31">
        <v>8378</v>
      </c>
      <c r="S157" s="31">
        <v>21262</v>
      </c>
      <c r="T157" s="31">
        <v>54301</v>
      </c>
      <c r="U157" s="31">
        <v>34211</v>
      </c>
      <c r="V157" s="31">
        <v>11160</v>
      </c>
      <c r="W157" s="31">
        <v>7071</v>
      </c>
      <c r="X157" s="31">
        <v>2452</v>
      </c>
      <c r="Y157" s="33">
        <v>138835</v>
      </c>
      <c r="Z157" s="32">
        <v>1</v>
      </c>
      <c r="AA157" s="32">
        <v>5.7</v>
      </c>
    </row>
    <row r="158" spans="1:27" x14ac:dyDescent="0.25">
      <c r="A158" t="s">
        <v>709</v>
      </c>
      <c r="B158" s="31">
        <v>2711</v>
      </c>
      <c r="C158" s="31">
        <v>7634</v>
      </c>
      <c r="D158" s="31">
        <v>19417</v>
      </c>
      <c r="E158" s="31">
        <v>15028</v>
      </c>
      <c r="F158" s="31">
        <v>5609</v>
      </c>
      <c r="G158" s="31">
        <v>3531</v>
      </c>
      <c r="H158" s="31">
        <v>949</v>
      </c>
      <c r="I158" s="33">
        <v>54879</v>
      </c>
      <c r="J158" s="31">
        <v>2564</v>
      </c>
      <c r="K158" s="31">
        <v>7199</v>
      </c>
      <c r="L158" s="31">
        <v>18503</v>
      </c>
      <c r="M158" s="31">
        <v>14863</v>
      </c>
      <c r="N158" s="31">
        <v>5769</v>
      </c>
      <c r="O158" s="31">
        <v>4135</v>
      </c>
      <c r="P158" s="31">
        <v>1655</v>
      </c>
      <c r="Q158" s="33">
        <v>54688</v>
      </c>
      <c r="R158" s="31">
        <v>5275</v>
      </c>
      <c r="S158" s="31">
        <v>14833</v>
      </c>
      <c r="T158" s="31">
        <v>37920</v>
      </c>
      <c r="U158" s="31">
        <v>29891</v>
      </c>
      <c r="V158" s="31">
        <v>11378</v>
      </c>
      <c r="W158" s="31">
        <v>7666</v>
      </c>
      <c r="X158" s="31">
        <v>2604</v>
      </c>
      <c r="Y158" s="33">
        <v>109567</v>
      </c>
      <c r="Z158" s="32">
        <v>0.7</v>
      </c>
      <c r="AA158" s="32">
        <v>2.8</v>
      </c>
    </row>
    <row r="159" spans="1:27" x14ac:dyDescent="0.25">
      <c r="A159" t="s">
        <v>710</v>
      </c>
      <c r="B159" s="31">
        <v>4122</v>
      </c>
      <c r="C159" s="31">
        <v>10866</v>
      </c>
      <c r="D159" s="31">
        <v>27606</v>
      </c>
      <c r="E159" s="31">
        <v>18221</v>
      </c>
      <c r="F159" s="31">
        <v>5594</v>
      </c>
      <c r="G159" s="31">
        <v>3361</v>
      </c>
      <c r="H159" s="31">
        <v>901</v>
      </c>
      <c r="I159" s="33">
        <v>70671</v>
      </c>
      <c r="J159" s="31">
        <v>3975</v>
      </c>
      <c r="K159" s="31">
        <v>10173</v>
      </c>
      <c r="L159" s="31">
        <v>26430</v>
      </c>
      <c r="M159" s="31">
        <v>17398</v>
      </c>
      <c r="N159" s="31">
        <v>5841</v>
      </c>
      <c r="O159" s="31">
        <v>4138</v>
      </c>
      <c r="P159" s="31">
        <v>1553</v>
      </c>
      <c r="Q159" s="33">
        <v>69508</v>
      </c>
      <c r="R159" s="31">
        <v>8097</v>
      </c>
      <c r="S159" s="31">
        <v>21039</v>
      </c>
      <c r="T159" s="31">
        <v>54036</v>
      </c>
      <c r="U159" s="31">
        <v>35619</v>
      </c>
      <c r="V159" s="31">
        <v>11435</v>
      </c>
      <c r="W159" s="31">
        <v>7499</v>
      </c>
      <c r="X159" s="31">
        <v>2454</v>
      </c>
      <c r="Y159" s="33">
        <v>140179</v>
      </c>
      <c r="Z159" s="32">
        <v>1.4</v>
      </c>
      <c r="AA159" s="32">
        <v>10.9</v>
      </c>
    </row>
    <row r="160" spans="1:27" x14ac:dyDescent="0.25">
      <c r="A160" t="s">
        <v>711</v>
      </c>
      <c r="B160" s="31">
        <v>5627</v>
      </c>
      <c r="C160" s="31">
        <v>15036</v>
      </c>
      <c r="D160" s="31">
        <v>40860</v>
      </c>
      <c r="E160" s="31">
        <v>28827</v>
      </c>
      <c r="F160" s="31">
        <v>9086</v>
      </c>
      <c r="G160" s="31">
        <v>4974</v>
      </c>
      <c r="H160" s="31">
        <v>1248</v>
      </c>
      <c r="I160" s="33">
        <v>105658</v>
      </c>
      <c r="J160" s="31">
        <v>5339</v>
      </c>
      <c r="K160" s="31">
        <v>14658</v>
      </c>
      <c r="L160" s="31">
        <v>38619</v>
      </c>
      <c r="M160" s="31">
        <v>27540</v>
      </c>
      <c r="N160" s="31">
        <v>9185</v>
      </c>
      <c r="O160" s="31">
        <v>5707</v>
      </c>
      <c r="P160" s="31">
        <v>1982</v>
      </c>
      <c r="Q160" s="33">
        <v>103030</v>
      </c>
      <c r="R160" s="31">
        <v>10966</v>
      </c>
      <c r="S160" s="31">
        <v>29694</v>
      </c>
      <c r="T160" s="31">
        <v>79479</v>
      </c>
      <c r="U160" s="31">
        <v>56367</v>
      </c>
      <c r="V160" s="31">
        <v>18271</v>
      </c>
      <c r="W160" s="31">
        <v>10681</v>
      </c>
      <c r="X160" s="31">
        <v>3230</v>
      </c>
      <c r="Y160" s="33">
        <v>208688</v>
      </c>
      <c r="Z160" s="32">
        <v>0.8</v>
      </c>
      <c r="AA160" s="32">
        <v>3.2</v>
      </c>
    </row>
    <row r="161" spans="1:27" x14ac:dyDescent="0.25">
      <c r="A161" t="s">
        <v>712</v>
      </c>
      <c r="B161" s="31">
        <v>2101</v>
      </c>
      <c r="C161" s="31">
        <v>5706</v>
      </c>
      <c r="D161" s="31">
        <v>14341</v>
      </c>
      <c r="E161" s="31">
        <v>10383</v>
      </c>
      <c r="F161" s="31">
        <v>3856</v>
      </c>
      <c r="G161" s="31">
        <v>2361</v>
      </c>
      <c r="H161" s="31">
        <v>695</v>
      </c>
      <c r="I161" s="33">
        <v>39443</v>
      </c>
      <c r="J161" s="31">
        <v>2127</v>
      </c>
      <c r="K161" s="31">
        <v>5467</v>
      </c>
      <c r="L161" s="31">
        <v>13947</v>
      </c>
      <c r="M161" s="31">
        <v>10105</v>
      </c>
      <c r="N161" s="31">
        <v>4062</v>
      </c>
      <c r="O161" s="31">
        <v>2689</v>
      </c>
      <c r="P161" s="31">
        <v>1105</v>
      </c>
      <c r="Q161" s="33">
        <v>39502</v>
      </c>
      <c r="R161" s="31">
        <v>4228</v>
      </c>
      <c r="S161" s="31">
        <v>11173</v>
      </c>
      <c r="T161" s="31">
        <v>28288</v>
      </c>
      <c r="U161" s="31">
        <v>20488</v>
      </c>
      <c r="V161" s="31">
        <v>7918</v>
      </c>
      <c r="W161" s="31">
        <v>5050</v>
      </c>
      <c r="X161" s="31">
        <v>1800</v>
      </c>
      <c r="Y161" s="33">
        <v>78945</v>
      </c>
      <c r="Z161" s="32">
        <v>1.1000000000000001</v>
      </c>
      <c r="AA161" s="32">
        <v>6.8</v>
      </c>
    </row>
    <row r="162" spans="1:27" x14ac:dyDescent="0.25">
      <c r="A162" t="s">
        <v>713</v>
      </c>
      <c r="B162" s="31">
        <v>3848</v>
      </c>
      <c r="C162" s="31">
        <v>10318</v>
      </c>
      <c r="D162" s="31">
        <v>27140</v>
      </c>
      <c r="E162" s="31">
        <v>20493</v>
      </c>
      <c r="F162" s="31">
        <v>7355</v>
      </c>
      <c r="G162" s="31">
        <v>4724</v>
      </c>
      <c r="H162" s="31">
        <v>1312</v>
      </c>
      <c r="I162" s="33">
        <v>75190</v>
      </c>
      <c r="J162" s="31">
        <v>3658</v>
      </c>
      <c r="K162" s="31">
        <v>9843</v>
      </c>
      <c r="L162" s="31">
        <v>26898</v>
      </c>
      <c r="M162" s="31">
        <v>20836</v>
      </c>
      <c r="N162" s="31">
        <v>7932</v>
      </c>
      <c r="O162" s="31">
        <v>5637</v>
      </c>
      <c r="P162" s="31">
        <v>2253</v>
      </c>
      <c r="Q162" s="33">
        <v>77057</v>
      </c>
      <c r="R162" s="31">
        <v>7506</v>
      </c>
      <c r="S162" s="31">
        <v>20161</v>
      </c>
      <c r="T162" s="31">
        <v>54038</v>
      </c>
      <c r="U162" s="31">
        <v>41329</v>
      </c>
      <c r="V162" s="31">
        <v>15287</v>
      </c>
      <c r="W162" s="31">
        <v>10361</v>
      </c>
      <c r="X162" s="31">
        <v>3565</v>
      </c>
      <c r="Y162" s="33">
        <v>152247</v>
      </c>
      <c r="Z162" s="32">
        <v>1</v>
      </c>
      <c r="AA162" s="32">
        <v>5</v>
      </c>
    </row>
    <row r="163" spans="1:27" x14ac:dyDescent="0.25">
      <c r="A163" t="s">
        <v>714</v>
      </c>
      <c r="B163" s="31">
        <v>2981</v>
      </c>
      <c r="C163" s="31">
        <v>7732</v>
      </c>
      <c r="D163" s="31">
        <v>22565</v>
      </c>
      <c r="E163" s="31">
        <v>15169</v>
      </c>
      <c r="F163" s="31">
        <v>5060</v>
      </c>
      <c r="G163" s="31">
        <v>2832</v>
      </c>
      <c r="H163" s="31">
        <v>963</v>
      </c>
      <c r="I163" s="33">
        <v>57302</v>
      </c>
      <c r="J163" s="31">
        <v>2898</v>
      </c>
      <c r="K163" s="31">
        <v>7169</v>
      </c>
      <c r="L163" s="31">
        <v>21819</v>
      </c>
      <c r="M163" s="31">
        <v>15042</v>
      </c>
      <c r="N163" s="31">
        <v>5096</v>
      </c>
      <c r="O163" s="31">
        <v>3851</v>
      </c>
      <c r="P163" s="31">
        <v>1874</v>
      </c>
      <c r="Q163" s="33">
        <v>57749</v>
      </c>
      <c r="R163" s="31">
        <v>5879</v>
      </c>
      <c r="S163" s="31">
        <v>14901</v>
      </c>
      <c r="T163" s="31">
        <v>44384</v>
      </c>
      <c r="U163" s="31">
        <v>30211</v>
      </c>
      <c r="V163" s="31">
        <v>10156</v>
      </c>
      <c r="W163" s="31">
        <v>6683</v>
      </c>
      <c r="X163" s="31">
        <v>2837</v>
      </c>
      <c r="Y163" s="33">
        <v>115051</v>
      </c>
      <c r="Z163" s="32">
        <v>0.8</v>
      </c>
      <c r="AA163" s="32">
        <v>3.9</v>
      </c>
    </row>
    <row r="164" spans="1:27" x14ac:dyDescent="0.25">
      <c r="A164" t="s">
        <v>715</v>
      </c>
      <c r="B164" s="31">
        <v>2768</v>
      </c>
      <c r="C164" s="31">
        <v>7376</v>
      </c>
      <c r="D164" s="31">
        <v>17556</v>
      </c>
      <c r="E164" s="31">
        <v>11810</v>
      </c>
      <c r="F164" s="31">
        <v>4229</v>
      </c>
      <c r="G164" s="31">
        <v>2756</v>
      </c>
      <c r="H164" s="31">
        <v>763</v>
      </c>
      <c r="I164" s="33">
        <v>47258</v>
      </c>
      <c r="J164" s="31">
        <v>2532</v>
      </c>
      <c r="K164" s="31">
        <v>6767</v>
      </c>
      <c r="L164" s="31">
        <v>17595</v>
      </c>
      <c r="M164" s="31">
        <v>12308</v>
      </c>
      <c r="N164" s="31">
        <v>4581</v>
      </c>
      <c r="O164" s="31">
        <v>3391</v>
      </c>
      <c r="P164" s="31">
        <v>1370</v>
      </c>
      <c r="Q164" s="33">
        <v>48544</v>
      </c>
      <c r="R164" s="31">
        <v>5300</v>
      </c>
      <c r="S164" s="31">
        <v>14143</v>
      </c>
      <c r="T164" s="31">
        <v>35151</v>
      </c>
      <c r="U164" s="31">
        <v>24118</v>
      </c>
      <c r="V164" s="31">
        <v>8810</v>
      </c>
      <c r="W164" s="31">
        <v>6147</v>
      </c>
      <c r="X164" s="31">
        <v>2133</v>
      </c>
      <c r="Y164" s="33">
        <v>95802</v>
      </c>
      <c r="Z164" s="32">
        <v>1</v>
      </c>
      <c r="AA164" s="32">
        <v>5.6</v>
      </c>
    </row>
    <row r="165" spans="1:27" x14ac:dyDescent="0.25">
      <c r="A165" t="s">
        <v>716</v>
      </c>
      <c r="B165" s="31">
        <v>2598</v>
      </c>
      <c r="C165" s="31">
        <v>6380</v>
      </c>
      <c r="D165" s="31">
        <v>16141</v>
      </c>
      <c r="E165" s="31">
        <v>10241</v>
      </c>
      <c r="F165" s="31">
        <v>3299</v>
      </c>
      <c r="G165" s="31">
        <v>1912</v>
      </c>
      <c r="H165" s="31">
        <v>514</v>
      </c>
      <c r="I165" s="33">
        <v>41085</v>
      </c>
      <c r="J165" s="31">
        <v>2457</v>
      </c>
      <c r="K165" s="31">
        <v>6095</v>
      </c>
      <c r="L165" s="31">
        <v>14885</v>
      </c>
      <c r="M165" s="31">
        <v>9626</v>
      </c>
      <c r="N165" s="31">
        <v>3332</v>
      </c>
      <c r="O165" s="31">
        <v>2248</v>
      </c>
      <c r="P165" s="31">
        <v>886</v>
      </c>
      <c r="Q165" s="33">
        <v>39529</v>
      </c>
      <c r="R165" s="31">
        <v>5055</v>
      </c>
      <c r="S165" s="31">
        <v>12475</v>
      </c>
      <c r="T165" s="31">
        <v>31026</v>
      </c>
      <c r="U165" s="31">
        <v>19867</v>
      </c>
      <c r="V165" s="31">
        <v>6631</v>
      </c>
      <c r="W165" s="31">
        <v>4160</v>
      </c>
      <c r="X165" s="31">
        <v>1400</v>
      </c>
      <c r="Y165" s="33">
        <v>80614</v>
      </c>
      <c r="Z165" s="32">
        <v>0.9</v>
      </c>
      <c r="AA165" s="32">
        <v>6.1</v>
      </c>
    </row>
    <row r="166" spans="1:27" x14ac:dyDescent="0.25">
      <c r="A166" t="s">
        <v>717</v>
      </c>
      <c r="B166" s="31">
        <v>4835</v>
      </c>
      <c r="C166" s="31">
        <v>12765</v>
      </c>
      <c r="D166" s="31">
        <v>31897</v>
      </c>
      <c r="E166" s="31">
        <v>20889</v>
      </c>
      <c r="F166" s="31">
        <v>6761</v>
      </c>
      <c r="G166" s="31">
        <v>3683</v>
      </c>
      <c r="H166" s="31">
        <v>1004</v>
      </c>
      <c r="I166" s="33">
        <v>81834</v>
      </c>
      <c r="J166" s="31">
        <v>4443</v>
      </c>
      <c r="K166" s="31">
        <v>12041</v>
      </c>
      <c r="L166" s="31">
        <v>29920</v>
      </c>
      <c r="M166" s="31">
        <v>19824</v>
      </c>
      <c r="N166" s="31">
        <v>6883</v>
      </c>
      <c r="O166" s="31">
        <v>4248</v>
      </c>
      <c r="P166" s="31">
        <v>1756</v>
      </c>
      <c r="Q166" s="33">
        <v>79115</v>
      </c>
      <c r="R166" s="31">
        <v>9278</v>
      </c>
      <c r="S166" s="31">
        <v>24806</v>
      </c>
      <c r="T166" s="31">
        <v>61817</v>
      </c>
      <c r="U166" s="31">
        <v>40713</v>
      </c>
      <c r="V166" s="31">
        <v>13644</v>
      </c>
      <c r="W166" s="31">
        <v>7931</v>
      </c>
      <c r="X166" s="31">
        <v>2760</v>
      </c>
      <c r="Y166" s="33">
        <v>160949</v>
      </c>
      <c r="Z166" s="32">
        <v>0.6</v>
      </c>
      <c r="AA166" s="32">
        <v>5.4</v>
      </c>
    </row>
    <row r="167" spans="1:27" x14ac:dyDescent="0.25">
      <c r="A167" t="s">
        <v>718</v>
      </c>
      <c r="B167" s="31">
        <v>2980</v>
      </c>
      <c r="C167" s="31">
        <v>8019</v>
      </c>
      <c r="D167" s="31">
        <v>23268</v>
      </c>
      <c r="E167" s="31">
        <v>15207</v>
      </c>
      <c r="F167" s="31">
        <v>4745</v>
      </c>
      <c r="G167" s="31">
        <v>2656</v>
      </c>
      <c r="H167" s="31">
        <v>753</v>
      </c>
      <c r="I167" s="33">
        <v>57628</v>
      </c>
      <c r="J167" s="31">
        <v>2889</v>
      </c>
      <c r="K167" s="31">
        <v>7769</v>
      </c>
      <c r="L167" s="31">
        <v>21925</v>
      </c>
      <c r="M167" s="31">
        <v>14295</v>
      </c>
      <c r="N167" s="31">
        <v>4656</v>
      </c>
      <c r="O167" s="31">
        <v>3256</v>
      </c>
      <c r="P167" s="31">
        <v>1388</v>
      </c>
      <c r="Q167" s="33">
        <v>56178</v>
      </c>
      <c r="R167" s="31">
        <v>5869</v>
      </c>
      <c r="S167" s="31">
        <v>15788</v>
      </c>
      <c r="T167" s="31">
        <v>45193</v>
      </c>
      <c r="U167" s="31">
        <v>29502</v>
      </c>
      <c r="V167" s="31">
        <v>9401</v>
      </c>
      <c r="W167" s="31">
        <v>5912</v>
      </c>
      <c r="X167" s="31">
        <v>2141</v>
      </c>
      <c r="Y167" s="33">
        <v>113806</v>
      </c>
      <c r="Z167" s="32">
        <v>0.6</v>
      </c>
      <c r="AA167" s="32">
        <v>0.5</v>
      </c>
    </row>
    <row r="168" spans="1:27" x14ac:dyDescent="0.25">
      <c r="A168" t="s">
        <v>719</v>
      </c>
      <c r="B168" s="31">
        <v>1929</v>
      </c>
      <c r="C168" s="31">
        <v>5676</v>
      </c>
      <c r="D168" s="31">
        <v>14247</v>
      </c>
      <c r="E168" s="31">
        <v>10861</v>
      </c>
      <c r="F168" s="31">
        <v>4548</v>
      </c>
      <c r="G168" s="31">
        <v>3237</v>
      </c>
      <c r="H168" s="31">
        <v>890</v>
      </c>
      <c r="I168" s="33">
        <v>41388</v>
      </c>
      <c r="J168" s="31">
        <v>1748</v>
      </c>
      <c r="K168" s="31">
        <v>5430</v>
      </c>
      <c r="L168" s="31">
        <v>14181</v>
      </c>
      <c r="M168" s="31">
        <v>11472</v>
      </c>
      <c r="N168" s="31">
        <v>4981</v>
      </c>
      <c r="O168" s="31">
        <v>3806</v>
      </c>
      <c r="P168" s="31">
        <v>1503</v>
      </c>
      <c r="Q168" s="33">
        <v>43121</v>
      </c>
      <c r="R168" s="31">
        <v>3677</v>
      </c>
      <c r="S168" s="31">
        <v>11106</v>
      </c>
      <c r="T168" s="31">
        <v>28428</v>
      </c>
      <c r="U168" s="31">
        <v>22333</v>
      </c>
      <c r="V168" s="31">
        <v>9529</v>
      </c>
      <c r="W168" s="31">
        <v>7043</v>
      </c>
      <c r="X168" s="31">
        <v>2393</v>
      </c>
      <c r="Y168" s="33">
        <v>84509</v>
      </c>
      <c r="Z168" s="32">
        <v>0.7</v>
      </c>
      <c r="AA168" s="32">
        <v>4.9000000000000004</v>
      </c>
    </row>
    <row r="169" spans="1:27" x14ac:dyDescent="0.25">
      <c r="A169" t="s">
        <v>720</v>
      </c>
      <c r="B169" s="31">
        <v>3060</v>
      </c>
      <c r="C169" s="31">
        <v>7754</v>
      </c>
      <c r="D169" s="31">
        <v>28933</v>
      </c>
      <c r="E169" s="31">
        <v>16118</v>
      </c>
      <c r="F169" s="31">
        <v>4471</v>
      </c>
      <c r="G169" s="31">
        <v>2461</v>
      </c>
      <c r="H169" s="31">
        <v>784</v>
      </c>
      <c r="I169" s="33">
        <v>63581</v>
      </c>
      <c r="J169" s="31">
        <v>2871</v>
      </c>
      <c r="K169" s="31">
        <v>7293</v>
      </c>
      <c r="L169" s="31">
        <v>27112</v>
      </c>
      <c r="M169" s="31">
        <v>14741</v>
      </c>
      <c r="N169" s="31">
        <v>4596</v>
      </c>
      <c r="O169" s="31">
        <v>3044</v>
      </c>
      <c r="P169" s="31">
        <v>1523</v>
      </c>
      <c r="Q169" s="33">
        <v>61180</v>
      </c>
      <c r="R169" s="31">
        <v>5931</v>
      </c>
      <c r="S169" s="31">
        <v>15047</v>
      </c>
      <c r="T169" s="31">
        <v>56045</v>
      </c>
      <c r="U169" s="31">
        <v>30859</v>
      </c>
      <c r="V169" s="31">
        <v>9067</v>
      </c>
      <c r="W169" s="31">
        <v>5505</v>
      </c>
      <c r="X169" s="31">
        <v>2307</v>
      </c>
      <c r="Y169" s="33">
        <v>124761</v>
      </c>
      <c r="Z169" s="32">
        <v>2.5</v>
      </c>
      <c r="AA169" s="32">
        <v>6.7</v>
      </c>
    </row>
    <row r="170" spans="1:27" x14ac:dyDescent="0.25">
      <c r="A170" t="s">
        <v>721</v>
      </c>
      <c r="B170" s="31">
        <v>3567</v>
      </c>
      <c r="C170" s="31">
        <v>9315</v>
      </c>
      <c r="D170" s="31">
        <v>24632</v>
      </c>
      <c r="E170" s="31">
        <v>17074</v>
      </c>
      <c r="F170" s="31">
        <v>6486</v>
      </c>
      <c r="G170" s="31">
        <v>3511</v>
      </c>
      <c r="H170" s="31">
        <v>979</v>
      </c>
      <c r="I170" s="33">
        <v>65564</v>
      </c>
      <c r="J170" s="31">
        <v>3396</v>
      </c>
      <c r="K170" s="31">
        <v>8974</v>
      </c>
      <c r="L170" s="31">
        <v>22411</v>
      </c>
      <c r="M170" s="31">
        <v>16103</v>
      </c>
      <c r="N170" s="31">
        <v>6244</v>
      </c>
      <c r="O170" s="31">
        <v>3886</v>
      </c>
      <c r="P170" s="31">
        <v>1574</v>
      </c>
      <c r="Q170" s="33">
        <v>62588</v>
      </c>
      <c r="R170" s="31">
        <v>6963</v>
      </c>
      <c r="S170" s="31">
        <v>18289</v>
      </c>
      <c r="T170" s="31">
        <v>47043</v>
      </c>
      <c r="U170" s="31">
        <v>33177</v>
      </c>
      <c r="V170" s="31">
        <v>12730</v>
      </c>
      <c r="W170" s="31">
        <v>7397</v>
      </c>
      <c r="X170" s="31">
        <v>2553</v>
      </c>
      <c r="Y170" s="33">
        <v>128152</v>
      </c>
      <c r="Z170" s="32">
        <v>0.4</v>
      </c>
      <c r="AA170" s="32">
        <v>11.4</v>
      </c>
    </row>
    <row r="171" spans="1:27" x14ac:dyDescent="0.25">
      <c r="A171" t="s">
        <v>722</v>
      </c>
      <c r="B171" s="31">
        <v>2682</v>
      </c>
      <c r="C171" s="31">
        <v>6874</v>
      </c>
      <c r="D171" s="31">
        <v>19387</v>
      </c>
      <c r="E171" s="31">
        <v>12371</v>
      </c>
      <c r="F171" s="31">
        <v>3751</v>
      </c>
      <c r="G171" s="31">
        <v>1657</v>
      </c>
      <c r="H171" s="31">
        <v>469</v>
      </c>
      <c r="I171" s="33">
        <v>47191</v>
      </c>
      <c r="J171" s="31">
        <v>2494</v>
      </c>
      <c r="K171" s="31">
        <v>6599</v>
      </c>
      <c r="L171" s="31">
        <v>18389</v>
      </c>
      <c r="M171" s="31">
        <v>11387</v>
      </c>
      <c r="N171" s="31">
        <v>3727</v>
      </c>
      <c r="O171" s="31">
        <v>2035</v>
      </c>
      <c r="P171" s="31">
        <v>842</v>
      </c>
      <c r="Q171" s="33">
        <v>45473</v>
      </c>
      <c r="R171" s="31">
        <v>5176</v>
      </c>
      <c r="S171" s="31">
        <v>13473</v>
      </c>
      <c r="T171" s="31">
        <v>37776</v>
      </c>
      <c r="U171" s="31">
        <v>23758</v>
      </c>
      <c r="V171" s="31">
        <v>7478</v>
      </c>
      <c r="W171" s="31">
        <v>3692</v>
      </c>
      <c r="X171" s="31">
        <v>1311</v>
      </c>
      <c r="Y171" s="33">
        <v>92664</v>
      </c>
      <c r="Z171" s="32">
        <v>0</v>
      </c>
      <c r="AA171" s="32">
        <v>-0.2</v>
      </c>
    </row>
    <row r="172" spans="1:27" x14ac:dyDescent="0.25">
      <c r="A172" s="30" t="s">
        <v>690</v>
      </c>
      <c r="B172" s="33">
        <v>55836</v>
      </c>
      <c r="C172" s="33">
        <v>147052</v>
      </c>
      <c r="D172" s="33">
        <v>396084</v>
      </c>
      <c r="E172" s="33">
        <v>269507</v>
      </c>
      <c r="F172" s="33">
        <v>91066</v>
      </c>
      <c r="G172" s="33">
        <v>53701</v>
      </c>
      <c r="H172" s="33">
        <v>14962</v>
      </c>
      <c r="I172" s="33">
        <v>1028208</v>
      </c>
      <c r="J172" s="33">
        <v>52589</v>
      </c>
      <c r="K172" s="33">
        <v>140077</v>
      </c>
      <c r="L172" s="33">
        <v>376153</v>
      </c>
      <c r="M172" s="33">
        <v>260733</v>
      </c>
      <c r="N172" s="33">
        <v>93648</v>
      </c>
      <c r="O172" s="33">
        <v>63948</v>
      </c>
      <c r="P172" s="33">
        <v>25832</v>
      </c>
      <c r="Q172" s="33">
        <v>1012980</v>
      </c>
      <c r="R172" s="33">
        <v>108425</v>
      </c>
      <c r="S172" s="33">
        <v>287129</v>
      </c>
      <c r="T172" s="33">
        <v>772237</v>
      </c>
      <c r="U172" s="33">
        <v>530240</v>
      </c>
      <c r="V172" s="33">
        <v>184714</v>
      </c>
      <c r="W172" s="33">
        <v>117649</v>
      </c>
      <c r="X172" s="33">
        <v>40794</v>
      </c>
      <c r="Y172" s="33">
        <v>2041188</v>
      </c>
      <c r="Z172" s="34">
        <v>0.9</v>
      </c>
      <c r="AA172" s="34">
        <v>4.5</v>
      </c>
    </row>
    <row r="173" spans="1:27" x14ac:dyDescent="0.2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2"/>
      <c r="AA173" s="32"/>
    </row>
    <row r="174" spans="1:27" x14ac:dyDescent="0.25">
      <c r="A174" s="95" t="s">
        <v>893</v>
      </c>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2"/>
      <c r="AA174" s="32"/>
    </row>
    <row r="175" spans="1:27" ht="31.5" x14ac:dyDescent="0.25">
      <c r="A175" s="97" t="s">
        <v>894</v>
      </c>
      <c r="B175" s="96" t="s">
        <v>848</v>
      </c>
      <c r="C175" s="96" t="s">
        <v>849</v>
      </c>
      <c r="D175" s="96" t="s">
        <v>850</v>
      </c>
      <c r="E175" s="96" t="s">
        <v>851</v>
      </c>
      <c r="F175" s="96" t="s">
        <v>852</v>
      </c>
      <c r="G175" s="96" t="s">
        <v>853</v>
      </c>
      <c r="H175" s="96" t="s">
        <v>854</v>
      </c>
      <c r="I175" s="96" t="s">
        <v>855</v>
      </c>
      <c r="J175" s="96" t="s">
        <v>856</v>
      </c>
      <c r="K175" s="96" t="s">
        <v>857</v>
      </c>
      <c r="L175" s="96" t="s">
        <v>858</v>
      </c>
      <c r="M175" s="96" t="s">
        <v>859</v>
      </c>
      <c r="N175" s="96" t="s">
        <v>860</v>
      </c>
      <c r="O175" s="96" t="s">
        <v>861</v>
      </c>
      <c r="P175" s="96" t="s">
        <v>862</v>
      </c>
      <c r="Q175" s="96" t="s">
        <v>863</v>
      </c>
      <c r="R175" s="96" t="s">
        <v>864</v>
      </c>
      <c r="S175" s="96" t="s">
        <v>865</v>
      </c>
      <c r="T175" s="96" t="s">
        <v>866</v>
      </c>
      <c r="U175" s="96" t="s">
        <v>867</v>
      </c>
      <c r="V175" s="96" t="s">
        <v>868</v>
      </c>
      <c r="W175" s="96" t="s">
        <v>869</v>
      </c>
      <c r="X175" s="96" t="s">
        <v>870</v>
      </c>
      <c r="Y175" s="96" t="s">
        <v>871</v>
      </c>
      <c r="Z175" s="96" t="s">
        <v>872</v>
      </c>
      <c r="AA175" s="96" t="s">
        <v>895</v>
      </c>
    </row>
    <row r="176" spans="1:27" x14ac:dyDescent="0.25">
      <c r="A176" t="s">
        <v>896</v>
      </c>
      <c r="B176" s="98">
        <v>3671</v>
      </c>
      <c r="C176" s="98">
        <v>9557</v>
      </c>
      <c r="D176" s="98">
        <v>26193</v>
      </c>
      <c r="E176" s="98">
        <v>18339</v>
      </c>
      <c r="F176" s="98">
        <v>6200</v>
      </c>
      <c r="G176" s="98">
        <v>3840</v>
      </c>
      <c r="H176" s="98">
        <v>1115</v>
      </c>
      <c r="I176" s="100">
        <v>68915</v>
      </c>
      <c r="J176" s="98">
        <v>3289</v>
      </c>
      <c r="K176" s="98">
        <v>9133</v>
      </c>
      <c r="L176" s="98">
        <v>24402</v>
      </c>
      <c r="M176" s="98">
        <v>17568</v>
      </c>
      <c r="N176" s="98">
        <v>6414</v>
      </c>
      <c r="O176" s="98">
        <v>4625</v>
      </c>
      <c r="P176" s="98">
        <v>1809</v>
      </c>
      <c r="Q176" s="100">
        <v>67240</v>
      </c>
      <c r="R176" s="98">
        <v>6960</v>
      </c>
      <c r="S176" s="98">
        <v>18690</v>
      </c>
      <c r="T176" s="98">
        <v>50595</v>
      </c>
      <c r="U176" s="98">
        <v>35907</v>
      </c>
      <c r="V176" s="98">
        <v>12614</v>
      </c>
      <c r="W176" s="98">
        <v>8465</v>
      </c>
      <c r="X176" s="98">
        <v>2924</v>
      </c>
      <c r="Y176" s="100">
        <v>136155</v>
      </c>
      <c r="Z176" s="99">
        <v>0.8</v>
      </c>
      <c r="AA176" s="99">
        <v>7.8</v>
      </c>
    </row>
    <row r="177" spans="1:27" x14ac:dyDescent="0.25">
      <c r="A177" t="s">
        <v>897</v>
      </c>
      <c r="B177" s="98">
        <v>1994</v>
      </c>
      <c r="C177" s="98">
        <v>5233</v>
      </c>
      <c r="D177" s="98">
        <v>13767</v>
      </c>
      <c r="E177" s="98">
        <v>10949</v>
      </c>
      <c r="F177" s="98">
        <v>4589</v>
      </c>
      <c r="G177" s="98">
        <v>3175</v>
      </c>
      <c r="H177" s="98">
        <v>818</v>
      </c>
      <c r="I177" s="100">
        <v>40525</v>
      </c>
      <c r="J177" s="98">
        <v>1755</v>
      </c>
      <c r="K177" s="98">
        <v>4954</v>
      </c>
      <c r="L177" s="98">
        <v>13599</v>
      </c>
      <c r="M177" s="98">
        <v>11400</v>
      </c>
      <c r="N177" s="98">
        <v>4841</v>
      </c>
      <c r="O177" s="98">
        <v>3657</v>
      </c>
      <c r="P177" s="98">
        <v>1368</v>
      </c>
      <c r="Q177" s="100">
        <v>41574</v>
      </c>
      <c r="R177" s="98">
        <v>3749</v>
      </c>
      <c r="S177" s="98">
        <v>10187</v>
      </c>
      <c r="T177" s="98">
        <v>27366</v>
      </c>
      <c r="U177" s="98">
        <v>22349</v>
      </c>
      <c r="V177" s="98">
        <v>9430</v>
      </c>
      <c r="W177" s="98">
        <v>6832</v>
      </c>
      <c r="X177" s="98">
        <v>2186</v>
      </c>
      <c r="Y177" s="100">
        <v>82099</v>
      </c>
      <c r="Z177" s="99">
        <v>0.9</v>
      </c>
      <c r="AA177" s="99">
        <v>7</v>
      </c>
    </row>
    <row r="178" spans="1:27" x14ac:dyDescent="0.25">
      <c r="A178" t="s">
        <v>898</v>
      </c>
      <c r="B178" s="98">
        <v>4239</v>
      </c>
      <c r="C178" s="98">
        <v>10842</v>
      </c>
      <c r="D178" s="98">
        <v>28787</v>
      </c>
      <c r="E178" s="98">
        <v>18109</v>
      </c>
      <c r="F178" s="98">
        <v>5686</v>
      </c>
      <c r="G178" s="98">
        <v>3451</v>
      </c>
      <c r="H178" s="98">
        <v>960</v>
      </c>
      <c r="I178" s="100">
        <v>72074</v>
      </c>
      <c r="J178" s="98">
        <v>3998</v>
      </c>
      <c r="K178" s="98">
        <v>10557</v>
      </c>
      <c r="L178" s="98">
        <v>25832</v>
      </c>
      <c r="M178" s="98">
        <v>16632</v>
      </c>
      <c r="N178" s="98">
        <v>5647</v>
      </c>
      <c r="O178" s="98">
        <v>3908</v>
      </c>
      <c r="P178" s="98">
        <v>1568</v>
      </c>
      <c r="Q178" s="100">
        <v>68142</v>
      </c>
      <c r="R178" s="98">
        <v>8237</v>
      </c>
      <c r="S178" s="98">
        <v>21399</v>
      </c>
      <c r="T178" s="98">
        <v>54619</v>
      </c>
      <c r="U178" s="98">
        <v>34741</v>
      </c>
      <c r="V178" s="98">
        <v>11333</v>
      </c>
      <c r="W178" s="98">
        <v>7359</v>
      </c>
      <c r="X178" s="98">
        <v>2528</v>
      </c>
      <c r="Y178" s="100">
        <v>140216</v>
      </c>
      <c r="Z178" s="99">
        <v>1</v>
      </c>
      <c r="AA178" s="99">
        <v>6.7</v>
      </c>
    </row>
    <row r="179" spans="1:27" x14ac:dyDescent="0.25">
      <c r="A179" t="s">
        <v>899</v>
      </c>
      <c r="B179" s="98">
        <v>2659</v>
      </c>
      <c r="C179" s="98">
        <v>7613</v>
      </c>
      <c r="D179" s="98">
        <v>19703</v>
      </c>
      <c r="E179" s="98">
        <v>14928</v>
      </c>
      <c r="F179" s="98">
        <v>5805</v>
      </c>
      <c r="G179" s="98">
        <v>3572</v>
      </c>
      <c r="H179" s="98">
        <v>1031</v>
      </c>
      <c r="I179" s="100">
        <v>55311</v>
      </c>
      <c r="J179" s="98">
        <v>2468</v>
      </c>
      <c r="K179" s="98">
        <v>7172</v>
      </c>
      <c r="L179" s="98">
        <v>18553</v>
      </c>
      <c r="M179" s="98">
        <v>14826</v>
      </c>
      <c r="N179" s="98">
        <v>5873</v>
      </c>
      <c r="O179" s="98">
        <v>4250</v>
      </c>
      <c r="P179" s="98">
        <v>1700</v>
      </c>
      <c r="Q179" s="100">
        <v>54842</v>
      </c>
      <c r="R179" s="98">
        <v>5127</v>
      </c>
      <c r="S179" s="98">
        <v>14785</v>
      </c>
      <c r="T179" s="98">
        <v>38256</v>
      </c>
      <c r="U179" s="98">
        <v>29754</v>
      </c>
      <c r="V179" s="98">
        <v>11678</v>
      </c>
      <c r="W179" s="98">
        <v>7822</v>
      </c>
      <c r="X179" s="98">
        <v>2731</v>
      </c>
      <c r="Y179" s="100">
        <v>110153</v>
      </c>
      <c r="Z179" s="99">
        <v>0.5</v>
      </c>
      <c r="AA179" s="99">
        <v>3.4</v>
      </c>
    </row>
    <row r="180" spans="1:27" x14ac:dyDescent="0.25">
      <c r="A180" t="s">
        <v>900</v>
      </c>
      <c r="B180" s="98">
        <v>3956</v>
      </c>
      <c r="C180" s="98">
        <v>10906</v>
      </c>
      <c r="D180" s="98">
        <v>27964</v>
      </c>
      <c r="E180" s="98">
        <v>18484</v>
      </c>
      <c r="F180" s="98">
        <v>5748</v>
      </c>
      <c r="G180" s="98">
        <v>3454</v>
      </c>
      <c r="H180" s="98">
        <v>979</v>
      </c>
      <c r="I180" s="100">
        <v>71491</v>
      </c>
      <c r="J180" s="98">
        <v>3892</v>
      </c>
      <c r="K180" s="98">
        <v>10157</v>
      </c>
      <c r="L180" s="98">
        <v>26685</v>
      </c>
      <c r="M180" s="98">
        <v>17613</v>
      </c>
      <c r="N180" s="98">
        <v>6016</v>
      </c>
      <c r="O180" s="98">
        <v>4184</v>
      </c>
      <c r="P180" s="98">
        <v>1584</v>
      </c>
      <c r="Q180" s="100">
        <v>70131</v>
      </c>
      <c r="R180" s="98">
        <v>7848</v>
      </c>
      <c r="S180" s="98">
        <v>21063</v>
      </c>
      <c r="T180" s="98">
        <v>54649</v>
      </c>
      <c r="U180" s="98">
        <v>36097</v>
      </c>
      <c r="V180" s="98">
        <v>11764</v>
      </c>
      <c r="W180" s="98">
        <v>7638</v>
      </c>
      <c r="X180" s="98">
        <v>2563</v>
      </c>
      <c r="Y180" s="100">
        <v>141622</v>
      </c>
      <c r="Z180" s="99">
        <v>1</v>
      </c>
      <c r="AA180" s="99">
        <v>12</v>
      </c>
    </row>
    <row r="181" spans="1:27" x14ac:dyDescent="0.25">
      <c r="A181" t="s">
        <v>901</v>
      </c>
      <c r="B181" s="98">
        <v>5529</v>
      </c>
      <c r="C181" s="98">
        <v>15008</v>
      </c>
      <c r="D181" s="98">
        <v>41067</v>
      </c>
      <c r="E181" s="98">
        <v>29065</v>
      </c>
      <c r="F181" s="98">
        <v>9231</v>
      </c>
      <c r="G181" s="98">
        <v>5216</v>
      </c>
      <c r="H181" s="98">
        <v>1308</v>
      </c>
      <c r="I181" s="100">
        <v>106424</v>
      </c>
      <c r="J181" s="98">
        <v>5249</v>
      </c>
      <c r="K181" s="98">
        <v>14595</v>
      </c>
      <c r="L181" s="98">
        <v>38750</v>
      </c>
      <c r="M181" s="98">
        <v>27694</v>
      </c>
      <c r="N181" s="98">
        <v>9413</v>
      </c>
      <c r="O181" s="98">
        <v>5815</v>
      </c>
      <c r="P181" s="98">
        <v>2082</v>
      </c>
      <c r="Q181" s="100">
        <v>103598</v>
      </c>
      <c r="R181" s="98">
        <v>10778</v>
      </c>
      <c r="S181" s="98">
        <v>29603</v>
      </c>
      <c r="T181" s="98">
        <v>79817</v>
      </c>
      <c r="U181" s="98">
        <v>56759</v>
      </c>
      <c r="V181" s="98">
        <v>18644</v>
      </c>
      <c r="W181" s="98">
        <v>11031</v>
      </c>
      <c r="X181" s="98">
        <v>3390</v>
      </c>
      <c r="Y181" s="100">
        <v>210022</v>
      </c>
      <c r="Z181" s="99">
        <v>0.6</v>
      </c>
      <c r="AA181" s="99">
        <v>3.8</v>
      </c>
    </row>
    <row r="182" spans="1:27" x14ac:dyDescent="0.25">
      <c r="A182" t="s">
        <v>902</v>
      </c>
      <c r="B182" s="98">
        <v>2029</v>
      </c>
      <c r="C182" s="98">
        <v>5722</v>
      </c>
      <c r="D182" s="98">
        <v>14555</v>
      </c>
      <c r="E182" s="98">
        <v>10393</v>
      </c>
      <c r="F182" s="98">
        <v>3949</v>
      </c>
      <c r="G182" s="98">
        <v>2421</v>
      </c>
      <c r="H182" s="98">
        <v>709</v>
      </c>
      <c r="I182" s="100">
        <v>39778</v>
      </c>
      <c r="J182" s="98">
        <v>2071</v>
      </c>
      <c r="K182" s="98">
        <v>5527</v>
      </c>
      <c r="L182" s="98">
        <v>14006</v>
      </c>
      <c r="M182" s="98">
        <v>10192</v>
      </c>
      <c r="N182" s="98">
        <v>4120</v>
      </c>
      <c r="O182" s="98">
        <v>2825</v>
      </c>
      <c r="P182" s="98">
        <v>1100</v>
      </c>
      <c r="Q182" s="100">
        <v>39841</v>
      </c>
      <c r="R182" s="98">
        <v>4100</v>
      </c>
      <c r="S182" s="98">
        <v>11249</v>
      </c>
      <c r="T182" s="98">
        <v>28561</v>
      </c>
      <c r="U182" s="98">
        <v>20585</v>
      </c>
      <c r="V182" s="98">
        <v>8069</v>
      </c>
      <c r="W182" s="98">
        <v>5246</v>
      </c>
      <c r="X182" s="98">
        <v>1809</v>
      </c>
      <c r="Y182" s="100">
        <v>79619</v>
      </c>
      <c r="Z182" s="99">
        <v>0.9</v>
      </c>
      <c r="AA182" s="99">
        <v>7.8</v>
      </c>
    </row>
    <row r="183" spans="1:27" x14ac:dyDescent="0.25">
      <c r="A183" t="s">
        <v>903</v>
      </c>
      <c r="B183" s="98">
        <v>3842</v>
      </c>
      <c r="C183" s="98">
        <v>10304</v>
      </c>
      <c r="D183" s="98">
        <v>27464</v>
      </c>
      <c r="E183" s="98">
        <v>20474</v>
      </c>
      <c r="F183" s="98">
        <v>7568</v>
      </c>
      <c r="G183" s="98">
        <v>4794</v>
      </c>
      <c r="H183" s="98">
        <v>1383</v>
      </c>
      <c r="I183" s="100">
        <v>75829</v>
      </c>
      <c r="J183" s="98">
        <v>3663</v>
      </c>
      <c r="K183" s="98">
        <v>9835</v>
      </c>
      <c r="L183" s="98">
        <v>27183</v>
      </c>
      <c r="M183" s="98">
        <v>20916</v>
      </c>
      <c r="N183" s="98">
        <v>8035</v>
      </c>
      <c r="O183" s="98">
        <v>5784</v>
      </c>
      <c r="P183" s="98">
        <v>2308</v>
      </c>
      <c r="Q183" s="100">
        <v>77724</v>
      </c>
      <c r="R183" s="98">
        <v>7505</v>
      </c>
      <c r="S183" s="98">
        <v>20139</v>
      </c>
      <c r="T183" s="98">
        <v>54647</v>
      </c>
      <c r="U183" s="98">
        <v>41390</v>
      </c>
      <c r="V183" s="98">
        <v>15603</v>
      </c>
      <c r="W183" s="98">
        <v>10578</v>
      </c>
      <c r="X183" s="98">
        <v>3691</v>
      </c>
      <c r="Y183" s="100">
        <v>153553</v>
      </c>
      <c r="Z183" s="99">
        <v>0.9</v>
      </c>
      <c r="AA183" s="99">
        <v>5.9</v>
      </c>
    </row>
    <row r="184" spans="1:27" x14ac:dyDescent="0.25">
      <c r="A184" t="s">
        <v>904</v>
      </c>
      <c r="B184" s="98">
        <v>2886</v>
      </c>
      <c r="C184" s="98">
        <v>7736</v>
      </c>
      <c r="D184" s="98">
        <v>22887</v>
      </c>
      <c r="E184" s="98">
        <v>15193</v>
      </c>
      <c r="F184" s="98">
        <v>5196</v>
      </c>
      <c r="G184" s="98">
        <v>2869</v>
      </c>
      <c r="H184" s="98">
        <v>1001</v>
      </c>
      <c r="I184" s="100">
        <v>57768</v>
      </c>
      <c r="J184" s="98">
        <v>2766</v>
      </c>
      <c r="K184" s="98">
        <v>7200</v>
      </c>
      <c r="L184" s="98">
        <v>21960</v>
      </c>
      <c r="M184" s="98">
        <v>15037</v>
      </c>
      <c r="N184" s="98">
        <v>5279</v>
      </c>
      <c r="O184" s="98">
        <v>3795</v>
      </c>
      <c r="P184" s="98">
        <v>1883</v>
      </c>
      <c r="Q184" s="100">
        <v>57920</v>
      </c>
      <c r="R184" s="98">
        <v>5652</v>
      </c>
      <c r="S184" s="98">
        <v>14936</v>
      </c>
      <c r="T184" s="98">
        <v>44847</v>
      </c>
      <c r="U184" s="98">
        <v>30230</v>
      </c>
      <c r="V184" s="98">
        <v>10475</v>
      </c>
      <c r="W184" s="98">
        <v>6664</v>
      </c>
      <c r="X184" s="98">
        <v>2884</v>
      </c>
      <c r="Y184" s="100">
        <v>115688</v>
      </c>
      <c r="Z184" s="99">
        <v>0.6</v>
      </c>
      <c r="AA184" s="99">
        <v>4.5</v>
      </c>
    </row>
    <row r="185" spans="1:27" x14ac:dyDescent="0.25">
      <c r="A185" t="s">
        <v>905</v>
      </c>
      <c r="B185" s="98">
        <v>2688</v>
      </c>
      <c r="C185" s="98">
        <v>7389</v>
      </c>
      <c r="D185" s="98">
        <v>17752</v>
      </c>
      <c r="E185" s="98">
        <v>11931</v>
      </c>
      <c r="F185" s="98">
        <v>4311</v>
      </c>
      <c r="G185" s="98">
        <v>2829</v>
      </c>
      <c r="H185" s="98">
        <v>819</v>
      </c>
      <c r="I185" s="100">
        <v>47719</v>
      </c>
      <c r="J185" s="98">
        <v>2485</v>
      </c>
      <c r="K185" s="98">
        <v>6759</v>
      </c>
      <c r="L185" s="98">
        <v>17649</v>
      </c>
      <c r="M185" s="98">
        <v>12373</v>
      </c>
      <c r="N185" s="98">
        <v>4667</v>
      </c>
      <c r="O185" s="98">
        <v>3471</v>
      </c>
      <c r="P185" s="98">
        <v>1417</v>
      </c>
      <c r="Q185" s="100">
        <v>48821</v>
      </c>
      <c r="R185" s="98">
        <v>5173</v>
      </c>
      <c r="S185" s="98">
        <v>14148</v>
      </c>
      <c r="T185" s="98">
        <v>35401</v>
      </c>
      <c r="U185" s="98">
        <v>24304</v>
      </c>
      <c r="V185" s="98">
        <v>8978</v>
      </c>
      <c r="W185" s="98">
        <v>6300</v>
      </c>
      <c r="X185" s="98">
        <v>2236</v>
      </c>
      <c r="Y185" s="100">
        <v>96540</v>
      </c>
      <c r="Z185" s="99">
        <v>0.8</v>
      </c>
      <c r="AA185" s="99">
        <v>6.4</v>
      </c>
    </row>
    <row r="186" spans="1:27" x14ac:dyDescent="0.25">
      <c r="A186" t="s">
        <v>906</v>
      </c>
      <c r="B186" s="98">
        <v>2535</v>
      </c>
      <c r="C186" s="98">
        <v>6416</v>
      </c>
      <c r="D186" s="98">
        <v>16202</v>
      </c>
      <c r="E186" s="98">
        <v>10384</v>
      </c>
      <c r="F186" s="98">
        <v>3430</v>
      </c>
      <c r="G186" s="98">
        <v>1955</v>
      </c>
      <c r="H186" s="98">
        <v>532</v>
      </c>
      <c r="I186" s="100">
        <v>41454</v>
      </c>
      <c r="J186" s="98">
        <v>2413</v>
      </c>
      <c r="K186" s="98">
        <v>6122</v>
      </c>
      <c r="L186" s="98">
        <v>14961</v>
      </c>
      <c r="M186" s="98">
        <v>9761</v>
      </c>
      <c r="N186" s="98">
        <v>3420</v>
      </c>
      <c r="O186" s="98">
        <v>2280</v>
      </c>
      <c r="P186" s="98">
        <v>929</v>
      </c>
      <c r="Q186" s="100">
        <v>39886</v>
      </c>
      <c r="R186" s="98">
        <v>4948</v>
      </c>
      <c r="S186" s="98">
        <v>12538</v>
      </c>
      <c r="T186" s="98">
        <v>31163</v>
      </c>
      <c r="U186" s="98">
        <v>20145</v>
      </c>
      <c r="V186" s="98">
        <v>6850</v>
      </c>
      <c r="W186" s="98">
        <v>4235</v>
      </c>
      <c r="X186" s="98">
        <v>1461</v>
      </c>
      <c r="Y186" s="100">
        <v>81340</v>
      </c>
      <c r="Z186" s="99">
        <v>0.9</v>
      </c>
      <c r="AA186" s="99">
        <v>7.1</v>
      </c>
    </row>
    <row r="187" spans="1:27" x14ac:dyDescent="0.25">
      <c r="A187" t="s">
        <v>907</v>
      </c>
      <c r="B187" s="98">
        <v>4636</v>
      </c>
      <c r="C187" s="98">
        <v>12707</v>
      </c>
      <c r="D187" s="98">
        <v>31966</v>
      </c>
      <c r="E187" s="98">
        <v>20954</v>
      </c>
      <c r="F187" s="98">
        <v>6943</v>
      </c>
      <c r="G187" s="98">
        <v>3818</v>
      </c>
      <c r="H187" s="98">
        <v>1022</v>
      </c>
      <c r="I187" s="100">
        <v>82046</v>
      </c>
      <c r="J187" s="98">
        <v>4402</v>
      </c>
      <c r="K187" s="98">
        <v>11907</v>
      </c>
      <c r="L187" s="98">
        <v>29828</v>
      </c>
      <c r="M187" s="98">
        <v>20040</v>
      </c>
      <c r="N187" s="98">
        <v>7024</v>
      </c>
      <c r="O187" s="98">
        <v>4384</v>
      </c>
      <c r="P187" s="98">
        <v>1758</v>
      </c>
      <c r="Q187" s="100">
        <v>79343</v>
      </c>
      <c r="R187" s="98">
        <v>9038</v>
      </c>
      <c r="S187" s="98">
        <v>24614</v>
      </c>
      <c r="T187" s="98">
        <v>61794</v>
      </c>
      <c r="U187" s="98">
        <v>40994</v>
      </c>
      <c r="V187" s="98">
        <v>13967</v>
      </c>
      <c r="W187" s="98">
        <v>8202</v>
      </c>
      <c r="X187" s="98">
        <v>2780</v>
      </c>
      <c r="Y187" s="100">
        <v>161389</v>
      </c>
      <c r="Z187" s="99">
        <v>0.3</v>
      </c>
      <c r="AA187" s="99">
        <v>5.7</v>
      </c>
    </row>
    <row r="188" spans="1:27" x14ac:dyDescent="0.25">
      <c r="A188" t="s">
        <v>908</v>
      </c>
      <c r="B188" s="98">
        <v>2929</v>
      </c>
      <c r="C188" s="98">
        <v>7946</v>
      </c>
      <c r="D188" s="98">
        <v>23563</v>
      </c>
      <c r="E188" s="98">
        <v>15136</v>
      </c>
      <c r="F188" s="98">
        <v>4831</v>
      </c>
      <c r="G188" s="98">
        <v>2686</v>
      </c>
      <c r="H188" s="98">
        <v>747</v>
      </c>
      <c r="I188" s="100">
        <v>57838</v>
      </c>
      <c r="J188" s="98">
        <v>2857</v>
      </c>
      <c r="K188" s="98">
        <v>7733</v>
      </c>
      <c r="L188" s="98">
        <v>22132</v>
      </c>
      <c r="M188" s="98">
        <v>14171</v>
      </c>
      <c r="N188" s="98">
        <v>4804</v>
      </c>
      <c r="O188" s="98">
        <v>3184</v>
      </c>
      <c r="P188" s="98">
        <v>1409</v>
      </c>
      <c r="Q188" s="100">
        <v>56290</v>
      </c>
      <c r="R188" s="98">
        <v>5786</v>
      </c>
      <c r="S188" s="98">
        <v>15679</v>
      </c>
      <c r="T188" s="98">
        <v>45695</v>
      </c>
      <c r="U188" s="98">
        <v>29307</v>
      </c>
      <c r="V188" s="98">
        <v>9635</v>
      </c>
      <c r="W188" s="98">
        <v>5870</v>
      </c>
      <c r="X188" s="98">
        <v>2156</v>
      </c>
      <c r="Y188" s="100">
        <v>114128</v>
      </c>
      <c r="Z188" s="99">
        <v>0.3</v>
      </c>
      <c r="AA188" s="99">
        <v>0.8</v>
      </c>
    </row>
    <row r="189" spans="1:27" x14ac:dyDescent="0.25">
      <c r="A189" t="s">
        <v>909</v>
      </c>
      <c r="B189" s="98">
        <v>1875</v>
      </c>
      <c r="C189" s="98">
        <v>5625</v>
      </c>
      <c r="D189" s="98">
        <v>14404</v>
      </c>
      <c r="E189" s="98">
        <v>10903</v>
      </c>
      <c r="F189" s="98">
        <v>4540</v>
      </c>
      <c r="G189" s="98">
        <v>3327</v>
      </c>
      <c r="H189" s="98">
        <v>926</v>
      </c>
      <c r="I189" s="100">
        <v>41600</v>
      </c>
      <c r="J189" s="98">
        <v>1716</v>
      </c>
      <c r="K189" s="98">
        <v>5356</v>
      </c>
      <c r="L189" s="98">
        <v>14220</v>
      </c>
      <c r="M189" s="98">
        <v>11524</v>
      </c>
      <c r="N189" s="98">
        <v>4985</v>
      </c>
      <c r="O189" s="98">
        <v>3958</v>
      </c>
      <c r="P189" s="98">
        <v>1523</v>
      </c>
      <c r="Q189" s="100">
        <v>43282</v>
      </c>
      <c r="R189" s="98">
        <v>3591</v>
      </c>
      <c r="S189" s="98">
        <v>10981</v>
      </c>
      <c r="T189" s="98">
        <v>28624</v>
      </c>
      <c r="U189" s="98">
        <v>22427</v>
      </c>
      <c r="V189" s="98">
        <v>9525</v>
      </c>
      <c r="W189" s="98">
        <v>7285</v>
      </c>
      <c r="X189" s="98">
        <v>2449</v>
      </c>
      <c r="Y189" s="100">
        <v>84882</v>
      </c>
      <c r="Z189" s="99">
        <v>0.4</v>
      </c>
      <c r="AA189" s="99">
        <v>5.4</v>
      </c>
    </row>
    <row r="190" spans="1:27" x14ac:dyDescent="0.25">
      <c r="A190" t="s">
        <v>910</v>
      </c>
      <c r="B190" s="98">
        <v>2988</v>
      </c>
      <c r="C190" s="98">
        <v>7833</v>
      </c>
      <c r="D190" s="98">
        <v>29347</v>
      </c>
      <c r="E190" s="98">
        <v>16317</v>
      </c>
      <c r="F190" s="98">
        <v>4627</v>
      </c>
      <c r="G190" s="98">
        <v>2481</v>
      </c>
      <c r="H190" s="98">
        <v>801</v>
      </c>
      <c r="I190" s="100">
        <v>64394</v>
      </c>
      <c r="J190" s="98">
        <v>2768</v>
      </c>
      <c r="K190" s="98">
        <v>7322</v>
      </c>
      <c r="L190" s="98">
        <v>27328</v>
      </c>
      <c r="M190" s="98">
        <v>14695</v>
      </c>
      <c r="N190" s="98">
        <v>4788</v>
      </c>
      <c r="O190" s="98">
        <v>3076</v>
      </c>
      <c r="P190" s="98">
        <v>1512</v>
      </c>
      <c r="Q190" s="100">
        <v>61489</v>
      </c>
      <c r="R190" s="98">
        <v>5756</v>
      </c>
      <c r="S190" s="98">
        <v>15155</v>
      </c>
      <c r="T190" s="98">
        <v>56675</v>
      </c>
      <c r="U190" s="98">
        <v>31012</v>
      </c>
      <c r="V190" s="98">
        <v>9415</v>
      </c>
      <c r="W190" s="98">
        <v>5557</v>
      </c>
      <c r="X190" s="98">
        <v>2313</v>
      </c>
      <c r="Y190" s="100">
        <v>125883</v>
      </c>
      <c r="Z190" s="99">
        <v>0.9</v>
      </c>
      <c r="AA190" s="99">
        <v>7.7</v>
      </c>
    </row>
    <row r="191" spans="1:27" x14ac:dyDescent="0.25">
      <c r="A191" t="s">
        <v>911</v>
      </c>
      <c r="B191" s="98">
        <v>3427</v>
      </c>
      <c r="C191" s="98">
        <v>9380</v>
      </c>
      <c r="D191" s="98">
        <v>24607</v>
      </c>
      <c r="E191" s="98">
        <v>17203</v>
      </c>
      <c r="F191" s="98">
        <v>6556</v>
      </c>
      <c r="G191" s="98">
        <v>3679</v>
      </c>
      <c r="H191" s="98">
        <v>1031</v>
      </c>
      <c r="I191" s="100">
        <v>65883</v>
      </c>
      <c r="J191" s="98">
        <v>3283</v>
      </c>
      <c r="K191" s="98">
        <v>8977</v>
      </c>
      <c r="L191" s="98">
        <v>22337</v>
      </c>
      <c r="M191" s="98">
        <v>16211</v>
      </c>
      <c r="N191" s="98">
        <v>6373</v>
      </c>
      <c r="O191" s="98">
        <v>4063</v>
      </c>
      <c r="P191" s="98">
        <v>1606</v>
      </c>
      <c r="Q191" s="100">
        <v>62850</v>
      </c>
      <c r="R191" s="98">
        <v>6710</v>
      </c>
      <c r="S191" s="98">
        <v>18357</v>
      </c>
      <c r="T191" s="98">
        <v>46944</v>
      </c>
      <c r="U191" s="98">
        <v>33414</v>
      </c>
      <c r="V191" s="98">
        <v>12929</v>
      </c>
      <c r="W191" s="98">
        <v>7742</v>
      </c>
      <c r="X191" s="98">
        <v>2637</v>
      </c>
      <c r="Y191" s="100">
        <v>128733</v>
      </c>
      <c r="Z191" s="99">
        <v>0.5</v>
      </c>
      <c r="AA191" s="99">
        <v>11.9</v>
      </c>
    </row>
    <row r="192" spans="1:27" x14ac:dyDescent="0.25">
      <c r="A192" t="s">
        <v>912</v>
      </c>
      <c r="B192" s="98">
        <v>2589</v>
      </c>
      <c r="C192" s="98">
        <v>6831</v>
      </c>
      <c r="D192" s="98">
        <v>19399</v>
      </c>
      <c r="E192" s="98">
        <v>12401</v>
      </c>
      <c r="F192" s="98">
        <v>3908</v>
      </c>
      <c r="G192" s="98">
        <v>1696</v>
      </c>
      <c r="H192" s="98">
        <v>474</v>
      </c>
      <c r="I192" s="100">
        <v>47298</v>
      </c>
      <c r="J192" s="98">
        <v>2418</v>
      </c>
      <c r="K192" s="98">
        <v>6561</v>
      </c>
      <c r="L192" s="98">
        <v>18427</v>
      </c>
      <c r="M192" s="98">
        <v>11400</v>
      </c>
      <c r="N192" s="98">
        <v>3897</v>
      </c>
      <c r="O192" s="98">
        <v>2036</v>
      </c>
      <c r="P192" s="98">
        <v>859</v>
      </c>
      <c r="Q192" s="100">
        <v>45598</v>
      </c>
      <c r="R192" s="98">
        <v>5007</v>
      </c>
      <c r="S192" s="98">
        <v>13392</v>
      </c>
      <c r="T192" s="98">
        <v>37826</v>
      </c>
      <c r="U192" s="98">
        <v>23801</v>
      </c>
      <c r="V192" s="98">
        <v>7805</v>
      </c>
      <c r="W192" s="98">
        <v>3732</v>
      </c>
      <c r="X192" s="98">
        <v>1333</v>
      </c>
      <c r="Y192" s="100">
        <v>92896</v>
      </c>
      <c r="Z192" s="99">
        <v>0.3</v>
      </c>
      <c r="AA192" s="99">
        <v>0</v>
      </c>
    </row>
    <row r="193" spans="1:27" x14ac:dyDescent="0.25">
      <c r="A193" s="97" t="s">
        <v>879</v>
      </c>
      <c r="B193" s="100">
        <v>54472</v>
      </c>
      <c r="C193" s="100">
        <v>147048</v>
      </c>
      <c r="D193" s="100">
        <v>399627</v>
      </c>
      <c r="E193" s="100">
        <v>271163</v>
      </c>
      <c r="F193" s="100">
        <v>93118</v>
      </c>
      <c r="G193" s="100">
        <v>55263</v>
      </c>
      <c r="H193" s="100">
        <v>15656</v>
      </c>
      <c r="I193" s="100">
        <v>1036347</v>
      </c>
      <c r="J193" s="100">
        <v>51493</v>
      </c>
      <c r="K193" s="100">
        <v>139867</v>
      </c>
      <c r="L193" s="100">
        <v>377852</v>
      </c>
      <c r="M193" s="100">
        <v>262053</v>
      </c>
      <c r="N193" s="100">
        <v>95596</v>
      </c>
      <c r="O193" s="100">
        <v>65295</v>
      </c>
      <c r="P193" s="100">
        <v>26415</v>
      </c>
      <c r="Q193" s="100">
        <v>1018571</v>
      </c>
      <c r="R193" s="100">
        <v>105965</v>
      </c>
      <c r="S193" s="100">
        <v>286915</v>
      </c>
      <c r="T193" s="100">
        <v>777479</v>
      </c>
      <c r="U193" s="100">
        <v>533216</v>
      </c>
      <c r="V193" s="100">
        <v>188714</v>
      </c>
      <c r="W193" s="100">
        <v>120558</v>
      </c>
      <c r="X193" s="100">
        <v>42071</v>
      </c>
      <c r="Y193" s="100">
        <v>2054918</v>
      </c>
      <c r="Z193" s="101">
        <v>0.7</v>
      </c>
      <c r="AA193" s="101">
        <v>5.2</v>
      </c>
    </row>
    <row r="194" spans="1:27" x14ac:dyDescent="0.25">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9"/>
      <c r="AA194" s="99"/>
    </row>
    <row r="195" spans="1:27" x14ac:dyDescent="0.25">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9"/>
      <c r="AA195" s="99"/>
    </row>
    <row r="196" spans="1:27" x14ac:dyDescent="0.25">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9"/>
      <c r="AA196" s="99"/>
    </row>
    <row r="197" spans="1:27" x14ac:dyDescent="0.25">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9"/>
      <c r="AA197" s="99"/>
    </row>
    <row r="198" spans="1:27" x14ac:dyDescent="0.25">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9"/>
      <c r="AA198" s="99"/>
    </row>
    <row r="199" spans="1:27" x14ac:dyDescent="0.25">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9"/>
      <c r="AA199" s="99"/>
    </row>
    <row r="200" spans="1:27" x14ac:dyDescent="0.25">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9"/>
      <c r="AA200" s="99"/>
    </row>
    <row r="201" spans="1:27" x14ac:dyDescent="0.25">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9"/>
      <c r="AA201" s="99"/>
    </row>
    <row r="202" spans="1:27" x14ac:dyDescent="0.25">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9"/>
      <c r="AA202" s="99"/>
    </row>
    <row r="203" spans="1:27" x14ac:dyDescent="0.25">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9"/>
      <c r="AA203" s="99"/>
    </row>
    <row r="204" spans="1:27" x14ac:dyDescent="0.25">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9"/>
      <c r="AA204" s="99"/>
    </row>
    <row r="205" spans="1:27" x14ac:dyDescent="0.25">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9"/>
      <c r="AA205" s="99"/>
    </row>
    <row r="206" spans="1:27" x14ac:dyDescent="0.25">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9"/>
      <c r="AA206" s="99"/>
    </row>
    <row r="207" spans="1:27" x14ac:dyDescent="0.25">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9"/>
      <c r="AA207" s="99"/>
    </row>
    <row r="208" spans="1:27" x14ac:dyDescent="0.25">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9"/>
      <c r="AA208" s="99"/>
    </row>
    <row r="209" spans="2:27" x14ac:dyDescent="0.25">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9"/>
      <c r="AA209" s="99"/>
    </row>
    <row r="210" spans="2:27" x14ac:dyDescent="0.25">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9"/>
      <c r="AA210" s="99"/>
    </row>
    <row r="211" spans="2:27" x14ac:dyDescent="0.25">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9"/>
      <c r="AA211" s="99"/>
    </row>
    <row r="212" spans="2:27" x14ac:dyDescent="0.25">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9"/>
      <c r="AA212" s="99"/>
    </row>
    <row r="213" spans="2:27" x14ac:dyDescent="0.25">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9"/>
      <c r="AA213" s="99"/>
    </row>
    <row r="214" spans="2:27" x14ac:dyDescent="0.25">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9"/>
      <c r="AA214" s="99"/>
    </row>
    <row r="215" spans="2:27" x14ac:dyDescent="0.25">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9"/>
      <c r="AA215" s="99"/>
    </row>
    <row r="216" spans="2:27" x14ac:dyDescent="0.25">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9"/>
      <c r="AA216" s="99"/>
    </row>
    <row r="217" spans="2:27" x14ac:dyDescent="0.25">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9"/>
      <c r="AA217" s="99"/>
    </row>
    <row r="218" spans="2:27" x14ac:dyDescent="0.25">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9"/>
      <c r="AA218" s="99"/>
    </row>
    <row r="219" spans="2:27" x14ac:dyDescent="0.25">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9"/>
      <c r="AA219" s="99"/>
    </row>
    <row r="220" spans="2:27" x14ac:dyDescent="0.25">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9"/>
      <c r="AA220" s="99"/>
    </row>
    <row r="221" spans="2:27" x14ac:dyDescent="0.25">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9"/>
      <c r="AA221" s="99"/>
    </row>
    <row r="222" spans="2:27" x14ac:dyDescent="0.25">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9"/>
      <c r="AA222" s="99"/>
    </row>
    <row r="223" spans="2:27" x14ac:dyDescent="0.25">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9"/>
      <c r="AA223" s="99"/>
    </row>
    <row r="224" spans="2:27" x14ac:dyDescent="0.25">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9"/>
      <c r="AA224" s="99"/>
    </row>
    <row r="225" spans="2:27" x14ac:dyDescent="0.25">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9"/>
      <c r="AA225" s="99"/>
    </row>
    <row r="226" spans="2:27" x14ac:dyDescent="0.25">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9"/>
      <c r="AA226" s="99"/>
    </row>
    <row r="227" spans="2:27" x14ac:dyDescent="0.25">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9"/>
      <c r="AA227" s="99"/>
    </row>
    <row r="228" spans="2:27" x14ac:dyDescent="0.25">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9"/>
      <c r="AA228" s="99"/>
    </row>
    <row r="229" spans="2:27" x14ac:dyDescent="0.25">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9"/>
      <c r="AA229" s="99"/>
    </row>
    <row r="230" spans="2:27" x14ac:dyDescent="0.25">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9"/>
      <c r="AA230" s="99"/>
    </row>
    <row r="231" spans="2:27" x14ac:dyDescent="0.25">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9"/>
      <c r="AA231" s="99"/>
    </row>
    <row r="232" spans="2:27" x14ac:dyDescent="0.25">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9"/>
      <c r="AA232" s="99"/>
    </row>
    <row r="233" spans="2:27" x14ac:dyDescent="0.25">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9"/>
      <c r="AA233" s="99"/>
    </row>
    <row r="234" spans="2:27" x14ac:dyDescent="0.25">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9"/>
      <c r="AA234" s="99"/>
    </row>
    <row r="235" spans="2:27" x14ac:dyDescent="0.25">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9"/>
      <c r="AA235" s="99"/>
    </row>
    <row r="236" spans="2:27" x14ac:dyDescent="0.25">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9"/>
      <c r="AA236" s="99"/>
    </row>
    <row r="237" spans="2:27" x14ac:dyDescent="0.25">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9"/>
      <c r="AA237" s="99"/>
    </row>
    <row r="238" spans="2:27" x14ac:dyDescent="0.25">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9"/>
      <c r="AA238" s="99"/>
    </row>
    <row r="239" spans="2:27" x14ac:dyDescent="0.25">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9"/>
      <c r="AA239" s="99"/>
    </row>
    <row r="240" spans="2:27" x14ac:dyDescent="0.25">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9"/>
      <c r="AA240" s="99"/>
    </row>
    <row r="241" spans="2:27" x14ac:dyDescent="0.25">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9"/>
      <c r="AA241" s="99"/>
    </row>
    <row r="242" spans="2:27" x14ac:dyDescent="0.25">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9"/>
      <c r="AA242" s="99"/>
    </row>
    <row r="243" spans="2:27" x14ac:dyDescent="0.25">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9"/>
      <c r="AA243" s="99"/>
    </row>
    <row r="244" spans="2:27" x14ac:dyDescent="0.25">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9"/>
      <c r="AA244" s="99"/>
    </row>
    <row r="245" spans="2:27" x14ac:dyDescent="0.25">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9"/>
      <c r="AA245" s="99"/>
    </row>
    <row r="246" spans="2:27" x14ac:dyDescent="0.25">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9"/>
      <c r="AA246" s="99"/>
    </row>
    <row r="247" spans="2:27" x14ac:dyDescent="0.25">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9"/>
      <c r="AA247" s="99"/>
    </row>
    <row r="248" spans="2:27" x14ac:dyDescent="0.25">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9"/>
      <c r="AA248" s="99"/>
    </row>
    <row r="249" spans="2:27" x14ac:dyDescent="0.25">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9"/>
      <c r="AA249" s="99"/>
    </row>
    <row r="250" spans="2:27" x14ac:dyDescent="0.25">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9"/>
      <c r="AA250" s="99"/>
    </row>
    <row r="251" spans="2:27" x14ac:dyDescent="0.25">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9"/>
      <c r="AA251" s="99"/>
    </row>
    <row r="252" spans="2:27" x14ac:dyDescent="0.25">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9"/>
      <c r="AA252" s="99"/>
    </row>
    <row r="253" spans="2:27" x14ac:dyDescent="0.25">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9"/>
      <c r="AA253" s="99"/>
    </row>
    <row r="254" spans="2:27" x14ac:dyDescent="0.25">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9"/>
      <c r="AA254" s="99"/>
    </row>
    <row r="255" spans="2:27" x14ac:dyDescent="0.25">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9"/>
      <c r="AA255" s="99"/>
    </row>
    <row r="256" spans="2:27" x14ac:dyDescent="0.25">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9"/>
      <c r="AA256" s="99"/>
    </row>
    <row r="257" spans="2:27" x14ac:dyDescent="0.25">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9"/>
      <c r="AA257" s="99"/>
    </row>
    <row r="258" spans="2:27"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9"/>
      <c r="AA258" s="99"/>
    </row>
    <row r="259" spans="2:27" x14ac:dyDescent="0.25">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9"/>
      <c r="AA259" s="99"/>
    </row>
    <row r="260" spans="2:27" x14ac:dyDescent="0.25">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9"/>
      <c r="AA260" s="99"/>
    </row>
    <row r="261" spans="2:27" x14ac:dyDescent="0.25">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9"/>
      <c r="AA261" s="99"/>
    </row>
    <row r="262" spans="2:27" x14ac:dyDescent="0.25">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9"/>
      <c r="AA262" s="99"/>
    </row>
    <row r="263" spans="2:27" x14ac:dyDescent="0.25">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9"/>
      <c r="AA263" s="99"/>
    </row>
    <row r="264" spans="2:27" x14ac:dyDescent="0.25">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9"/>
      <c r="AA264" s="99"/>
    </row>
    <row r="265" spans="2:27" x14ac:dyDescent="0.25">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9"/>
      <c r="AA265" s="99"/>
    </row>
    <row r="266" spans="2:27" x14ac:dyDescent="0.25">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9"/>
      <c r="AA266" s="99"/>
    </row>
    <row r="267" spans="2:27" x14ac:dyDescent="0.25">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9"/>
      <c r="AA267" s="99"/>
    </row>
    <row r="268" spans="2:27" x14ac:dyDescent="0.25">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9"/>
      <c r="AA268" s="99"/>
    </row>
    <row r="269" spans="2:27" x14ac:dyDescent="0.25">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9"/>
      <c r="AA269" s="99"/>
    </row>
    <row r="270" spans="2:27" x14ac:dyDescent="0.25">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9"/>
      <c r="AA270" s="99"/>
    </row>
    <row r="271" spans="2:27" x14ac:dyDescent="0.25">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9"/>
      <c r="AA271" s="99"/>
    </row>
    <row r="272" spans="2:27" x14ac:dyDescent="0.25">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9"/>
      <c r="AA272" s="99"/>
    </row>
    <row r="273" spans="2:27" x14ac:dyDescent="0.25">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9"/>
      <c r="AA273" s="99"/>
    </row>
    <row r="274" spans="2:27" x14ac:dyDescent="0.25">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9"/>
      <c r="AA274" s="99"/>
    </row>
    <row r="275" spans="2:27" x14ac:dyDescent="0.25">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9"/>
      <c r="AA275" s="99"/>
    </row>
    <row r="276" spans="2:27" x14ac:dyDescent="0.25">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9"/>
      <c r="AA276" s="99"/>
    </row>
    <row r="277" spans="2:27" x14ac:dyDescent="0.25">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9"/>
      <c r="AA277" s="99"/>
    </row>
    <row r="278" spans="2:27" x14ac:dyDescent="0.25">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9"/>
      <c r="AA278" s="99"/>
    </row>
    <row r="279" spans="2:27" x14ac:dyDescent="0.25">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9"/>
      <c r="AA279" s="99"/>
    </row>
    <row r="280" spans="2:27" x14ac:dyDescent="0.25">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9"/>
      <c r="AA280" s="99"/>
    </row>
    <row r="281" spans="2:27" x14ac:dyDescent="0.25">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9"/>
      <c r="AA281" s="99"/>
    </row>
    <row r="282" spans="2:27" x14ac:dyDescent="0.25">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9"/>
      <c r="AA282" s="99"/>
    </row>
    <row r="283" spans="2:27" x14ac:dyDescent="0.25">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9"/>
      <c r="AA283" s="99"/>
    </row>
    <row r="284" spans="2:27" x14ac:dyDescent="0.25">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9"/>
      <c r="AA284" s="99"/>
    </row>
    <row r="285" spans="2:27" x14ac:dyDescent="0.25">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9"/>
      <c r="AA285" s="99"/>
    </row>
    <row r="286" spans="2:27" x14ac:dyDescent="0.25">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9"/>
      <c r="AA286" s="99"/>
    </row>
    <row r="287" spans="2:27" x14ac:dyDescent="0.25">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9"/>
      <c r="AA287" s="99"/>
    </row>
    <row r="288" spans="2:27" x14ac:dyDescent="0.25">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9"/>
      <c r="AA288" s="99"/>
    </row>
    <row r="289" spans="2:27" x14ac:dyDescent="0.25">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9"/>
      <c r="AA289" s="99"/>
    </row>
    <row r="290" spans="2:27" x14ac:dyDescent="0.25">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9"/>
      <c r="AA290" s="99"/>
    </row>
    <row r="291" spans="2:27" x14ac:dyDescent="0.25">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9"/>
      <c r="AA291" s="99"/>
    </row>
    <row r="292" spans="2:27" x14ac:dyDescent="0.25">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9"/>
      <c r="AA292" s="99"/>
    </row>
    <row r="293" spans="2:27" x14ac:dyDescent="0.25">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9"/>
      <c r="AA293" s="99"/>
    </row>
    <row r="294" spans="2:27" x14ac:dyDescent="0.25">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9"/>
      <c r="AA294" s="99"/>
    </row>
    <row r="295" spans="2:27" x14ac:dyDescent="0.25">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9"/>
      <c r="AA295" s="99"/>
    </row>
    <row r="296" spans="2:27" x14ac:dyDescent="0.25">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9"/>
      <c r="AA296" s="99"/>
    </row>
    <row r="297" spans="2:27" x14ac:dyDescent="0.25">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9"/>
      <c r="AA297" s="99"/>
    </row>
    <row r="298" spans="2:27" x14ac:dyDescent="0.25">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9"/>
      <c r="AA298" s="99"/>
    </row>
    <row r="299" spans="2:27" x14ac:dyDescent="0.25">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9"/>
      <c r="AA299" s="99"/>
    </row>
    <row r="300" spans="2:27" x14ac:dyDescent="0.25">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9"/>
      <c r="AA300" s="99"/>
    </row>
    <row r="301" spans="2:27" x14ac:dyDescent="0.25">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9"/>
      <c r="AA301" s="99"/>
    </row>
    <row r="302" spans="2:27" x14ac:dyDescent="0.25">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9"/>
      <c r="AA302" s="99"/>
    </row>
    <row r="303" spans="2:27" x14ac:dyDescent="0.25">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9"/>
      <c r="AA303" s="99"/>
    </row>
    <row r="304" spans="2:27" x14ac:dyDescent="0.25">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9"/>
      <c r="AA304" s="99"/>
    </row>
    <row r="305" spans="2:27" x14ac:dyDescent="0.25">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9"/>
      <c r="AA305" s="99"/>
    </row>
    <row r="306" spans="2:27" x14ac:dyDescent="0.25">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9"/>
      <c r="AA306" s="99"/>
    </row>
    <row r="307" spans="2:27" x14ac:dyDescent="0.25">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9"/>
      <c r="AA307" s="99"/>
    </row>
    <row r="308" spans="2:27" x14ac:dyDescent="0.25">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9"/>
      <c r="AA308" s="99"/>
    </row>
    <row r="309" spans="2:27" x14ac:dyDescent="0.25">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9"/>
      <c r="AA309" s="99"/>
    </row>
    <row r="310" spans="2:27" x14ac:dyDescent="0.25">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9"/>
      <c r="AA310" s="99"/>
    </row>
    <row r="311" spans="2:27" x14ac:dyDescent="0.25">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9"/>
      <c r="AA311" s="99"/>
    </row>
    <row r="312" spans="2:27" x14ac:dyDescent="0.25">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9"/>
      <c r="AA312" s="99"/>
    </row>
    <row r="313" spans="2:27" x14ac:dyDescent="0.25">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9"/>
      <c r="AA313" s="99"/>
    </row>
    <row r="314" spans="2:27" x14ac:dyDescent="0.25">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9"/>
      <c r="AA314" s="99"/>
    </row>
    <row r="315" spans="2:27" x14ac:dyDescent="0.25">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9"/>
      <c r="AA315" s="99"/>
    </row>
    <row r="316" spans="2:27" x14ac:dyDescent="0.25">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9"/>
      <c r="AA316" s="99"/>
    </row>
    <row r="317" spans="2:27" x14ac:dyDescent="0.25">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9"/>
      <c r="AA317" s="99"/>
    </row>
    <row r="318" spans="2:27" x14ac:dyDescent="0.25">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9"/>
      <c r="AA318" s="99"/>
    </row>
    <row r="319" spans="2:27" x14ac:dyDescent="0.25">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9"/>
      <c r="AA319" s="99"/>
    </row>
    <row r="320" spans="2:27" x14ac:dyDescent="0.25">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9"/>
      <c r="AA320" s="99"/>
    </row>
    <row r="321" spans="2:27" x14ac:dyDescent="0.25">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9"/>
      <c r="AA321" s="99"/>
    </row>
    <row r="322" spans="2:27" x14ac:dyDescent="0.25">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9"/>
      <c r="AA322" s="99"/>
    </row>
    <row r="323" spans="2:27" x14ac:dyDescent="0.25">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9"/>
      <c r="AA323" s="99"/>
    </row>
    <row r="324" spans="2:27" x14ac:dyDescent="0.25">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9"/>
      <c r="AA324" s="99"/>
    </row>
    <row r="325" spans="2:27" x14ac:dyDescent="0.25">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9"/>
      <c r="AA325" s="99"/>
    </row>
    <row r="326" spans="2:27" x14ac:dyDescent="0.25">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9"/>
      <c r="AA326" s="99"/>
    </row>
    <row r="327" spans="2:27" x14ac:dyDescent="0.25">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9"/>
      <c r="AA327" s="99"/>
    </row>
    <row r="328" spans="2:27" x14ac:dyDescent="0.25">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9"/>
      <c r="AA328" s="99"/>
    </row>
    <row r="329" spans="2:27" x14ac:dyDescent="0.25">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9"/>
      <c r="AA329" s="99"/>
    </row>
    <row r="330" spans="2:27" x14ac:dyDescent="0.25">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9"/>
      <c r="AA330" s="99"/>
    </row>
    <row r="331" spans="2:27" x14ac:dyDescent="0.25">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9"/>
      <c r="AA331" s="99"/>
    </row>
    <row r="332" spans="2:27" x14ac:dyDescent="0.25">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9"/>
      <c r="AA332" s="99"/>
    </row>
    <row r="333" spans="2:27" x14ac:dyDescent="0.25">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9"/>
      <c r="AA333" s="99"/>
    </row>
    <row r="334" spans="2:27" x14ac:dyDescent="0.25">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9"/>
      <c r="AA334" s="99"/>
    </row>
    <row r="335" spans="2:27" x14ac:dyDescent="0.25">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9"/>
      <c r="AA335" s="99"/>
    </row>
    <row r="336" spans="2:27" x14ac:dyDescent="0.25">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9"/>
      <c r="AA336" s="99"/>
    </row>
    <row r="337" spans="2:27" x14ac:dyDescent="0.25">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9"/>
      <c r="AA337" s="99"/>
    </row>
    <row r="338" spans="2:27" x14ac:dyDescent="0.25">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9"/>
      <c r="AA338" s="99"/>
    </row>
    <row r="339" spans="2:27" x14ac:dyDescent="0.25">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9"/>
      <c r="AA339" s="99"/>
    </row>
    <row r="340" spans="2:27"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9"/>
      <c r="AA340" s="99"/>
    </row>
    <row r="341" spans="2:27" x14ac:dyDescent="0.25">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9"/>
      <c r="AA341" s="99"/>
    </row>
    <row r="342" spans="2:27" x14ac:dyDescent="0.25">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9"/>
      <c r="AA342" s="99"/>
    </row>
    <row r="343" spans="2:27" x14ac:dyDescent="0.25">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9"/>
      <c r="AA343" s="99"/>
    </row>
    <row r="344" spans="2:27" x14ac:dyDescent="0.25">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9"/>
      <c r="AA344" s="99"/>
    </row>
    <row r="345" spans="2:27" x14ac:dyDescent="0.25">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9"/>
      <c r="AA345" s="99"/>
    </row>
    <row r="346" spans="2:27" x14ac:dyDescent="0.25">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9"/>
      <c r="AA346" s="99"/>
    </row>
    <row r="347" spans="2:27" x14ac:dyDescent="0.25">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9"/>
      <c r="AA347" s="99"/>
    </row>
    <row r="348" spans="2:27" x14ac:dyDescent="0.25">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9"/>
      <c r="AA348" s="99"/>
    </row>
    <row r="349" spans="2:27" x14ac:dyDescent="0.25">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9"/>
      <c r="AA349" s="99"/>
    </row>
    <row r="350" spans="2:27" x14ac:dyDescent="0.25">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9"/>
      <c r="AA350" s="99"/>
    </row>
    <row r="351" spans="2:27" x14ac:dyDescent="0.25">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9"/>
      <c r="AA351" s="99"/>
    </row>
    <row r="352" spans="2:27" x14ac:dyDescent="0.25">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9"/>
      <c r="AA352" s="99"/>
    </row>
    <row r="353" spans="2:27" x14ac:dyDescent="0.25">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9"/>
      <c r="AA353" s="99"/>
    </row>
    <row r="354" spans="2:27" x14ac:dyDescent="0.25">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9"/>
      <c r="AA354" s="99"/>
    </row>
    <row r="355" spans="2:27" x14ac:dyDescent="0.25">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9"/>
      <c r="AA355" s="99"/>
    </row>
    <row r="356" spans="2:27" x14ac:dyDescent="0.25">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9"/>
      <c r="AA356" s="99"/>
    </row>
    <row r="357" spans="2:27" x14ac:dyDescent="0.25">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9"/>
      <c r="AA357" s="99"/>
    </row>
    <row r="358" spans="2:27" x14ac:dyDescent="0.25">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9"/>
      <c r="AA358" s="99"/>
    </row>
    <row r="359" spans="2:27" x14ac:dyDescent="0.25">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9"/>
      <c r="AA359" s="99"/>
    </row>
    <row r="360" spans="2:27" x14ac:dyDescent="0.25">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9"/>
      <c r="AA360" s="99"/>
    </row>
    <row r="361" spans="2:27" x14ac:dyDescent="0.25">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9"/>
      <c r="AA361" s="99"/>
    </row>
    <row r="362" spans="2:27" x14ac:dyDescent="0.25">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9"/>
      <c r="AA362" s="99"/>
    </row>
    <row r="363" spans="2:27" x14ac:dyDescent="0.25">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9"/>
      <c r="AA363" s="99"/>
    </row>
    <row r="364" spans="2:27" x14ac:dyDescent="0.25">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9"/>
      <c r="AA364" s="99"/>
    </row>
    <row r="365" spans="2:27" x14ac:dyDescent="0.25">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9"/>
      <c r="AA365" s="99"/>
    </row>
    <row r="366" spans="2:27" x14ac:dyDescent="0.25">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9"/>
      <c r="AA366" s="99"/>
    </row>
    <row r="367" spans="2:27" x14ac:dyDescent="0.25">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9"/>
      <c r="AA367" s="99"/>
    </row>
    <row r="368" spans="2:27" x14ac:dyDescent="0.25">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9"/>
      <c r="AA368" s="99"/>
    </row>
  </sheetData>
  <pageMargins left="0.7" right="0.7" top="0.75" bottom="0.75" header="0.3" footer="0.3"/>
  <pageSetup paperSize="9" orientation="portrait"/>
  <tableParts count="9">
    <tablePart r:id="rId1"/>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7"/>
  <sheetViews>
    <sheetView zoomScaleNormal="100" workbookViewId="0"/>
  </sheetViews>
  <sheetFormatPr defaultColWidth="11" defaultRowHeight="15.75" x14ac:dyDescent="0.25"/>
  <cols>
    <col min="1" max="1" width="21.5" customWidth="1"/>
    <col min="2" max="2" width="20.5" customWidth="1"/>
    <col min="3" max="3" width="21.625" customWidth="1"/>
    <col min="4" max="4" width="21" customWidth="1"/>
    <col min="5" max="5" width="52.375" customWidth="1"/>
    <col min="6" max="6" width="46.875" customWidth="1"/>
  </cols>
  <sheetData>
    <row r="1" spans="1:9" ht="18" customHeight="1" x14ac:dyDescent="0.25">
      <c r="A1" s="36" t="s">
        <v>612</v>
      </c>
    </row>
    <row r="2" spans="1:9" x14ac:dyDescent="0.25">
      <c r="A2" s="25" t="s">
        <v>913</v>
      </c>
    </row>
    <row r="3" spans="1:9" x14ac:dyDescent="0.25">
      <c r="A3" s="26" t="s">
        <v>0</v>
      </c>
    </row>
    <row r="4" spans="1:9" ht="23.25" customHeight="1" x14ac:dyDescent="0.25">
      <c r="A4" s="3" t="s">
        <v>88</v>
      </c>
    </row>
    <row r="5" spans="1:9" ht="15.75" customHeight="1" x14ac:dyDescent="0.25">
      <c r="A5" s="3" t="s">
        <v>1</v>
      </c>
      <c r="B5" s="43" t="s">
        <v>89</v>
      </c>
      <c r="C5" s="43" t="s">
        <v>90</v>
      </c>
      <c r="D5" s="43" t="s">
        <v>91</v>
      </c>
    </row>
    <row r="6" spans="1:9" x14ac:dyDescent="0.25">
      <c r="A6" s="2" t="s">
        <v>18</v>
      </c>
      <c r="B6" s="44">
        <v>13208</v>
      </c>
      <c r="C6" s="44">
        <v>9721</v>
      </c>
      <c r="D6" s="44">
        <v>22929</v>
      </c>
    </row>
    <row r="7" spans="1:9" x14ac:dyDescent="0.25">
      <c r="A7" s="2" t="s">
        <v>19</v>
      </c>
      <c r="B7" s="44">
        <v>11239</v>
      </c>
      <c r="C7" s="44">
        <v>8945</v>
      </c>
      <c r="D7" s="44">
        <v>20184</v>
      </c>
    </row>
    <row r="8" spans="1:9" x14ac:dyDescent="0.25">
      <c r="A8" s="2" t="s">
        <v>20</v>
      </c>
      <c r="B8" s="44">
        <v>8531</v>
      </c>
      <c r="C8" s="44">
        <v>9137</v>
      </c>
      <c r="D8" s="44">
        <v>17668</v>
      </c>
    </row>
    <row r="9" spans="1:9" x14ac:dyDescent="0.25">
      <c r="A9" s="2" t="s">
        <v>21</v>
      </c>
      <c r="B9" s="44">
        <v>11386</v>
      </c>
      <c r="C9" s="44">
        <v>6538</v>
      </c>
      <c r="D9" s="44">
        <v>17924</v>
      </c>
    </row>
    <row r="10" spans="1:9" x14ac:dyDescent="0.25">
      <c r="A10" s="2" t="s">
        <v>22</v>
      </c>
      <c r="B10" s="44">
        <v>7537</v>
      </c>
      <c r="C10" s="44">
        <v>4163</v>
      </c>
      <c r="D10" s="44">
        <v>11700</v>
      </c>
    </row>
    <row r="11" spans="1:9" x14ac:dyDescent="0.25">
      <c r="A11" s="45" t="s">
        <v>92</v>
      </c>
      <c r="B11" s="44">
        <v>386</v>
      </c>
      <c r="C11" s="44">
        <v>372</v>
      </c>
      <c r="D11" s="44">
        <v>758</v>
      </c>
    </row>
    <row r="12" spans="1:9" x14ac:dyDescent="0.25">
      <c r="A12" s="46" t="s">
        <v>93</v>
      </c>
      <c r="B12" s="47">
        <v>52287</v>
      </c>
      <c r="C12" s="47">
        <v>38876</v>
      </c>
      <c r="D12" s="47">
        <v>91163</v>
      </c>
    </row>
    <row r="14" spans="1:9" x14ac:dyDescent="0.25">
      <c r="A14" s="3" t="s">
        <v>94</v>
      </c>
    </row>
    <row r="15" spans="1:9" ht="15.75" customHeight="1" x14ac:dyDescent="0.25">
      <c r="A15" s="3" t="s">
        <v>1</v>
      </c>
      <c r="B15" s="43" t="s">
        <v>89</v>
      </c>
      <c r="C15" s="43" t="s">
        <v>90</v>
      </c>
      <c r="D15" s="43" t="s">
        <v>91</v>
      </c>
      <c r="E15" s="41" t="s">
        <v>95</v>
      </c>
      <c r="F15" s="41" t="s">
        <v>96</v>
      </c>
      <c r="G15" s="3"/>
      <c r="H15" s="3"/>
      <c r="I15" s="3"/>
    </row>
    <row r="16" spans="1:9" x14ac:dyDescent="0.25">
      <c r="A16" s="2" t="s">
        <v>18</v>
      </c>
      <c r="B16" s="44">
        <v>12560</v>
      </c>
      <c r="C16" s="44">
        <v>9539</v>
      </c>
      <c r="D16" s="44">
        <v>22099</v>
      </c>
      <c r="E16" s="12">
        <v>-3.6</v>
      </c>
      <c r="F16" s="12">
        <v>-3.6</v>
      </c>
    </row>
    <row r="17" spans="1:6" x14ac:dyDescent="0.25">
      <c r="A17" s="2" t="s">
        <v>19</v>
      </c>
      <c r="B17" s="44">
        <v>11289</v>
      </c>
      <c r="C17" s="44">
        <v>9411</v>
      </c>
      <c r="D17" s="44">
        <v>20700</v>
      </c>
      <c r="E17" s="12">
        <v>2.6</v>
      </c>
      <c r="F17" s="12">
        <v>2.6</v>
      </c>
    </row>
    <row r="18" spans="1:6" x14ac:dyDescent="0.25">
      <c r="A18" s="2" t="s">
        <v>20</v>
      </c>
      <c r="B18" s="44">
        <v>8207</v>
      </c>
      <c r="C18" s="44">
        <v>8952</v>
      </c>
      <c r="D18" s="44">
        <v>17159</v>
      </c>
      <c r="E18" s="12">
        <v>-2.9</v>
      </c>
      <c r="F18" s="12">
        <v>-2.9</v>
      </c>
    </row>
    <row r="19" spans="1:6" x14ac:dyDescent="0.25">
      <c r="A19" s="2" t="s">
        <v>21</v>
      </c>
      <c r="B19" s="44">
        <v>11518</v>
      </c>
      <c r="C19" s="44">
        <v>7034</v>
      </c>
      <c r="D19" s="44">
        <v>18552</v>
      </c>
      <c r="E19" s="12">
        <v>3.5</v>
      </c>
      <c r="F19" s="12">
        <v>3.5</v>
      </c>
    </row>
    <row r="20" spans="1:6" x14ac:dyDescent="0.25">
      <c r="A20" s="2" t="s">
        <v>22</v>
      </c>
      <c r="B20" s="44">
        <v>7368</v>
      </c>
      <c r="C20" s="44">
        <v>3997</v>
      </c>
      <c r="D20" s="44">
        <v>11365</v>
      </c>
      <c r="E20" s="12">
        <v>-2.7</v>
      </c>
      <c r="F20" s="12">
        <v>-2.7</v>
      </c>
    </row>
    <row r="21" spans="1:6" x14ac:dyDescent="0.25">
      <c r="A21" s="45" t="s">
        <v>92</v>
      </c>
      <c r="B21" s="44">
        <v>383</v>
      </c>
      <c r="C21" s="44">
        <v>382</v>
      </c>
      <c r="D21" s="44">
        <v>765</v>
      </c>
      <c r="E21" s="12">
        <v>0.9</v>
      </c>
      <c r="F21" s="12">
        <v>0.9</v>
      </c>
    </row>
    <row r="22" spans="1:6" x14ac:dyDescent="0.25">
      <c r="A22" s="46" t="s">
        <v>93</v>
      </c>
      <c r="B22" s="47">
        <v>51325</v>
      </c>
      <c r="C22" s="47">
        <v>39315</v>
      </c>
      <c r="D22" s="47">
        <v>90640</v>
      </c>
      <c r="E22" s="13">
        <v>-0.6</v>
      </c>
      <c r="F22" s="13">
        <v>-0.6</v>
      </c>
    </row>
    <row r="24" spans="1:6" x14ac:dyDescent="0.25">
      <c r="A24" s="3" t="s">
        <v>97</v>
      </c>
    </row>
    <row r="25" spans="1:6" x14ac:dyDescent="0.25">
      <c r="A25" s="3" t="s">
        <v>1</v>
      </c>
      <c r="B25" s="43" t="s">
        <v>89</v>
      </c>
      <c r="C25" s="43" t="s">
        <v>90</v>
      </c>
      <c r="D25" s="43" t="s">
        <v>91</v>
      </c>
      <c r="E25" s="41" t="s">
        <v>95</v>
      </c>
      <c r="F25" s="41" t="s">
        <v>96</v>
      </c>
    </row>
    <row r="26" spans="1:6" x14ac:dyDescent="0.25">
      <c r="A26" s="2" t="s">
        <v>18</v>
      </c>
      <c r="B26" s="44">
        <v>13013</v>
      </c>
      <c r="C26" s="44">
        <v>9908</v>
      </c>
      <c r="D26" s="44">
        <v>22921</v>
      </c>
      <c r="E26" s="12">
        <v>3.7</v>
      </c>
      <c r="F26" s="12">
        <v>0</v>
      </c>
    </row>
    <row r="27" spans="1:6" x14ac:dyDescent="0.25">
      <c r="A27" s="2" t="s">
        <v>19</v>
      </c>
      <c r="B27" s="44">
        <v>11337</v>
      </c>
      <c r="C27" s="44">
        <v>10282</v>
      </c>
      <c r="D27" s="44">
        <v>21619</v>
      </c>
      <c r="E27" s="12">
        <v>4.4000000000000004</v>
      </c>
      <c r="F27" s="12">
        <v>7.1</v>
      </c>
    </row>
    <row r="28" spans="1:6" x14ac:dyDescent="0.25">
      <c r="A28" s="2" t="s">
        <v>20</v>
      </c>
      <c r="B28" s="44">
        <v>8476</v>
      </c>
      <c r="C28" s="44">
        <v>9180</v>
      </c>
      <c r="D28" s="44">
        <v>17656</v>
      </c>
      <c r="E28" s="12">
        <v>2.9</v>
      </c>
      <c r="F28" s="12">
        <v>-0.1</v>
      </c>
    </row>
    <row r="29" spans="1:6" x14ac:dyDescent="0.25">
      <c r="A29" s="2" t="s">
        <v>21</v>
      </c>
      <c r="B29" s="44">
        <v>11248</v>
      </c>
      <c r="C29" s="44">
        <v>7557</v>
      </c>
      <c r="D29" s="44">
        <v>18805</v>
      </c>
      <c r="E29" s="12">
        <v>1.4</v>
      </c>
      <c r="F29" s="12">
        <v>4.9000000000000004</v>
      </c>
    </row>
    <row r="30" spans="1:6" x14ac:dyDescent="0.25">
      <c r="A30" s="2" t="s">
        <v>22</v>
      </c>
      <c r="B30" s="44">
        <v>7533</v>
      </c>
      <c r="C30" s="44">
        <v>4431</v>
      </c>
      <c r="D30" s="44">
        <v>11964</v>
      </c>
      <c r="E30" s="12">
        <v>5.3</v>
      </c>
      <c r="F30" s="12">
        <v>2.2999999999999998</v>
      </c>
    </row>
    <row r="31" spans="1:6" x14ac:dyDescent="0.25">
      <c r="A31" s="45" t="s">
        <v>92</v>
      </c>
      <c r="B31" s="44">
        <v>384</v>
      </c>
      <c r="C31" s="44">
        <v>422</v>
      </c>
      <c r="D31" s="44">
        <v>806</v>
      </c>
      <c r="E31" s="12">
        <v>5.4</v>
      </c>
      <c r="F31" s="12">
        <v>6.3</v>
      </c>
    </row>
    <row r="32" spans="1:6" x14ac:dyDescent="0.25">
      <c r="A32" s="46" t="s">
        <v>93</v>
      </c>
      <c r="B32" s="47">
        <v>51991</v>
      </c>
      <c r="C32" s="47">
        <v>41780</v>
      </c>
      <c r="D32" s="47">
        <v>93771</v>
      </c>
      <c r="E32" s="13">
        <v>3.5</v>
      </c>
      <c r="F32" s="13">
        <v>2.9</v>
      </c>
    </row>
    <row r="34" spans="1:6" x14ac:dyDescent="0.25">
      <c r="A34" s="3" t="s">
        <v>98</v>
      </c>
    </row>
    <row r="35" spans="1:6" x14ac:dyDescent="0.25">
      <c r="A35" s="3" t="s">
        <v>1</v>
      </c>
      <c r="B35" s="43" t="s">
        <v>89</v>
      </c>
      <c r="C35" s="43" t="s">
        <v>90</v>
      </c>
      <c r="D35" s="43" t="s">
        <v>91</v>
      </c>
      <c r="E35" s="41" t="s">
        <v>95</v>
      </c>
      <c r="F35" s="41" t="s">
        <v>96</v>
      </c>
    </row>
    <row r="36" spans="1:6" x14ac:dyDescent="0.25">
      <c r="A36" s="2" t="s">
        <v>18</v>
      </c>
      <c r="B36" s="18">
        <v>11253</v>
      </c>
      <c r="C36" s="18">
        <v>8686</v>
      </c>
      <c r="D36" s="18">
        <v>19939</v>
      </c>
      <c r="E36" s="42">
        <v>-13</v>
      </c>
      <c r="F36" s="42">
        <v>-13</v>
      </c>
    </row>
    <row r="37" spans="1:6" x14ac:dyDescent="0.25">
      <c r="A37" s="2" t="s">
        <v>19</v>
      </c>
      <c r="B37" s="18">
        <v>9686</v>
      </c>
      <c r="C37" s="18">
        <v>10857</v>
      </c>
      <c r="D37" s="18">
        <v>20543</v>
      </c>
      <c r="E37" s="42">
        <v>-5</v>
      </c>
      <c r="F37" s="42">
        <v>1.8</v>
      </c>
    </row>
    <row r="38" spans="1:6" x14ac:dyDescent="0.25">
      <c r="A38" s="2" t="s">
        <v>20</v>
      </c>
      <c r="B38" s="18">
        <v>7573</v>
      </c>
      <c r="C38" s="18">
        <v>8905</v>
      </c>
      <c r="D38" s="18">
        <v>16478</v>
      </c>
      <c r="E38" s="42">
        <v>-6.7</v>
      </c>
      <c r="F38" s="42">
        <v>-6.7</v>
      </c>
    </row>
    <row r="39" spans="1:6" x14ac:dyDescent="0.25">
      <c r="A39" s="2" t="s">
        <v>21</v>
      </c>
      <c r="B39" s="18">
        <v>10083</v>
      </c>
      <c r="C39" s="18">
        <v>6720</v>
      </c>
      <c r="D39" s="18">
        <v>16803</v>
      </c>
      <c r="E39" s="42">
        <v>-10.6</v>
      </c>
      <c r="F39" s="42">
        <v>-6.3</v>
      </c>
    </row>
    <row r="40" spans="1:6" x14ac:dyDescent="0.25">
      <c r="A40" s="2" t="s">
        <v>22</v>
      </c>
      <c r="B40" s="18">
        <v>6581</v>
      </c>
      <c r="C40" s="18">
        <v>3665</v>
      </c>
      <c r="D40" s="18">
        <v>10246</v>
      </c>
      <c r="E40" s="42">
        <v>-14.4</v>
      </c>
      <c r="F40" s="42">
        <v>-12.4</v>
      </c>
    </row>
    <row r="41" spans="1:6" x14ac:dyDescent="0.25">
      <c r="A41" s="45" t="s">
        <v>92</v>
      </c>
      <c r="B41" s="18">
        <v>322</v>
      </c>
      <c r="C41" s="18">
        <v>404</v>
      </c>
      <c r="D41" s="18">
        <v>726</v>
      </c>
      <c r="E41" s="42">
        <v>-9.9</v>
      </c>
      <c r="F41" s="42">
        <v>-4.2</v>
      </c>
    </row>
    <row r="42" spans="1:6" x14ac:dyDescent="0.25">
      <c r="A42" s="46" t="s">
        <v>93</v>
      </c>
      <c r="B42" s="19">
        <v>45498</v>
      </c>
      <c r="C42" s="19">
        <v>39237</v>
      </c>
      <c r="D42" s="19">
        <v>84735</v>
      </c>
      <c r="E42" s="48">
        <v>-9.6</v>
      </c>
      <c r="F42" s="48">
        <v>-7.1</v>
      </c>
    </row>
    <row r="44" spans="1:6" x14ac:dyDescent="0.25">
      <c r="A44" s="3" t="s">
        <v>99</v>
      </c>
    </row>
    <row r="45" spans="1:6" x14ac:dyDescent="0.25">
      <c r="A45" s="3" t="s">
        <v>1</v>
      </c>
      <c r="B45" s="43" t="s">
        <v>89</v>
      </c>
      <c r="C45" s="43" t="s">
        <v>90</v>
      </c>
      <c r="D45" s="43" t="s">
        <v>91</v>
      </c>
      <c r="E45" s="41" t="s">
        <v>95</v>
      </c>
      <c r="F45" s="41" t="s">
        <v>96</v>
      </c>
    </row>
    <row r="46" spans="1:6" x14ac:dyDescent="0.25">
      <c r="A46" s="2" t="s">
        <v>18</v>
      </c>
      <c r="B46" s="18">
        <v>14134</v>
      </c>
      <c r="C46" s="18">
        <v>9262</v>
      </c>
      <c r="D46" s="18">
        <v>23396</v>
      </c>
      <c r="E46" s="42">
        <v>17.3</v>
      </c>
      <c r="F46" s="42">
        <v>2</v>
      </c>
    </row>
    <row r="47" spans="1:6" x14ac:dyDescent="0.25">
      <c r="A47" s="2" t="s">
        <v>19</v>
      </c>
      <c r="B47" s="18">
        <v>10828</v>
      </c>
      <c r="C47" s="18">
        <v>9935</v>
      </c>
      <c r="D47" s="18">
        <v>20763</v>
      </c>
      <c r="E47" s="42">
        <v>1.1000000000000001</v>
      </c>
      <c r="F47" s="42">
        <v>2.9</v>
      </c>
    </row>
    <row r="48" spans="1:6" x14ac:dyDescent="0.25">
      <c r="A48" s="2" t="s">
        <v>20</v>
      </c>
      <c r="B48" s="18">
        <v>8569</v>
      </c>
      <c r="C48" s="18">
        <v>9624</v>
      </c>
      <c r="D48" s="18">
        <v>18193</v>
      </c>
      <c r="E48" s="42">
        <v>10.4</v>
      </c>
      <c r="F48" s="42">
        <v>3</v>
      </c>
    </row>
    <row r="49" spans="1:6" x14ac:dyDescent="0.25">
      <c r="A49" s="2" t="s">
        <v>21</v>
      </c>
      <c r="B49" s="18">
        <v>11339</v>
      </c>
      <c r="C49" s="18">
        <v>10008</v>
      </c>
      <c r="D49" s="18">
        <v>21347</v>
      </c>
      <c r="E49" s="42">
        <v>27</v>
      </c>
      <c r="F49" s="42">
        <v>19.100000000000001</v>
      </c>
    </row>
    <row r="50" spans="1:6" x14ac:dyDescent="0.25">
      <c r="A50" s="2" t="s">
        <v>22</v>
      </c>
      <c r="B50" s="18">
        <v>7283</v>
      </c>
      <c r="C50" s="18">
        <v>3967</v>
      </c>
      <c r="D50" s="18">
        <v>11250</v>
      </c>
      <c r="E50" s="42">
        <v>9.8000000000000007</v>
      </c>
      <c r="F50" s="42">
        <v>-3.8</v>
      </c>
    </row>
    <row r="51" spans="1:6" x14ac:dyDescent="0.25">
      <c r="A51" s="45" t="s">
        <v>92</v>
      </c>
      <c r="B51" s="18">
        <v>374</v>
      </c>
      <c r="C51" s="18">
        <v>542</v>
      </c>
      <c r="D51" s="18">
        <v>916</v>
      </c>
      <c r="E51" s="42">
        <v>26.2</v>
      </c>
      <c r="F51" s="42">
        <v>20.8</v>
      </c>
    </row>
    <row r="52" spans="1:6" x14ac:dyDescent="0.25">
      <c r="A52" s="46" t="s">
        <v>93</v>
      </c>
      <c r="B52" s="19">
        <v>52527</v>
      </c>
      <c r="C52" s="19">
        <v>43338</v>
      </c>
      <c r="D52" s="19">
        <v>95865</v>
      </c>
      <c r="E52" s="48">
        <v>13.1</v>
      </c>
      <c r="F52" s="48">
        <v>5.2</v>
      </c>
    </row>
    <row r="54" spans="1:6" x14ac:dyDescent="0.25">
      <c r="A54" s="3" t="s">
        <v>100</v>
      </c>
    </row>
    <row r="55" spans="1:6" x14ac:dyDescent="0.25">
      <c r="A55" s="3" t="s">
        <v>1</v>
      </c>
      <c r="B55" s="43" t="s">
        <v>89</v>
      </c>
      <c r="C55" s="43" t="s">
        <v>90</v>
      </c>
      <c r="D55" s="43" t="s">
        <v>91</v>
      </c>
      <c r="E55" s="41" t="s">
        <v>95</v>
      </c>
      <c r="F55" s="41" t="s">
        <v>96</v>
      </c>
    </row>
    <row r="56" spans="1:6" x14ac:dyDescent="0.25">
      <c r="A56" s="2" t="s">
        <v>18</v>
      </c>
      <c r="B56" s="18">
        <v>14780</v>
      </c>
      <c r="C56" s="18">
        <v>10429</v>
      </c>
      <c r="D56" s="18">
        <v>25209</v>
      </c>
      <c r="E56" s="42">
        <v>7.7</v>
      </c>
      <c r="F56" s="42">
        <v>9.9</v>
      </c>
    </row>
    <row r="57" spans="1:6" x14ac:dyDescent="0.25">
      <c r="A57" s="2" t="s">
        <v>19</v>
      </c>
      <c r="B57" s="18">
        <v>10146</v>
      </c>
      <c r="C57" s="18">
        <v>10069</v>
      </c>
      <c r="D57" s="18">
        <v>20215</v>
      </c>
      <c r="E57" s="42">
        <v>-2.6</v>
      </c>
      <c r="F57" s="42">
        <v>0.2</v>
      </c>
    </row>
    <row r="58" spans="1:6" x14ac:dyDescent="0.25">
      <c r="A58" s="2" t="s">
        <v>20</v>
      </c>
      <c r="B58" s="18">
        <v>7126</v>
      </c>
      <c r="C58" s="18">
        <v>8572</v>
      </c>
      <c r="D58" s="18">
        <v>15698</v>
      </c>
      <c r="E58" s="42">
        <v>-13.7</v>
      </c>
      <c r="F58" s="42">
        <v>-11.1</v>
      </c>
    </row>
    <row r="59" spans="1:6" x14ac:dyDescent="0.25">
      <c r="A59" s="2" t="s">
        <v>21</v>
      </c>
      <c r="B59" s="18">
        <v>10979</v>
      </c>
      <c r="C59" s="18">
        <v>7432</v>
      </c>
      <c r="D59" s="18">
        <v>18411</v>
      </c>
      <c r="E59" s="42">
        <v>-13.8</v>
      </c>
      <c r="F59" s="42">
        <v>2.7</v>
      </c>
    </row>
    <row r="60" spans="1:6" x14ac:dyDescent="0.25">
      <c r="A60" s="2" t="s">
        <v>22</v>
      </c>
      <c r="B60" s="18">
        <v>7308</v>
      </c>
      <c r="C60" s="18">
        <v>3923</v>
      </c>
      <c r="D60" s="18">
        <v>11231</v>
      </c>
      <c r="E60" s="42">
        <v>-0.2</v>
      </c>
      <c r="F60" s="42">
        <v>-4</v>
      </c>
    </row>
    <row r="61" spans="1:6" x14ac:dyDescent="0.25">
      <c r="A61" s="45" t="s">
        <v>92</v>
      </c>
      <c r="B61" s="18">
        <v>9</v>
      </c>
      <c r="C61" s="18">
        <v>302</v>
      </c>
      <c r="D61" s="18">
        <v>311</v>
      </c>
      <c r="E61" s="42">
        <v>-66</v>
      </c>
      <c r="F61" s="42">
        <v>-59</v>
      </c>
    </row>
    <row r="62" spans="1:6" x14ac:dyDescent="0.25">
      <c r="A62" s="46" t="s">
        <v>93</v>
      </c>
      <c r="B62" s="19">
        <v>50348</v>
      </c>
      <c r="C62" s="19">
        <v>40727</v>
      </c>
      <c r="D62" s="19">
        <v>91075</v>
      </c>
      <c r="E62" s="48">
        <v>-5</v>
      </c>
      <c r="F62" s="48">
        <v>-0.1</v>
      </c>
    </row>
    <row r="64" spans="1:6" x14ac:dyDescent="0.25">
      <c r="A64" s="3" t="s">
        <v>101</v>
      </c>
    </row>
    <row r="65" spans="1:6" x14ac:dyDescent="0.25">
      <c r="A65" s="3" t="s">
        <v>1</v>
      </c>
      <c r="B65" s="43" t="s">
        <v>89</v>
      </c>
      <c r="C65" s="43" t="s">
        <v>90</v>
      </c>
      <c r="D65" s="43" t="s">
        <v>91</v>
      </c>
      <c r="E65" s="41" t="s">
        <v>95</v>
      </c>
      <c r="F65" s="41" t="s">
        <v>96</v>
      </c>
    </row>
    <row r="66" spans="1:6" x14ac:dyDescent="0.25">
      <c r="A66" s="2" t="s">
        <v>18</v>
      </c>
      <c r="B66" s="18">
        <v>12544</v>
      </c>
      <c r="C66" s="18">
        <v>6402</v>
      </c>
      <c r="D66" s="18">
        <v>18946</v>
      </c>
      <c r="E66" s="42">
        <v>-24.8</v>
      </c>
      <c r="F66" s="42">
        <v>-17.399999999999999</v>
      </c>
    </row>
    <row r="67" spans="1:6" x14ac:dyDescent="0.25">
      <c r="A67" s="2" t="s">
        <v>19</v>
      </c>
      <c r="B67" s="18">
        <v>9122</v>
      </c>
      <c r="C67" s="18">
        <v>7344</v>
      </c>
      <c r="D67" s="18">
        <v>16466</v>
      </c>
      <c r="E67" s="42">
        <v>-18.5</v>
      </c>
      <c r="F67" s="42">
        <v>-18.399999999999999</v>
      </c>
    </row>
    <row r="68" spans="1:6" x14ac:dyDescent="0.25">
      <c r="A68" s="2" t="s">
        <v>20</v>
      </c>
      <c r="B68" s="18">
        <v>6607</v>
      </c>
      <c r="C68" s="18">
        <v>6742</v>
      </c>
      <c r="D68" s="18">
        <v>13349</v>
      </c>
      <c r="E68" s="42">
        <v>-15</v>
      </c>
      <c r="F68" s="42">
        <v>-24.4</v>
      </c>
    </row>
    <row r="69" spans="1:6" x14ac:dyDescent="0.25">
      <c r="A69" s="2" t="s">
        <v>21</v>
      </c>
      <c r="B69" s="18">
        <v>9146</v>
      </c>
      <c r="C69" s="18">
        <v>5456</v>
      </c>
      <c r="D69" s="18">
        <v>14602</v>
      </c>
      <c r="E69" s="42">
        <v>-20.7</v>
      </c>
      <c r="F69" s="42">
        <v>-18.5</v>
      </c>
    </row>
    <row r="70" spans="1:6" x14ac:dyDescent="0.25">
      <c r="A70" s="2" t="s">
        <v>22</v>
      </c>
      <c r="B70" s="18">
        <v>6437</v>
      </c>
      <c r="C70" s="18">
        <v>2820</v>
      </c>
      <c r="D70" s="18">
        <v>9257</v>
      </c>
      <c r="E70" s="42">
        <v>-17.600000000000001</v>
      </c>
      <c r="F70" s="42">
        <v>-20.9</v>
      </c>
    </row>
    <row r="71" spans="1:6" x14ac:dyDescent="0.25">
      <c r="A71" s="45" t="s">
        <v>92</v>
      </c>
      <c r="B71" s="18">
        <v>6</v>
      </c>
      <c r="C71" s="18">
        <v>324</v>
      </c>
      <c r="D71" s="18">
        <v>330</v>
      </c>
      <c r="E71" s="42">
        <v>6.1</v>
      </c>
      <c r="F71" s="42">
        <v>-56.5</v>
      </c>
    </row>
    <row r="72" spans="1:6" x14ac:dyDescent="0.25">
      <c r="A72" s="46" t="s">
        <v>93</v>
      </c>
      <c r="B72" s="19">
        <v>43862</v>
      </c>
      <c r="C72" s="19">
        <v>29088</v>
      </c>
      <c r="D72" s="19">
        <v>72950</v>
      </c>
      <c r="E72" s="48">
        <v>-19.899999999999999</v>
      </c>
      <c r="F72" s="48">
        <v>-20</v>
      </c>
    </row>
    <row r="74" spans="1:6" x14ac:dyDescent="0.25">
      <c r="A74" s="28" t="s">
        <v>513</v>
      </c>
    </row>
    <row r="75" spans="1:6" x14ac:dyDescent="0.25">
      <c r="A75" s="30" t="s">
        <v>448</v>
      </c>
      <c r="B75" s="29" t="s">
        <v>514</v>
      </c>
      <c r="C75" s="29" t="s">
        <v>515</v>
      </c>
      <c r="D75" s="29" t="s">
        <v>516</v>
      </c>
      <c r="E75" s="29" t="s">
        <v>517</v>
      </c>
      <c r="F75" s="29" t="s">
        <v>518</v>
      </c>
    </row>
    <row r="76" spans="1:6" x14ac:dyDescent="0.25">
      <c r="A76" t="s">
        <v>475</v>
      </c>
      <c r="B76" s="31">
        <v>16460</v>
      </c>
      <c r="C76" s="31">
        <v>8040</v>
      </c>
      <c r="D76" s="31">
        <v>24500</v>
      </c>
      <c r="E76" s="32">
        <v>29.3</v>
      </c>
      <c r="F76" s="32">
        <v>6.9</v>
      </c>
    </row>
    <row r="77" spans="1:6" x14ac:dyDescent="0.25">
      <c r="A77" t="s">
        <v>476</v>
      </c>
      <c r="B77" s="31">
        <v>9937</v>
      </c>
      <c r="C77" s="31">
        <v>9630</v>
      </c>
      <c r="D77" s="31">
        <v>19567</v>
      </c>
      <c r="E77" s="32">
        <v>18.8</v>
      </c>
      <c r="F77" s="32">
        <v>-3.1</v>
      </c>
    </row>
    <row r="78" spans="1:6" x14ac:dyDescent="0.25">
      <c r="A78" t="s">
        <v>477</v>
      </c>
      <c r="B78" s="31">
        <v>7609</v>
      </c>
      <c r="C78" s="31">
        <v>8654</v>
      </c>
      <c r="D78" s="31">
        <v>16263</v>
      </c>
      <c r="E78" s="32">
        <v>21.8</v>
      </c>
      <c r="F78" s="32">
        <v>-8</v>
      </c>
    </row>
    <row r="79" spans="1:6" x14ac:dyDescent="0.25">
      <c r="A79" t="s">
        <v>478</v>
      </c>
      <c r="B79" s="31">
        <v>10729</v>
      </c>
      <c r="C79" s="31">
        <v>7736</v>
      </c>
      <c r="D79" s="31">
        <v>18465</v>
      </c>
      <c r="E79" s="32">
        <v>26.5</v>
      </c>
      <c r="F79" s="32">
        <v>3</v>
      </c>
    </row>
    <row r="80" spans="1:6" x14ac:dyDescent="0.25">
      <c r="A80" t="s">
        <v>479</v>
      </c>
      <c r="B80" s="31">
        <v>7671</v>
      </c>
      <c r="C80" s="31">
        <v>4380</v>
      </c>
      <c r="D80" s="31">
        <v>12051</v>
      </c>
      <c r="E80" s="32">
        <v>30.2</v>
      </c>
      <c r="F80" s="32">
        <v>3</v>
      </c>
    </row>
    <row r="81" spans="1:6" x14ac:dyDescent="0.25">
      <c r="A81" t="s">
        <v>519</v>
      </c>
      <c r="B81" s="31">
        <v>3</v>
      </c>
      <c r="C81" s="31">
        <v>439</v>
      </c>
      <c r="D81" s="31">
        <v>442</v>
      </c>
      <c r="E81" s="32">
        <v>33.9</v>
      </c>
      <c r="F81" s="32">
        <v>-41.7</v>
      </c>
    </row>
    <row r="82" spans="1:6" x14ac:dyDescent="0.25">
      <c r="A82" s="30" t="s">
        <v>480</v>
      </c>
      <c r="B82" s="33">
        <v>52409</v>
      </c>
      <c r="C82" s="33">
        <v>38879</v>
      </c>
      <c r="D82" s="33">
        <v>91288</v>
      </c>
      <c r="E82" s="34">
        <v>25.1</v>
      </c>
      <c r="F82" s="34">
        <v>0.1</v>
      </c>
    </row>
    <row r="83" spans="1:6" x14ac:dyDescent="0.25">
      <c r="B83" s="31"/>
      <c r="C83" s="31"/>
      <c r="D83" s="31"/>
      <c r="E83" s="32"/>
      <c r="F83" s="32"/>
    </row>
    <row r="84" spans="1:6" x14ac:dyDescent="0.25">
      <c r="A84" s="28" t="s">
        <v>723</v>
      </c>
      <c r="B84" s="31"/>
      <c r="C84" s="31"/>
      <c r="D84" s="31"/>
      <c r="E84" s="32"/>
      <c r="F84" s="32"/>
    </row>
    <row r="85" spans="1:6" x14ac:dyDescent="0.25">
      <c r="A85" s="30" t="s">
        <v>658</v>
      </c>
      <c r="B85" s="29" t="s">
        <v>724</v>
      </c>
      <c r="C85" s="29" t="s">
        <v>725</v>
      </c>
      <c r="D85" s="29" t="s">
        <v>726</v>
      </c>
      <c r="E85" s="29" t="s">
        <v>727</v>
      </c>
      <c r="F85" s="29" t="s">
        <v>728</v>
      </c>
    </row>
    <row r="86" spans="1:6" x14ac:dyDescent="0.25">
      <c r="A86" t="s">
        <v>685</v>
      </c>
      <c r="B86" s="31">
        <v>16359</v>
      </c>
      <c r="C86" s="31">
        <v>8425</v>
      </c>
      <c r="D86" s="31">
        <v>24784</v>
      </c>
      <c r="E86" s="32">
        <v>1.2</v>
      </c>
      <c r="F86" s="32">
        <v>8.1</v>
      </c>
    </row>
    <row r="87" spans="1:6" x14ac:dyDescent="0.25">
      <c r="A87" t="s">
        <v>686</v>
      </c>
      <c r="B87" s="31">
        <v>10797</v>
      </c>
      <c r="C87" s="31">
        <v>10072</v>
      </c>
      <c r="D87" s="31">
        <v>20869</v>
      </c>
      <c r="E87" s="32">
        <v>6.7</v>
      </c>
      <c r="F87" s="32">
        <v>3.4</v>
      </c>
    </row>
    <row r="88" spans="1:6" x14ac:dyDescent="0.25">
      <c r="A88" t="s">
        <v>687</v>
      </c>
      <c r="B88" s="31">
        <v>7719</v>
      </c>
      <c r="C88" s="31">
        <v>8504</v>
      </c>
      <c r="D88" s="31">
        <v>16223</v>
      </c>
      <c r="E88" s="32">
        <v>-0.2</v>
      </c>
      <c r="F88" s="32">
        <v>-8.1999999999999993</v>
      </c>
    </row>
    <row r="89" spans="1:6" x14ac:dyDescent="0.25">
      <c r="A89" t="s">
        <v>688</v>
      </c>
      <c r="B89" s="31">
        <v>11168</v>
      </c>
      <c r="C89" s="31">
        <v>7551</v>
      </c>
      <c r="D89" s="31">
        <v>18719</v>
      </c>
      <c r="E89" s="32">
        <v>1.4</v>
      </c>
      <c r="F89" s="32">
        <v>4.4000000000000004</v>
      </c>
    </row>
    <row r="90" spans="1:6" x14ac:dyDescent="0.25">
      <c r="A90" t="s">
        <v>689</v>
      </c>
      <c r="B90" s="31">
        <v>7814</v>
      </c>
      <c r="C90" s="31">
        <v>3837</v>
      </c>
      <c r="D90" s="31">
        <v>11651</v>
      </c>
      <c r="E90" s="32">
        <v>-3.3</v>
      </c>
      <c r="F90" s="32">
        <v>-0.4</v>
      </c>
    </row>
    <row r="91" spans="1:6" x14ac:dyDescent="0.25">
      <c r="A91" t="s">
        <v>729</v>
      </c>
      <c r="B91" s="31">
        <v>20</v>
      </c>
      <c r="C91" s="31">
        <v>336</v>
      </c>
      <c r="D91" s="31">
        <v>356</v>
      </c>
      <c r="E91" s="32">
        <v>-19.5</v>
      </c>
      <c r="F91" s="32">
        <v>-53</v>
      </c>
    </row>
    <row r="92" spans="1:6" x14ac:dyDescent="0.25">
      <c r="A92" s="30" t="s">
        <v>690</v>
      </c>
      <c r="B92" s="33">
        <v>53877</v>
      </c>
      <c r="C92" s="33">
        <v>38725</v>
      </c>
      <c r="D92" s="33">
        <v>92602</v>
      </c>
      <c r="E92" s="34">
        <v>1.4</v>
      </c>
      <c r="F92" s="34">
        <v>1.6</v>
      </c>
    </row>
    <row r="93" spans="1:6" x14ac:dyDescent="0.25">
      <c r="B93" s="31"/>
      <c r="C93" s="31"/>
      <c r="D93" s="31"/>
      <c r="E93" s="32"/>
      <c r="F93" s="32"/>
    </row>
    <row r="94" spans="1:6" x14ac:dyDescent="0.25">
      <c r="A94" s="95" t="s">
        <v>914</v>
      </c>
      <c r="B94" s="31"/>
      <c r="C94" s="31"/>
      <c r="D94" s="31"/>
      <c r="E94" s="32"/>
      <c r="F94" s="32"/>
    </row>
    <row r="95" spans="1:6" x14ac:dyDescent="0.25">
      <c r="A95" s="97" t="s">
        <v>847</v>
      </c>
      <c r="B95" s="96" t="s">
        <v>915</v>
      </c>
      <c r="C95" s="96" t="s">
        <v>916</v>
      </c>
      <c r="D95" s="96" t="s">
        <v>917</v>
      </c>
      <c r="E95" s="96" t="s">
        <v>918</v>
      </c>
      <c r="F95" s="96" t="s">
        <v>919</v>
      </c>
    </row>
    <row r="96" spans="1:6" x14ac:dyDescent="0.25">
      <c r="A96" t="s">
        <v>874</v>
      </c>
      <c r="B96" s="98">
        <v>15079</v>
      </c>
      <c r="C96" s="98">
        <v>9741</v>
      </c>
      <c r="D96" s="98">
        <v>24820</v>
      </c>
      <c r="E96" s="99">
        <v>0.1</v>
      </c>
      <c r="F96" s="99">
        <v>8.1999999999999993</v>
      </c>
    </row>
    <row r="97" spans="1:6" x14ac:dyDescent="0.25">
      <c r="A97" t="s">
        <v>875</v>
      </c>
      <c r="B97" s="98">
        <v>11151</v>
      </c>
      <c r="C97" s="98">
        <v>10466</v>
      </c>
      <c r="D97" s="98">
        <v>21617</v>
      </c>
      <c r="E97" s="99">
        <v>3.6</v>
      </c>
      <c r="F97" s="99">
        <v>7.1</v>
      </c>
    </row>
    <row r="98" spans="1:6" x14ac:dyDescent="0.25">
      <c r="A98" t="s">
        <v>876</v>
      </c>
      <c r="B98" s="98">
        <v>7580</v>
      </c>
      <c r="C98" s="98">
        <v>8613</v>
      </c>
      <c r="D98" s="98">
        <v>16193</v>
      </c>
      <c r="E98" s="99">
        <v>-0.2</v>
      </c>
      <c r="F98" s="99">
        <v>-8.3000000000000007</v>
      </c>
    </row>
    <row r="99" spans="1:6" x14ac:dyDescent="0.25">
      <c r="A99" t="s">
        <v>877</v>
      </c>
      <c r="B99" s="98">
        <v>10264</v>
      </c>
      <c r="C99" s="98">
        <v>7958</v>
      </c>
      <c r="D99" s="98">
        <v>18222</v>
      </c>
      <c r="E99" s="99">
        <v>-2.7</v>
      </c>
      <c r="F99" s="99">
        <v>1.7</v>
      </c>
    </row>
    <row r="100" spans="1:6" x14ac:dyDescent="0.25">
      <c r="A100" t="s">
        <v>878</v>
      </c>
      <c r="B100" s="98">
        <v>7723</v>
      </c>
      <c r="C100" s="98">
        <v>3948</v>
      </c>
      <c r="D100" s="98">
        <v>11671</v>
      </c>
      <c r="E100" s="99">
        <v>0.2</v>
      </c>
      <c r="F100" s="99">
        <v>-0.2</v>
      </c>
    </row>
    <row r="101" spans="1:6" x14ac:dyDescent="0.25">
      <c r="A101" t="s">
        <v>920</v>
      </c>
      <c r="B101" s="98">
        <v>63</v>
      </c>
      <c r="C101" s="98">
        <v>340</v>
      </c>
      <c r="D101" s="98">
        <v>403</v>
      </c>
      <c r="E101" s="99">
        <v>13.2</v>
      </c>
      <c r="F101" s="99">
        <v>-46.8</v>
      </c>
    </row>
    <row r="102" spans="1:6" x14ac:dyDescent="0.25">
      <c r="A102" s="97" t="s">
        <v>879</v>
      </c>
      <c r="B102" s="100">
        <v>51860</v>
      </c>
      <c r="C102" s="100">
        <v>41066</v>
      </c>
      <c r="D102" s="100">
        <v>92926</v>
      </c>
      <c r="E102" s="101">
        <v>0.3</v>
      </c>
      <c r="F102" s="101">
        <v>1.9</v>
      </c>
    </row>
    <row r="103" spans="1:6" x14ac:dyDescent="0.25">
      <c r="B103" s="98"/>
      <c r="C103" s="98"/>
      <c r="D103" s="98"/>
      <c r="E103" s="99"/>
      <c r="F103" s="99"/>
    </row>
    <row r="104" spans="1:6" x14ac:dyDescent="0.25">
      <c r="B104" s="98"/>
      <c r="C104" s="98"/>
      <c r="D104" s="98"/>
      <c r="E104" s="99"/>
      <c r="F104" s="99"/>
    </row>
    <row r="105" spans="1:6" x14ac:dyDescent="0.25">
      <c r="B105" s="98"/>
      <c r="C105" s="98"/>
      <c r="D105" s="98"/>
      <c r="E105" s="99"/>
      <c r="F105" s="99"/>
    </row>
    <row r="106" spans="1:6" x14ac:dyDescent="0.25">
      <c r="B106" s="98"/>
      <c r="C106" s="98"/>
      <c r="D106" s="98"/>
      <c r="E106" s="99"/>
      <c r="F106" s="99"/>
    </row>
    <row r="107" spans="1:6" x14ac:dyDescent="0.25">
      <c r="B107" s="98"/>
      <c r="C107" s="98"/>
      <c r="D107" s="98"/>
      <c r="E107" s="99"/>
      <c r="F107" s="99"/>
    </row>
    <row r="108" spans="1:6" x14ac:dyDescent="0.25">
      <c r="B108" s="98"/>
      <c r="C108" s="98"/>
      <c r="D108" s="98"/>
      <c r="E108" s="99"/>
      <c r="F108" s="99"/>
    </row>
    <row r="109" spans="1:6" x14ac:dyDescent="0.25">
      <c r="B109" s="98"/>
      <c r="C109" s="98"/>
      <c r="D109" s="98"/>
      <c r="E109" s="99"/>
      <c r="F109" s="99"/>
    </row>
    <row r="110" spans="1:6" x14ac:dyDescent="0.25">
      <c r="B110" s="98"/>
      <c r="C110" s="98"/>
      <c r="D110" s="98"/>
      <c r="E110" s="99"/>
      <c r="F110" s="99"/>
    </row>
    <row r="111" spans="1:6" x14ac:dyDescent="0.25">
      <c r="B111" s="98"/>
      <c r="C111" s="98"/>
      <c r="D111" s="98"/>
      <c r="E111" s="99"/>
      <c r="F111" s="99"/>
    </row>
    <row r="112" spans="1: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row r="125" spans="2:6" x14ac:dyDescent="0.25">
      <c r="B125" s="98"/>
      <c r="C125" s="98"/>
      <c r="D125" s="98"/>
      <c r="E125" s="99"/>
      <c r="F125" s="99"/>
    </row>
    <row r="126" spans="2:6" x14ac:dyDescent="0.25">
      <c r="B126" s="98"/>
      <c r="C126" s="98"/>
      <c r="D126" s="98"/>
      <c r="E126" s="99"/>
      <c r="F126" s="99"/>
    </row>
    <row r="127" spans="2:6" x14ac:dyDescent="0.25">
      <c r="B127" s="98"/>
      <c r="C127" s="98"/>
      <c r="D127" s="98"/>
      <c r="E127" s="99"/>
      <c r="F127" s="99"/>
    </row>
    <row r="128" spans="2:6" x14ac:dyDescent="0.25">
      <c r="B128" s="98"/>
      <c r="C128" s="98"/>
      <c r="D128" s="98"/>
      <c r="E128" s="99"/>
      <c r="F128" s="99"/>
    </row>
    <row r="129" spans="2:6" x14ac:dyDescent="0.25">
      <c r="B129" s="98"/>
      <c r="C129" s="98"/>
      <c r="D129" s="98"/>
      <c r="E129" s="99"/>
      <c r="F129" s="99"/>
    </row>
    <row r="130" spans="2:6" x14ac:dyDescent="0.25">
      <c r="B130" s="98"/>
      <c r="C130" s="98"/>
      <c r="D130" s="98"/>
      <c r="E130" s="99"/>
      <c r="F130" s="99"/>
    </row>
    <row r="131" spans="2:6" x14ac:dyDescent="0.25">
      <c r="B131" s="98"/>
      <c r="C131" s="98"/>
      <c r="D131" s="98"/>
      <c r="E131" s="99"/>
      <c r="F131" s="99"/>
    </row>
    <row r="132" spans="2:6" x14ac:dyDescent="0.25">
      <c r="B132" s="98"/>
      <c r="C132" s="98"/>
      <c r="D132" s="98"/>
      <c r="E132" s="99"/>
      <c r="F132" s="99"/>
    </row>
    <row r="133" spans="2:6" x14ac:dyDescent="0.25">
      <c r="B133" s="98"/>
      <c r="C133" s="98"/>
      <c r="D133" s="98"/>
      <c r="E133" s="99"/>
      <c r="F133" s="99"/>
    </row>
    <row r="134" spans="2:6" x14ac:dyDescent="0.25">
      <c r="B134" s="98"/>
      <c r="C134" s="98"/>
      <c r="D134" s="98"/>
      <c r="E134" s="99"/>
      <c r="F134" s="99"/>
    </row>
    <row r="135" spans="2:6" x14ac:dyDescent="0.25">
      <c r="B135" s="98"/>
      <c r="C135" s="98"/>
      <c r="D135" s="98"/>
      <c r="E135" s="99"/>
      <c r="F135" s="99"/>
    </row>
    <row r="136" spans="2:6" x14ac:dyDescent="0.25">
      <c r="B136" s="98"/>
      <c r="C136" s="98"/>
      <c r="D136" s="98"/>
      <c r="E136" s="99"/>
      <c r="F136" s="99"/>
    </row>
    <row r="137" spans="2:6" x14ac:dyDescent="0.25">
      <c r="B137" s="98"/>
      <c r="C137" s="98"/>
      <c r="D137" s="98"/>
      <c r="E137" s="99"/>
      <c r="F137" s="99"/>
    </row>
    <row r="138" spans="2:6" x14ac:dyDescent="0.25">
      <c r="B138" s="98"/>
      <c r="C138" s="98"/>
      <c r="D138" s="98"/>
      <c r="E138" s="99"/>
      <c r="F138" s="99"/>
    </row>
    <row r="139" spans="2:6" x14ac:dyDescent="0.25">
      <c r="B139" s="98"/>
      <c r="C139" s="98"/>
      <c r="D139" s="98"/>
      <c r="E139" s="99"/>
      <c r="F139" s="99"/>
    </row>
    <row r="140" spans="2:6" x14ac:dyDescent="0.25">
      <c r="B140" s="98"/>
      <c r="C140" s="98"/>
      <c r="D140" s="98"/>
      <c r="E140" s="99"/>
      <c r="F140" s="99"/>
    </row>
    <row r="141" spans="2:6" x14ac:dyDescent="0.25">
      <c r="B141" s="98"/>
      <c r="C141" s="98"/>
      <c r="D141" s="98"/>
      <c r="E141" s="99"/>
      <c r="F141" s="99"/>
    </row>
    <row r="142" spans="2:6" x14ac:dyDescent="0.25">
      <c r="B142" s="98"/>
      <c r="C142" s="98"/>
      <c r="D142" s="98"/>
      <c r="E142" s="99"/>
      <c r="F142" s="99"/>
    </row>
    <row r="143" spans="2:6" x14ac:dyDescent="0.25">
      <c r="B143" s="98"/>
      <c r="C143" s="98"/>
      <c r="D143" s="98"/>
      <c r="E143" s="99"/>
      <c r="F143" s="99"/>
    </row>
    <row r="144" spans="2:6" x14ac:dyDescent="0.25">
      <c r="B144" s="98"/>
      <c r="C144" s="98"/>
      <c r="D144" s="98"/>
      <c r="E144" s="99"/>
      <c r="F144" s="99"/>
    </row>
    <row r="145" spans="2:6" x14ac:dyDescent="0.25">
      <c r="B145" s="98"/>
      <c r="C145" s="98"/>
      <c r="D145" s="98"/>
      <c r="E145" s="99"/>
      <c r="F145" s="99"/>
    </row>
    <row r="146" spans="2:6" x14ac:dyDescent="0.25">
      <c r="B146" s="98"/>
      <c r="C146" s="98"/>
      <c r="D146" s="98"/>
      <c r="E146" s="99"/>
      <c r="F146" s="99"/>
    </row>
    <row r="147" spans="2:6" x14ac:dyDescent="0.25">
      <c r="B147" s="98"/>
      <c r="C147" s="98"/>
      <c r="D147" s="98"/>
      <c r="E147" s="99"/>
      <c r="F147" s="99"/>
    </row>
    <row r="148" spans="2:6" x14ac:dyDescent="0.25">
      <c r="B148" s="98"/>
      <c r="C148" s="98"/>
      <c r="D148" s="98"/>
      <c r="E148" s="99"/>
      <c r="F148" s="99"/>
    </row>
    <row r="149" spans="2:6" x14ac:dyDescent="0.25">
      <c r="B149" s="98"/>
      <c r="C149" s="98"/>
      <c r="D149" s="98"/>
      <c r="E149" s="99"/>
      <c r="F149" s="99"/>
    </row>
    <row r="150" spans="2:6" x14ac:dyDescent="0.25">
      <c r="B150" s="98"/>
      <c r="C150" s="98"/>
      <c r="D150" s="98"/>
      <c r="E150" s="99"/>
      <c r="F150" s="99"/>
    </row>
    <row r="151" spans="2:6" x14ac:dyDescent="0.25">
      <c r="B151" s="98"/>
      <c r="C151" s="98"/>
      <c r="D151" s="98"/>
      <c r="E151" s="99"/>
      <c r="F151" s="99"/>
    </row>
    <row r="152" spans="2:6" x14ac:dyDescent="0.25">
      <c r="B152" s="98"/>
      <c r="C152" s="98"/>
      <c r="D152" s="98"/>
      <c r="E152" s="99"/>
      <c r="F152" s="99"/>
    </row>
    <row r="153" spans="2:6" x14ac:dyDescent="0.25">
      <c r="B153" s="98"/>
      <c r="C153" s="98"/>
      <c r="D153" s="98"/>
      <c r="E153" s="99"/>
      <c r="F153" s="99"/>
    </row>
    <row r="154" spans="2:6" x14ac:dyDescent="0.25">
      <c r="B154" s="98"/>
      <c r="C154" s="98"/>
      <c r="D154" s="98"/>
      <c r="E154" s="99"/>
      <c r="F154" s="99"/>
    </row>
    <row r="155" spans="2:6" x14ac:dyDescent="0.25">
      <c r="B155" s="98"/>
      <c r="C155" s="98"/>
      <c r="D155" s="98"/>
      <c r="E155" s="99"/>
      <c r="F155" s="99"/>
    </row>
    <row r="156" spans="2:6" x14ac:dyDescent="0.25">
      <c r="B156" s="98"/>
      <c r="C156" s="98"/>
      <c r="D156" s="98"/>
      <c r="E156" s="99"/>
      <c r="F156" s="99"/>
    </row>
    <row r="157" spans="2:6" x14ac:dyDescent="0.25">
      <c r="B157" s="98"/>
      <c r="C157" s="98"/>
      <c r="D157" s="98"/>
      <c r="E157" s="99"/>
      <c r="F157" s="99"/>
    </row>
    <row r="158" spans="2:6" x14ac:dyDescent="0.25">
      <c r="B158" s="98"/>
      <c r="C158" s="98"/>
      <c r="D158" s="98"/>
      <c r="E158" s="99"/>
      <c r="F158" s="99"/>
    </row>
    <row r="159" spans="2:6" x14ac:dyDescent="0.25">
      <c r="B159" s="98"/>
      <c r="C159" s="98"/>
      <c r="D159" s="98"/>
      <c r="E159" s="99"/>
      <c r="F159" s="99"/>
    </row>
    <row r="160" spans="2:6" x14ac:dyDescent="0.25">
      <c r="B160" s="98"/>
      <c r="C160" s="98"/>
      <c r="D160" s="98"/>
      <c r="E160" s="99"/>
      <c r="F160" s="99"/>
    </row>
    <row r="161" spans="2:6" x14ac:dyDescent="0.25">
      <c r="B161" s="98"/>
      <c r="C161" s="98"/>
      <c r="D161" s="98"/>
      <c r="E161" s="99"/>
      <c r="F161" s="99"/>
    </row>
    <row r="162" spans="2:6" x14ac:dyDescent="0.25">
      <c r="B162" s="98"/>
      <c r="C162" s="98"/>
      <c r="D162" s="98"/>
      <c r="E162" s="99"/>
      <c r="F162" s="99"/>
    </row>
    <row r="163" spans="2:6" x14ac:dyDescent="0.25">
      <c r="B163" s="98"/>
      <c r="C163" s="98"/>
      <c r="D163" s="98"/>
      <c r="E163" s="99"/>
      <c r="F163" s="99"/>
    </row>
    <row r="164" spans="2:6" x14ac:dyDescent="0.25">
      <c r="B164" s="98"/>
      <c r="C164" s="98"/>
      <c r="D164" s="98"/>
      <c r="E164" s="99"/>
      <c r="F164" s="99"/>
    </row>
    <row r="165" spans="2:6" x14ac:dyDescent="0.25">
      <c r="B165" s="98"/>
      <c r="C165" s="98"/>
      <c r="D165" s="98"/>
      <c r="E165" s="99"/>
      <c r="F165" s="99"/>
    </row>
    <row r="166" spans="2:6" x14ac:dyDescent="0.25">
      <c r="B166" s="98"/>
      <c r="C166" s="98"/>
      <c r="D166" s="98"/>
      <c r="E166" s="99"/>
      <c r="F166" s="99"/>
    </row>
    <row r="167" spans="2:6" x14ac:dyDescent="0.25">
      <c r="B167" s="98"/>
      <c r="C167" s="98"/>
      <c r="D167" s="98"/>
      <c r="E167" s="99"/>
      <c r="F167" s="99"/>
    </row>
    <row r="168" spans="2:6" x14ac:dyDescent="0.25">
      <c r="B168" s="98"/>
      <c r="C168" s="98"/>
      <c r="D168" s="98"/>
      <c r="E168" s="99"/>
      <c r="F168" s="99"/>
    </row>
    <row r="169" spans="2:6" x14ac:dyDescent="0.25">
      <c r="B169" s="98"/>
      <c r="C169" s="98"/>
      <c r="D169" s="98"/>
      <c r="E169" s="99"/>
      <c r="F169" s="99"/>
    </row>
    <row r="170" spans="2:6" x14ac:dyDescent="0.25">
      <c r="B170" s="98"/>
      <c r="C170" s="98"/>
      <c r="D170" s="98"/>
      <c r="E170" s="99"/>
      <c r="F170" s="99"/>
    </row>
    <row r="171" spans="2:6" x14ac:dyDescent="0.25">
      <c r="B171" s="98"/>
      <c r="C171" s="98"/>
      <c r="D171" s="98"/>
      <c r="E171" s="99"/>
      <c r="F171" s="99"/>
    </row>
    <row r="172" spans="2:6" x14ac:dyDescent="0.25">
      <c r="B172" s="98"/>
      <c r="C172" s="98"/>
      <c r="D172" s="98"/>
      <c r="E172" s="99"/>
      <c r="F172" s="99"/>
    </row>
    <row r="173" spans="2:6" x14ac:dyDescent="0.25">
      <c r="B173" s="98"/>
      <c r="C173" s="98"/>
      <c r="D173" s="98"/>
      <c r="E173" s="99"/>
      <c r="F173" s="99"/>
    </row>
    <row r="174" spans="2:6" x14ac:dyDescent="0.25">
      <c r="B174" s="98"/>
      <c r="C174" s="98"/>
      <c r="D174" s="98"/>
      <c r="E174" s="99"/>
      <c r="F174" s="99"/>
    </row>
    <row r="175" spans="2:6" x14ac:dyDescent="0.25">
      <c r="B175" s="98"/>
      <c r="C175" s="98"/>
      <c r="D175" s="98"/>
      <c r="E175" s="99"/>
      <c r="F175" s="99"/>
    </row>
    <row r="176" spans="2: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sheetData>
  <pageMargins left="0.7" right="0.7" top="0.75" bottom="0.75" header="0.3" footer="0.3"/>
  <pageSetup paperSize="9" orientation="portrait"/>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1"/>
  <sheetViews>
    <sheetView workbookViewId="0"/>
  </sheetViews>
  <sheetFormatPr defaultColWidth="11" defaultRowHeight="15.75" x14ac:dyDescent="0.25"/>
  <cols>
    <col min="1" max="1" width="36.125" customWidth="1"/>
    <col min="2" max="2" width="20.5" customWidth="1"/>
    <col min="3" max="3" width="21.625" customWidth="1"/>
    <col min="4" max="4" width="21" customWidth="1"/>
    <col min="5" max="5" width="52.375" customWidth="1"/>
    <col min="6" max="6" width="46.875" customWidth="1"/>
  </cols>
  <sheetData>
    <row r="1" spans="1:4" ht="18" customHeight="1" x14ac:dyDescent="0.25">
      <c r="A1" s="36" t="s">
        <v>613</v>
      </c>
    </row>
    <row r="2" spans="1:4" x14ac:dyDescent="0.25">
      <c r="A2" s="25" t="s">
        <v>913</v>
      </c>
    </row>
    <row r="3" spans="1:4" x14ac:dyDescent="0.25">
      <c r="A3" s="26" t="s">
        <v>0</v>
      </c>
    </row>
    <row r="4" spans="1:4" ht="18" customHeight="1" x14ac:dyDescent="0.25">
      <c r="A4" s="3" t="s">
        <v>614</v>
      </c>
    </row>
    <row r="5" spans="1:4" ht="15.75" customHeight="1" x14ac:dyDescent="0.25">
      <c r="A5" s="3" t="s">
        <v>43</v>
      </c>
      <c r="B5" s="16" t="s">
        <v>89</v>
      </c>
      <c r="C5" s="16" t="s">
        <v>90</v>
      </c>
      <c r="D5" s="16" t="s">
        <v>91</v>
      </c>
    </row>
    <row r="6" spans="1:4" x14ac:dyDescent="0.25">
      <c r="A6" s="2" t="s">
        <v>102</v>
      </c>
      <c r="B6" s="18">
        <v>3148</v>
      </c>
      <c r="C6" s="18">
        <v>2911</v>
      </c>
      <c r="D6" s="18">
        <v>6059</v>
      </c>
    </row>
    <row r="7" spans="1:4" x14ac:dyDescent="0.25">
      <c r="A7" s="2" t="s">
        <v>103</v>
      </c>
      <c r="B7" s="18">
        <v>3839</v>
      </c>
      <c r="C7" s="18">
        <v>4280</v>
      </c>
      <c r="D7" s="18">
        <v>8119</v>
      </c>
    </row>
    <row r="8" spans="1:4" x14ac:dyDescent="0.25">
      <c r="A8" s="2" t="s">
        <v>104</v>
      </c>
      <c r="B8" s="18">
        <v>6059</v>
      </c>
      <c r="C8" s="18">
        <v>3849</v>
      </c>
      <c r="D8" s="18">
        <v>9908</v>
      </c>
    </row>
    <row r="9" spans="1:4" x14ac:dyDescent="0.25">
      <c r="A9" s="2" t="s">
        <v>105</v>
      </c>
      <c r="B9" s="18">
        <v>12991</v>
      </c>
      <c r="C9" s="18">
        <v>9158</v>
      </c>
      <c r="D9" s="18">
        <v>22149</v>
      </c>
    </row>
    <row r="10" spans="1:4" x14ac:dyDescent="0.25">
      <c r="A10" s="2" t="s">
        <v>106</v>
      </c>
      <c r="B10" s="18">
        <v>3335</v>
      </c>
      <c r="C10" s="18">
        <v>2495</v>
      </c>
      <c r="D10" s="18">
        <v>5830</v>
      </c>
    </row>
    <row r="11" spans="1:4" x14ac:dyDescent="0.25">
      <c r="A11" s="2" t="s">
        <v>107</v>
      </c>
      <c r="B11" s="18">
        <v>3715</v>
      </c>
      <c r="C11" s="18">
        <v>1926</v>
      </c>
      <c r="D11" s="18">
        <v>5641</v>
      </c>
    </row>
    <row r="12" spans="1:4" x14ac:dyDescent="0.25">
      <c r="A12" s="2" t="s">
        <v>108</v>
      </c>
      <c r="B12" s="18">
        <v>3117</v>
      </c>
      <c r="C12" s="18">
        <v>1753</v>
      </c>
      <c r="D12" s="18">
        <v>4870</v>
      </c>
    </row>
    <row r="13" spans="1:4" x14ac:dyDescent="0.25">
      <c r="A13" s="2" t="s">
        <v>50</v>
      </c>
      <c r="B13" s="18">
        <v>3382</v>
      </c>
      <c r="C13" s="18">
        <v>3535</v>
      </c>
      <c r="D13" s="18">
        <v>6917</v>
      </c>
    </row>
    <row r="14" spans="1:4" x14ac:dyDescent="0.25">
      <c r="A14" s="2" t="s">
        <v>109</v>
      </c>
      <c r="B14" s="18">
        <v>3416</v>
      </c>
      <c r="C14" s="18">
        <v>2815</v>
      </c>
      <c r="D14" s="18">
        <v>6231</v>
      </c>
    </row>
    <row r="15" spans="1:4" x14ac:dyDescent="0.25">
      <c r="A15" s="2" t="s">
        <v>110</v>
      </c>
      <c r="B15" s="18">
        <v>4096</v>
      </c>
      <c r="C15" s="18">
        <v>2296</v>
      </c>
      <c r="D15" s="18">
        <v>6392</v>
      </c>
    </row>
    <row r="16" spans="1:4" x14ac:dyDescent="0.25">
      <c r="A16" s="2" t="s">
        <v>111</v>
      </c>
      <c r="B16" s="18">
        <v>4803</v>
      </c>
      <c r="C16" s="18">
        <v>3486</v>
      </c>
      <c r="D16" s="18">
        <v>8289</v>
      </c>
    </row>
    <row r="17" spans="1:6" x14ac:dyDescent="0.25">
      <c r="A17" s="45" t="s">
        <v>92</v>
      </c>
      <c r="B17" s="18">
        <v>386</v>
      </c>
      <c r="C17" s="18">
        <v>372</v>
      </c>
      <c r="D17" s="18">
        <v>758</v>
      </c>
    </row>
    <row r="18" spans="1:6" x14ac:dyDescent="0.25">
      <c r="A18" s="3" t="s">
        <v>93</v>
      </c>
      <c r="B18" s="19">
        <v>52287</v>
      </c>
      <c r="C18" s="19">
        <v>38876</v>
      </c>
      <c r="D18" s="19">
        <v>91163</v>
      </c>
      <c r="E18" s="48"/>
      <c r="F18" s="48"/>
    </row>
    <row r="20" spans="1:6" x14ac:dyDescent="0.25">
      <c r="A20" s="49" t="s">
        <v>615</v>
      </c>
    </row>
    <row r="21" spans="1:6" ht="15.75" customHeight="1" x14ac:dyDescent="0.25">
      <c r="A21" s="3" t="s">
        <v>43</v>
      </c>
      <c r="B21" s="16" t="s">
        <v>89</v>
      </c>
      <c r="C21" s="16" t="s">
        <v>90</v>
      </c>
      <c r="D21" s="16" t="s">
        <v>91</v>
      </c>
      <c r="E21" s="41" t="s">
        <v>95</v>
      </c>
      <c r="F21" s="41" t="s">
        <v>96</v>
      </c>
    </row>
    <row r="22" spans="1:6" x14ac:dyDescent="0.25">
      <c r="A22" s="2" t="s">
        <v>102</v>
      </c>
      <c r="B22" s="18">
        <v>3258</v>
      </c>
      <c r="C22" s="18">
        <v>3023</v>
      </c>
      <c r="D22" s="18">
        <v>6281</v>
      </c>
      <c r="E22" s="42">
        <v>3.7</v>
      </c>
      <c r="F22" s="42">
        <v>3.7</v>
      </c>
    </row>
    <row r="23" spans="1:6" x14ac:dyDescent="0.25">
      <c r="A23" s="2" t="s">
        <v>103</v>
      </c>
      <c r="B23" s="18">
        <v>3601</v>
      </c>
      <c r="C23" s="18">
        <v>4119</v>
      </c>
      <c r="D23" s="18">
        <v>7720</v>
      </c>
      <c r="E23" s="42">
        <v>-4.9000000000000004</v>
      </c>
      <c r="F23" s="42">
        <v>-4.9000000000000004</v>
      </c>
    </row>
    <row r="24" spans="1:6" x14ac:dyDescent="0.25">
      <c r="A24" s="2" t="s">
        <v>104</v>
      </c>
      <c r="B24" s="18">
        <v>6131</v>
      </c>
      <c r="C24" s="18">
        <v>4349</v>
      </c>
      <c r="D24" s="18">
        <v>10480</v>
      </c>
      <c r="E24" s="42">
        <v>5.8</v>
      </c>
      <c r="F24" s="42">
        <v>5.8</v>
      </c>
    </row>
    <row r="25" spans="1:6" x14ac:dyDescent="0.25">
      <c r="A25" s="2" t="s">
        <v>105</v>
      </c>
      <c r="B25" s="18">
        <v>12326</v>
      </c>
      <c r="C25" s="18">
        <v>8892</v>
      </c>
      <c r="D25" s="18">
        <v>21218</v>
      </c>
      <c r="E25" s="42">
        <v>-4.2</v>
      </c>
      <c r="F25" s="42">
        <v>-4.2</v>
      </c>
    </row>
    <row r="26" spans="1:6" x14ac:dyDescent="0.25">
      <c r="A26" s="2" t="s">
        <v>106</v>
      </c>
      <c r="B26" s="18">
        <v>3340</v>
      </c>
      <c r="C26" s="18">
        <v>2662</v>
      </c>
      <c r="D26" s="18">
        <v>6002</v>
      </c>
      <c r="E26" s="42">
        <v>3</v>
      </c>
      <c r="F26" s="42">
        <v>3</v>
      </c>
    </row>
    <row r="27" spans="1:6" x14ac:dyDescent="0.25">
      <c r="A27" s="2" t="s">
        <v>107</v>
      </c>
      <c r="B27" s="18">
        <v>3689</v>
      </c>
      <c r="C27" s="18">
        <v>1787</v>
      </c>
      <c r="D27" s="18">
        <v>5476</v>
      </c>
      <c r="E27" s="42">
        <v>-2.9</v>
      </c>
      <c r="F27" s="42">
        <v>-2.9</v>
      </c>
    </row>
    <row r="28" spans="1:6" x14ac:dyDescent="0.25">
      <c r="A28" s="2" t="s">
        <v>108</v>
      </c>
      <c r="B28" s="18">
        <v>2994</v>
      </c>
      <c r="C28" s="18">
        <v>1764</v>
      </c>
      <c r="D28" s="18">
        <v>4758</v>
      </c>
      <c r="E28" s="42">
        <v>-2.2999999999999998</v>
      </c>
      <c r="F28" s="42">
        <v>-2.2999999999999998</v>
      </c>
    </row>
    <row r="29" spans="1:6" x14ac:dyDescent="0.25">
      <c r="A29" s="2" t="s">
        <v>50</v>
      </c>
      <c r="B29" s="18">
        <v>3210</v>
      </c>
      <c r="C29" s="18">
        <v>3551</v>
      </c>
      <c r="D29" s="18">
        <v>6761</v>
      </c>
      <c r="E29" s="42">
        <v>-2.2999999999999998</v>
      </c>
      <c r="F29" s="42">
        <v>-2.2999999999999998</v>
      </c>
    </row>
    <row r="30" spans="1:6" x14ac:dyDescent="0.25">
      <c r="A30" s="2" t="s">
        <v>109</v>
      </c>
      <c r="B30" s="18">
        <v>3360</v>
      </c>
      <c r="C30" s="18">
        <v>3001</v>
      </c>
      <c r="D30" s="18">
        <v>6361</v>
      </c>
      <c r="E30" s="42">
        <v>2.1</v>
      </c>
      <c r="F30" s="42">
        <v>2.1</v>
      </c>
    </row>
    <row r="31" spans="1:6" x14ac:dyDescent="0.25">
      <c r="A31" s="2" t="s">
        <v>110</v>
      </c>
      <c r="B31" s="18">
        <v>4270</v>
      </c>
      <c r="C31" s="18">
        <v>2305</v>
      </c>
      <c r="D31" s="18">
        <v>6575</v>
      </c>
      <c r="E31" s="42">
        <v>2.9</v>
      </c>
      <c r="F31" s="42">
        <v>2.9</v>
      </c>
    </row>
    <row r="32" spans="1:6" x14ac:dyDescent="0.25">
      <c r="A32" s="2" t="s">
        <v>111</v>
      </c>
      <c r="B32" s="18">
        <v>4763</v>
      </c>
      <c r="C32" s="18">
        <v>3480</v>
      </c>
      <c r="D32" s="18">
        <v>8243</v>
      </c>
      <c r="E32" s="42">
        <v>-0.6</v>
      </c>
      <c r="F32" s="42">
        <v>-0.6</v>
      </c>
    </row>
    <row r="33" spans="1:6" x14ac:dyDescent="0.25">
      <c r="A33" s="45" t="s">
        <v>92</v>
      </c>
      <c r="B33" s="18">
        <v>383</v>
      </c>
      <c r="C33" s="18">
        <v>382</v>
      </c>
      <c r="D33" s="18">
        <v>765</v>
      </c>
      <c r="E33" s="42">
        <v>0.9</v>
      </c>
      <c r="F33" s="42">
        <v>0.9</v>
      </c>
    </row>
    <row r="34" spans="1:6" x14ac:dyDescent="0.25">
      <c r="A34" s="3" t="s">
        <v>93</v>
      </c>
      <c r="B34" s="19">
        <v>51325</v>
      </c>
      <c r="C34" s="19">
        <v>39315</v>
      </c>
      <c r="D34" s="19">
        <v>90640</v>
      </c>
      <c r="E34" s="48">
        <v>-0.6</v>
      </c>
      <c r="F34" s="48">
        <v>-0.6</v>
      </c>
    </row>
    <row r="36" spans="1:6" x14ac:dyDescent="0.25">
      <c r="A36" s="3" t="s">
        <v>616</v>
      </c>
    </row>
    <row r="37" spans="1:6" ht="15.75" customHeight="1" x14ac:dyDescent="0.25">
      <c r="A37" s="3" t="s">
        <v>43</v>
      </c>
      <c r="B37" s="16" t="s">
        <v>89</v>
      </c>
      <c r="C37" s="16" t="s">
        <v>90</v>
      </c>
      <c r="D37" s="16" t="s">
        <v>91</v>
      </c>
      <c r="E37" s="41" t="s">
        <v>95</v>
      </c>
      <c r="F37" s="41" t="s">
        <v>96</v>
      </c>
    </row>
    <row r="38" spans="1:6" x14ac:dyDescent="0.25">
      <c r="A38" s="2" t="s">
        <v>102</v>
      </c>
      <c r="B38" s="18">
        <v>3258</v>
      </c>
      <c r="C38" s="18">
        <v>3044</v>
      </c>
      <c r="D38" s="18">
        <v>6302</v>
      </c>
      <c r="E38" s="42">
        <v>0.3</v>
      </c>
      <c r="F38" s="42">
        <v>4</v>
      </c>
    </row>
    <row r="39" spans="1:6" x14ac:dyDescent="0.25">
      <c r="A39" s="2" t="s">
        <v>103</v>
      </c>
      <c r="B39" s="18">
        <v>3659</v>
      </c>
      <c r="C39" s="18">
        <v>4592</v>
      </c>
      <c r="D39" s="18">
        <v>8251</v>
      </c>
      <c r="E39" s="42">
        <v>6.9</v>
      </c>
      <c r="F39" s="42">
        <v>1.6</v>
      </c>
    </row>
    <row r="40" spans="1:6" x14ac:dyDescent="0.25">
      <c r="A40" s="2" t="s">
        <v>104</v>
      </c>
      <c r="B40" s="18">
        <v>6021</v>
      </c>
      <c r="C40" s="18">
        <v>4469</v>
      </c>
      <c r="D40" s="18">
        <v>10490</v>
      </c>
      <c r="E40" s="42">
        <v>0.1</v>
      </c>
      <c r="F40" s="42">
        <v>5.9</v>
      </c>
    </row>
    <row r="41" spans="1:6" x14ac:dyDescent="0.25">
      <c r="A41" s="2" t="s">
        <v>105</v>
      </c>
      <c r="B41" s="18">
        <v>12767</v>
      </c>
      <c r="C41" s="18">
        <v>9104</v>
      </c>
      <c r="D41" s="18">
        <v>21871</v>
      </c>
      <c r="E41" s="42">
        <v>3.1</v>
      </c>
      <c r="F41" s="42">
        <v>-1.3</v>
      </c>
    </row>
    <row r="42" spans="1:6" x14ac:dyDescent="0.25">
      <c r="A42" s="2" t="s">
        <v>106</v>
      </c>
      <c r="B42" s="18">
        <v>3430</v>
      </c>
      <c r="C42" s="18">
        <v>2891</v>
      </c>
      <c r="D42" s="18">
        <v>6321</v>
      </c>
      <c r="E42" s="42">
        <v>5.3</v>
      </c>
      <c r="F42" s="42">
        <v>8.4</v>
      </c>
    </row>
    <row r="43" spans="1:6" x14ac:dyDescent="0.25">
      <c r="A43" s="2" t="s">
        <v>107</v>
      </c>
      <c r="B43" s="18">
        <v>3612</v>
      </c>
      <c r="C43" s="18">
        <v>1958</v>
      </c>
      <c r="D43" s="18">
        <v>5570</v>
      </c>
      <c r="E43" s="42">
        <v>1.7</v>
      </c>
      <c r="F43" s="42">
        <v>-1.3</v>
      </c>
    </row>
    <row r="44" spans="1:6" x14ac:dyDescent="0.25">
      <c r="A44" s="2" t="s">
        <v>108</v>
      </c>
      <c r="B44" s="18">
        <v>3176</v>
      </c>
      <c r="C44" s="18">
        <v>1873</v>
      </c>
      <c r="D44" s="18">
        <v>5049</v>
      </c>
      <c r="E44" s="42">
        <v>6.1</v>
      </c>
      <c r="F44" s="42">
        <v>3.7</v>
      </c>
    </row>
    <row r="45" spans="1:6" x14ac:dyDescent="0.25">
      <c r="A45" s="2" t="s">
        <v>50</v>
      </c>
      <c r="B45" s="18">
        <v>3346</v>
      </c>
      <c r="C45" s="18">
        <v>3590</v>
      </c>
      <c r="D45" s="18">
        <v>6936</v>
      </c>
      <c r="E45" s="42">
        <v>2.6</v>
      </c>
      <c r="F45" s="42">
        <v>0.3</v>
      </c>
    </row>
    <row r="46" spans="1:6" x14ac:dyDescent="0.25">
      <c r="A46" s="2" t="s">
        <v>109</v>
      </c>
      <c r="B46" s="18">
        <v>3400</v>
      </c>
      <c r="C46" s="18">
        <v>3795</v>
      </c>
      <c r="D46" s="18">
        <v>7195</v>
      </c>
      <c r="E46" s="42">
        <v>13.1</v>
      </c>
      <c r="F46" s="42">
        <v>15.5</v>
      </c>
    </row>
    <row r="47" spans="1:6" x14ac:dyDescent="0.25">
      <c r="A47" s="2" t="s">
        <v>110</v>
      </c>
      <c r="B47" s="18">
        <v>3976</v>
      </c>
      <c r="C47" s="18">
        <v>2401</v>
      </c>
      <c r="D47" s="18">
        <v>6377</v>
      </c>
      <c r="E47" s="42">
        <v>-3</v>
      </c>
      <c r="F47" s="42">
        <v>-0.2</v>
      </c>
    </row>
    <row r="48" spans="1:6" x14ac:dyDescent="0.25">
      <c r="A48" s="2" t="s">
        <v>111</v>
      </c>
      <c r="B48" s="18">
        <v>4962</v>
      </c>
      <c r="C48" s="18">
        <v>3641</v>
      </c>
      <c r="D48" s="18">
        <v>8603</v>
      </c>
      <c r="E48" s="42">
        <v>4.4000000000000004</v>
      </c>
      <c r="F48" s="42">
        <v>3.8</v>
      </c>
    </row>
    <row r="49" spans="1:6" x14ac:dyDescent="0.25">
      <c r="A49" s="45" t="s">
        <v>92</v>
      </c>
      <c r="B49" s="18">
        <v>384</v>
      </c>
      <c r="C49" s="18">
        <v>422</v>
      </c>
      <c r="D49" s="18">
        <v>806</v>
      </c>
      <c r="E49" s="42">
        <v>5.4</v>
      </c>
      <c r="F49" s="42">
        <v>6.3</v>
      </c>
    </row>
    <row r="50" spans="1:6" x14ac:dyDescent="0.25">
      <c r="A50" s="3" t="s">
        <v>93</v>
      </c>
      <c r="B50" s="19">
        <v>51991</v>
      </c>
      <c r="C50" s="19">
        <v>41780</v>
      </c>
      <c r="D50" s="19">
        <v>93771</v>
      </c>
      <c r="E50" s="48">
        <v>3.5</v>
      </c>
      <c r="F50" s="48">
        <v>2.9</v>
      </c>
    </row>
    <row r="52" spans="1:6" x14ac:dyDescent="0.25">
      <c r="A52" s="3" t="s">
        <v>617</v>
      </c>
    </row>
    <row r="53" spans="1:6" x14ac:dyDescent="0.25">
      <c r="A53" s="3" t="s">
        <v>43</v>
      </c>
      <c r="B53" s="16" t="s">
        <v>89</v>
      </c>
      <c r="C53" s="16" t="s">
        <v>90</v>
      </c>
      <c r="D53" s="16" t="s">
        <v>91</v>
      </c>
      <c r="E53" s="41" t="s">
        <v>95</v>
      </c>
      <c r="F53" s="41" t="s">
        <v>96</v>
      </c>
    </row>
    <row r="54" spans="1:6" x14ac:dyDescent="0.25">
      <c r="A54" s="2" t="s">
        <v>102</v>
      </c>
      <c r="B54" s="18">
        <v>2845</v>
      </c>
      <c r="C54" s="18">
        <v>3329</v>
      </c>
      <c r="D54" s="18">
        <v>6174</v>
      </c>
      <c r="E54" s="42">
        <v>-2</v>
      </c>
      <c r="F54" s="42">
        <v>1.9</v>
      </c>
    </row>
    <row r="55" spans="1:6" x14ac:dyDescent="0.25">
      <c r="A55" s="2" t="s">
        <v>103</v>
      </c>
      <c r="B55" s="18">
        <v>3242</v>
      </c>
      <c r="C55" s="18">
        <v>4332</v>
      </c>
      <c r="D55" s="18">
        <v>7574</v>
      </c>
      <c r="E55" s="42">
        <v>-8.1999999999999993</v>
      </c>
      <c r="F55" s="42">
        <v>-6.7</v>
      </c>
    </row>
    <row r="56" spans="1:6" x14ac:dyDescent="0.25">
      <c r="A56" s="2" t="s">
        <v>104</v>
      </c>
      <c r="B56" s="18">
        <v>5463</v>
      </c>
      <c r="C56" s="18">
        <v>4143</v>
      </c>
      <c r="D56" s="18">
        <v>9606</v>
      </c>
      <c r="E56" s="42">
        <v>-8.4</v>
      </c>
      <c r="F56" s="42">
        <v>-3</v>
      </c>
    </row>
    <row r="57" spans="1:6" x14ac:dyDescent="0.25">
      <c r="A57" s="2" t="s">
        <v>105</v>
      </c>
      <c r="B57" s="18">
        <v>11029</v>
      </c>
      <c r="C57" s="18">
        <v>8029</v>
      </c>
      <c r="D57" s="18">
        <v>19058</v>
      </c>
      <c r="E57" s="42">
        <v>-12.9</v>
      </c>
      <c r="F57" s="42">
        <v>-14</v>
      </c>
    </row>
    <row r="58" spans="1:6" x14ac:dyDescent="0.25">
      <c r="A58" s="2" t="s">
        <v>106</v>
      </c>
      <c r="B58" s="18">
        <v>2911</v>
      </c>
      <c r="C58" s="18">
        <v>2513</v>
      </c>
      <c r="D58" s="18">
        <v>5424</v>
      </c>
      <c r="E58" s="42">
        <v>-14.2</v>
      </c>
      <c r="F58" s="42">
        <v>-7</v>
      </c>
    </row>
    <row r="59" spans="1:6" x14ac:dyDescent="0.25">
      <c r="A59" s="2" t="s">
        <v>107</v>
      </c>
      <c r="B59" s="18">
        <v>3250</v>
      </c>
      <c r="C59" s="18">
        <v>1624</v>
      </c>
      <c r="D59" s="18">
        <v>4874</v>
      </c>
      <c r="E59" s="42">
        <v>-12.5</v>
      </c>
      <c r="F59" s="42">
        <v>-13.6</v>
      </c>
    </row>
    <row r="60" spans="1:6" x14ac:dyDescent="0.25">
      <c r="A60" s="2" t="s">
        <v>108</v>
      </c>
      <c r="B60" s="18">
        <v>2687</v>
      </c>
      <c r="C60" s="18">
        <v>1635</v>
      </c>
      <c r="D60" s="18">
        <v>4322</v>
      </c>
      <c r="E60" s="42">
        <v>-14.4</v>
      </c>
      <c r="F60" s="42">
        <v>-11.3</v>
      </c>
    </row>
    <row r="61" spans="1:6" x14ac:dyDescent="0.25">
      <c r="A61" s="2" t="s">
        <v>50</v>
      </c>
      <c r="B61" s="18">
        <v>3070</v>
      </c>
      <c r="C61" s="18">
        <v>3589</v>
      </c>
      <c r="D61" s="18">
        <v>6659</v>
      </c>
      <c r="E61" s="42">
        <v>-4</v>
      </c>
      <c r="F61" s="42">
        <v>-3.7</v>
      </c>
    </row>
    <row r="62" spans="1:6" x14ac:dyDescent="0.25">
      <c r="A62" s="2" t="s">
        <v>109</v>
      </c>
      <c r="B62" s="18">
        <v>2806</v>
      </c>
      <c r="C62" s="18">
        <v>4261</v>
      </c>
      <c r="D62" s="18">
        <v>7067</v>
      </c>
      <c r="E62" s="42">
        <v>-1.8</v>
      </c>
      <c r="F62" s="42">
        <v>13.4</v>
      </c>
    </row>
    <row r="63" spans="1:6" x14ac:dyDescent="0.25">
      <c r="A63" s="2" t="s">
        <v>110</v>
      </c>
      <c r="B63" s="18">
        <v>3564</v>
      </c>
      <c r="C63" s="18">
        <v>2254</v>
      </c>
      <c r="D63" s="18">
        <v>5818</v>
      </c>
      <c r="E63" s="42">
        <v>-8.8000000000000007</v>
      </c>
      <c r="F63" s="42">
        <v>-9</v>
      </c>
    </row>
    <row r="64" spans="1:6" x14ac:dyDescent="0.25">
      <c r="A64" s="2" t="s">
        <v>111</v>
      </c>
      <c r="B64" s="18">
        <v>4309</v>
      </c>
      <c r="C64" s="18">
        <v>3124</v>
      </c>
      <c r="D64" s="18">
        <v>7433</v>
      </c>
      <c r="E64" s="42">
        <v>-13.6</v>
      </c>
      <c r="F64" s="42">
        <v>-10.3</v>
      </c>
    </row>
    <row r="65" spans="1:6" x14ac:dyDescent="0.25">
      <c r="A65" s="45" t="s">
        <v>92</v>
      </c>
      <c r="B65" s="18">
        <v>322</v>
      </c>
      <c r="C65" s="18">
        <v>404</v>
      </c>
      <c r="D65" s="18">
        <v>726</v>
      </c>
      <c r="E65" s="42">
        <v>-9.9</v>
      </c>
      <c r="F65" s="42">
        <v>-4.2</v>
      </c>
    </row>
    <row r="66" spans="1:6" x14ac:dyDescent="0.25">
      <c r="A66" s="3" t="s">
        <v>93</v>
      </c>
      <c r="B66" s="19">
        <v>45498</v>
      </c>
      <c r="C66" s="19">
        <v>39237</v>
      </c>
      <c r="D66" s="19">
        <v>84735</v>
      </c>
      <c r="E66" s="48">
        <v>-9.6</v>
      </c>
      <c r="F66" s="48">
        <v>-7.1</v>
      </c>
    </row>
    <row r="68" spans="1:6" x14ac:dyDescent="0.25">
      <c r="A68" s="3" t="s">
        <v>618</v>
      </c>
    </row>
    <row r="69" spans="1:6" x14ac:dyDescent="0.25">
      <c r="A69" s="3" t="s">
        <v>43</v>
      </c>
      <c r="B69" s="16" t="s">
        <v>89</v>
      </c>
      <c r="C69" s="16" t="s">
        <v>90</v>
      </c>
      <c r="D69" s="16" t="s">
        <v>91</v>
      </c>
      <c r="E69" s="41" t="s">
        <v>95</v>
      </c>
      <c r="F69" s="41" t="s">
        <v>96</v>
      </c>
    </row>
    <row r="70" spans="1:6" x14ac:dyDescent="0.25">
      <c r="A70" s="2" t="s">
        <v>102</v>
      </c>
      <c r="B70" s="18">
        <v>3281</v>
      </c>
      <c r="C70" s="18">
        <v>3445</v>
      </c>
      <c r="D70" s="18">
        <v>6726</v>
      </c>
      <c r="E70" s="42">
        <v>8.9</v>
      </c>
      <c r="F70" s="42">
        <v>11</v>
      </c>
    </row>
    <row r="71" spans="1:6" x14ac:dyDescent="0.25">
      <c r="A71" s="2" t="s">
        <v>103</v>
      </c>
      <c r="B71" s="18">
        <v>3617</v>
      </c>
      <c r="C71" s="18">
        <v>4644</v>
      </c>
      <c r="D71" s="18">
        <v>8261</v>
      </c>
      <c r="E71" s="42">
        <v>9.1</v>
      </c>
      <c r="F71" s="42">
        <v>1.7</v>
      </c>
    </row>
    <row r="72" spans="1:6" x14ac:dyDescent="0.25">
      <c r="A72" s="2" t="s">
        <v>104</v>
      </c>
      <c r="B72" s="18">
        <v>6243</v>
      </c>
      <c r="C72" s="18">
        <v>4993</v>
      </c>
      <c r="D72" s="18">
        <v>11236</v>
      </c>
      <c r="E72" s="42">
        <v>17</v>
      </c>
      <c r="F72" s="42">
        <v>13.4</v>
      </c>
    </row>
    <row r="73" spans="1:6" x14ac:dyDescent="0.25">
      <c r="A73" s="2" t="s">
        <v>105</v>
      </c>
      <c r="B73" s="18">
        <v>13740</v>
      </c>
      <c r="C73" s="18">
        <v>8455</v>
      </c>
      <c r="D73" s="18">
        <v>22195</v>
      </c>
      <c r="E73" s="42">
        <v>16.5</v>
      </c>
      <c r="F73" s="42">
        <v>0.2</v>
      </c>
    </row>
    <row r="74" spans="1:6" x14ac:dyDescent="0.25">
      <c r="A74" s="2" t="s">
        <v>106</v>
      </c>
      <c r="B74" s="18">
        <v>2875</v>
      </c>
      <c r="C74" s="18">
        <v>2591</v>
      </c>
      <c r="D74" s="18">
        <v>5466</v>
      </c>
      <c r="E74" s="42">
        <v>0.8</v>
      </c>
      <c r="F74" s="42">
        <v>-6.2</v>
      </c>
    </row>
    <row r="75" spans="1:6" x14ac:dyDescent="0.25">
      <c r="A75" s="2" t="s">
        <v>107</v>
      </c>
      <c r="B75" s="18">
        <v>3500</v>
      </c>
      <c r="C75" s="18">
        <v>1788</v>
      </c>
      <c r="D75" s="18">
        <v>5288</v>
      </c>
      <c r="E75" s="42">
        <v>8.5</v>
      </c>
      <c r="F75" s="42">
        <v>-6.3</v>
      </c>
    </row>
    <row r="76" spans="1:6" x14ac:dyDescent="0.25">
      <c r="A76" s="2" t="s">
        <v>108</v>
      </c>
      <c r="B76" s="18">
        <v>3156</v>
      </c>
      <c r="C76" s="18">
        <v>1715</v>
      </c>
      <c r="D76" s="18">
        <v>4871</v>
      </c>
      <c r="E76" s="42">
        <v>12.7</v>
      </c>
      <c r="F76" s="42">
        <v>0</v>
      </c>
    </row>
    <row r="77" spans="1:6" x14ac:dyDescent="0.25">
      <c r="A77" s="2" t="s">
        <v>50</v>
      </c>
      <c r="B77" s="18">
        <v>3619</v>
      </c>
      <c r="C77" s="18">
        <v>3885</v>
      </c>
      <c r="D77" s="18">
        <v>7504</v>
      </c>
      <c r="E77" s="42">
        <v>12.7</v>
      </c>
      <c r="F77" s="42">
        <v>8.5</v>
      </c>
    </row>
    <row r="78" spans="1:6" x14ac:dyDescent="0.25">
      <c r="A78" s="2" t="s">
        <v>109</v>
      </c>
      <c r="B78" s="18">
        <v>3444</v>
      </c>
      <c r="C78" s="18">
        <v>3169</v>
      </c>
      <c r="D78" s="18">
        <v>6613</v>
      </c>
      <c r="E78" s="42">
        <v>-6.4</v>
      </c>
      <c r="F78" s="42">
        <v>6.1</v>
      </c>
    </row>
    <row r="79" spans="1:6" x14ac:dyDescent="0.25">
      <c r="A79" s="2" t="s">
        <v>110</v>
      </c>
      <c r="B79" s="18">
        <v>3900</v>
      </c>
      <c r="C79" s="18">
        <v>4289</v>
      </c>
      <c r="D79" s="18">
        <v>8189</v>
      </c>
      <c r="E79" s="42">
        <v>40.799999999999997</v>
      </c>
      <c r="F79" s="42">
        <v>28.1</v>
      </c>
    </row>
    <row r="80" spans="1:6" x14ac:dyDescent="0.25">
      <c r="A80" s="2" t="s">
        <v>111</v>
      </c>
      <c r="B80" s="18">
        <v>4778</v>
      </c>
      <c r="C80" s="18">
        <v>3822</v>
      </c>
      <c r="D80" s="18">
        <v>8600</v>
      </c>
      <c r="E80" s="42">
        <v>15.7</v>
      </c>
      <c r="F80" s="42">
        <v>3.8</v>
      </c>
    </row>
    <row r="81" spans="1:6" x14ac:dyDescent="0.25">
      <c r="A81" s="45" t="s">
        <v>92</v>
      </c>
      <c r="B81" s="18">
        <v>374</v>
      </c>
      <c r="C81" s="18">
        <v>542</v>
      </c>
      <c r="D81" s="18">
        <v>916</v>
      </c>
      <c r="E81" s="42">
        <v>26.2</v>
      </c>
      <c r="F81" s="42">
        <v>20.8</v>
      </c>
    </row>
    <row r="82" spans="1:6" x14ac:dyDescent="0.25">
      <c r="A82" s="3" t="s">
        <v>93</v>
      </c>
      <c r="B82" s="19">
        <v>52527</v>
      </c>
      <c r="C82" s="19">
        <v>43338</v>
      </c>
      <c r="D82" s="19">
        <v>95865</v>
      </c>
      <c r="E82" s="48">
        <v>13.1</v>
      </c>
      <c r="F82" s="48">
        <v>5.2</v>
      </c>
    </row>
    <row r="84" spans="1:6" x14ac:dyDescent="0.25">
      <c r="A84" s="3" t="s">
        <v>619</v>
      </c>
    </row>
    <row r="85" spans="1:6" x14ac:dyDescent="0.25">
      <c r="A85" s="3" t="s">
        <v>43</v>
      </c>
      <c r="B85" s="16" t="s">
        <v>89</v>
      </c>
      <c r="C85" s="16" t="s">
        <v>90</v>
      </c>
      <c r="D85" s="16" t="s">
        <v>91</v>
      </c>
      <c r="E85" s="41" t="s">
        <v>95</v>
      </c>
      <c r="F85" s="41" t="s">
        <v>96</v>
      </c>
    </row>
    <row r="86" spans="1:6" x14ac:dyDescent="0.25">
      <c r="A86" s="2" t="s">
        <v>102</v>
      </c>
      <c r="B86" s="18">
        <v>2990</v>
      </c>
      <c r="C86" s="18">
        <v>3489</v>
      </c>
      <c r="D86" s="18">
        <v>6479</v>
      </c>
      <c r="E86" s="42">
        <v>-3.7</v>
      </c>
      <c r="F86" s="42">
        <v>6.9</v>
      </c>
    </row>
    <row r="87" spans="1:6" x14ac:dyDescent="0.25">
      <c r="A87" s="2" t="s">
        <v>103</v>
      </c>
      <c r="B87" s="18">
        <v>3433</v>
      </c>
      <c r="C87" s="18">
        <v>4535</v>
      </c>
      <c r="D87" s="18">
        <v>7968</v>
      </c>
      <c r="E87" s="42">
        <v>-3.5</v>
      </c>
      <c r="F87" s="42">
        <v>-1.9</v>
      </c>
    </row>
    <row r="88" spans="1:6" x14ac:dyDescent="0.25">
      <c r="A88" s="2" t="s">
        <v>104</v>
      </c>
      <c r="B88" s="18">
        <v>5709</v>
      </c>
      <c r="C88" s="18">
        <v>4397</v>
      </c>
      <c r="D88" s="18">
        <v>10106</v>
      </c>
      <c r="E88" s="42">
        <v>-10.1</v>
      </c>
      <c r="F88" s="42">
        <v>2</v>
      </c>
    </row>
    <row r="89" spans="1:6" x14ac:dyDescent="0.25">
      <c r="A89" s="2" t="s">
        <v>105</v>
      </c>
      <c r="B89" s="18">
        <v>14407</v>
      </c>
      <c r="C89" s="18">
        <v>9807</v>
      </c>
      <c r="D89" s="18">
        <v>24205</v>
      </c>
      <c r="E89" s="42">
        <v>9.1</v>
      </c>
      <c r="F89" s="42">
        <v>9.3000000000000007</v>
      </c>
    </row>
    <row r="90" spans="1:6" x14ac:dyDescent="0.25">
      <c r="A90" s="2" t="s">
        <v>106</v>
      </c>
      <c r="B90" s="18">
        <v>3045</v>
      </c>
      <c r="C90" s="18">
        <v>2612</v>
      </c>
      <c r="D90" s="18">
        <v>5666</v>
      </c>
      <c r="E90" s="42">
        <v>3.7</v>
      </c>
      <c r="F90" s="42">
        <v>-2.8</v>
      </c>
    </row>
    <row r="91" spans="1:6" x14ac:dyDescent="0.25">
      <c r="A91" s="2" t="s">
        <v>107</v>
      </c>
      <c r="B91" s="18">
        <v>3702</v>
      </c>
      <c r="C91" s="18">
        <v>1969</v>
      </c>
      <c r="D91" s="18">
        <v>5671</v>
      </c>
      <c r="E91" s="42">
        <v>7.2</v>
      </c>
      <c r="F91" s="42">
        <v>0.5</v>
      </c>
    </row>
    <row r="92" spans="1:6" x14ac:dyDescent="0.25">
      <c r="A92" s="2" t="s">
        <v>108</v>
      </c>
      <c r="B92" s="18">
        <v>2950</v>
      </c>
      <c r="C92" s="18">
        <v>1537</v>
      </c>
      <c r="D92" s="18">
        <v>4487</v>
      </c>
      <c r="E92" s="42">
        <v>-7.9</v>
      </c>
      <c r="F92" s="42">
        <v>-7.9</v>
      </c>
    </row>
    <row r="93" spans="1:6" x14ac:dyDescent="0.25">
      <c r="A93" s="2" t="s">
        <v>50</v>
      </c>
      <c r="B93" s="18">
        <v>2902</v>
      </c>
      <c r="C93" s="18">
        <v>3657</v>
      </c>
      <c r="D93" s="18">
        <v>6559</v>
      </c>
      <c r="E93" s="42">
        <v>-12.6</v>
      </c>
      <c r="F93" s="42">
        <v>-5.2</v>
      </c>
    </row>
    <row r="94" spans="1:6" x14ac:dyDescent="0.25">
      <c r="A94" s="2" t="s">
        <v>109</v>
      </c>
      <c r="B94" s="18">
        <v>3040</v>
      </c>
      <c r="C94" s="18">
        <v>3252</v>
      </c>
      <c r="D94" s="18">
        <v>6292</v>
      </c>
      <c r="E94" s="42">
        <v>-4.9000000000000004</v>
      </c>
      <c r="F94" s="42">
        <v>1</v>
      </c>
    </row>
    <row r="95" spans="1:6" x14ac:dyDescent="0.25">
      <c r="A95" s="2" t="s">
        <v>110</v>
      </c>
      <c r="B95" s="18">
        <v>3724</v>
      </c>
      <c r="C95" s="18">
        <v>2164</v>
      </c>
      <c r="D95" s="18">
        <v>5888</v>
      </c>
      <c r="E95" s="42">
        <v>-28.1</v>
      </c>
      <c r="F95" s="42">
        <v>-7.9</v>
      </c>
    </row>
    <row r="96" spans="1:6" x14ac:dyDescent="0.25">
      <c r="A96" s="2" t="s">
        <v>111</v>
      </c>
      <c r="B96" s="18">
        <v>4437</v>
      </c>
      <c r="C96" s="18">
        <v>3006</v>
      </c>
      <c r="D96" s="18">
        <v>7443</v>
      </c>
      <c r="E96" s="42">
        <v>-13.5</v>
      </c>
      <c r="F96" s="42">
        <v>-10.199999999999999</v>
      </c>
    </row>
    <row r="97" spans="1:6" x14ac:dyDescent="0.25">
      <c r="A97" s="45" t="s">
        <v>92</v>
      </c>
      <c r="B97" s="18">
        <v>9</v>
      </c>
      <c r="C97" s="18">
        <v>302</v>
      </c>
      <c r="D97" s="18">
        <v>311</v>
      </c>
      <c r="E97" s="42">
        <v>-66</v>
      </c>
      <c r="F97" s="42">
        <v>-59</v>
      </c>
    </row>
    <row r="98" spans="1:6" x14ac:dyDescent="0.25">
      <c r="A98" s="3" t="s">
        <v>93</v>
      </c>
      <c r="B98" s="19">
        <v>50348</v>
      </c>
      <c r="C98" s="19">
        <v>40727</v>
      </c>
      <c r="D98" s="19">
        <v>91075</v>
      </c>
      <c r="E98" s="48">
        <v>-5</v>
      </c>
      <c r="F98" s="48">
        <v>-0.1</v>
      </c>
    </row>
    <row r="100" spans="1:6" x14ac:dyDescent="0.25">
      <c r="A100" s="3" t="s">
        <v>620</v>
      </c>
    </row>
    <row r="101" spans="1:6" x14ac:dyDescent="0.25">
      <c r="A101" s="3" t="s">
        <v>43</v>
      </c>
      <c r="B101" s="16" t="s">
        <v>89</v>
      </c>
      <c r="C101" s="16" t="s">
        <v>90</v>
      </c>
      <c r="D101" s="16" t="s">
        <v>91</v>
      </c>
      <c r="E101" s="41" t="s">
        <v>95</v>
      </c>
      <c r="F101" s="41" t="s">
        <v>96</v>
      </c>
    </row>
    <row r="102" spans="1:6" x14ac:dyDescent="0.25">
      <c r="A102" s="2" t="s">
        <v>102</v>
      </c>
      <c r="B102" s="18">
        <v>2537</v>
      </c>
      <c r="C102" s="18">
        <v>2231</v>
      </c>
      <c r="D102" s="18">
        <v>4768</v>
      </c>
      <c r="E102" s="42">
        <v>-26.4</v>
      </c>
      <c r="F102" s="42">
        <v>-21.3</v>
      </c>
    </row>
    <row r="103" spans="1:6" x14ac:dyDescent="0.25">
      <c r="A103" s="2" t="s">
        <v>103</v>
      </c>
      <c r="B103" s="18">
        <v>3067</v>
      </c>
      <c r="C103" s="18">
        <v>3456</v>
      </c>
      <c r="D103" s="18">
        <v>6523</v>
      </c>
      <c r="E103" s="42">
        <v>-18.100000000000001</v>
      </c>
      <c r="F103" s="42">
        <v>-19.7</v>
      </c>
    </row>
    <row r="104" spans="1:6" x14ac:dyDescent="0.25">
      <c r="A104" s="2" t="s">
        <v>104</v>
      </c>
      <c r="B104" s="18">
        <v>4805</v>
      </c>
      <c r="C104" s="18">
        <v>3204</v>
      </c>
      <c r="D104" s="18">
        <v>8009</v>
      </c>
      <c r="E104" s="42">
        <v>-20.8</v>
      </c>
      <c r="F104" s="42">
        <v>-19.2</v>
      </c>
    </row>
    <row r="105" spans="1:6" x14ac:dyDescent="0.25">
      <c r="A105" s="2" t="s">
        <v>105</v>
      </c>
      <c r="B105" s="18">
        <v>12125</v>
      </c>
      <c r="C105" s="18">
        <v>5906</v>
      </c>
      <c r="D105" s="18">
        <v>18031</v>
      </c>
      <c r="E105" s="42">
        <v>-25.5</v>
      </c>
      <c r="F105" s="42">
        <v>-18.600000000000001</v>
      </c>
    </row>
    <row r="106" spans="1:6" x14ac:dyDescent="0.25">
      <c r="A106" s="2" t="s">
        <v>106</v>
      </c>
      <c r="B106" s="18">
        <v>2701</v>
      </c>
      <c r="C106" s="18">
        <v>2093</v>
      </c>
      <c r="D106" s="18">
        <v>4794</v>
      </c>
      <c r="E106" s="42">
        <v>-15.4</v>
      </c>
      <c r="F106" s="42">
        <v>-17.8</v>
      </c>
    </row>
    <row r="107" spans="1:6" x14ac:dyDescent="0.25">
      <c r="A107" s="2" t="s">
        <v>107</v>
      </c>
      <c r="B107" s="18">
        <v>3373</v>
      </c>
      <c r="C107" s="18">
        <v>1358</v>
      </c>
      <c r="D107" s="18">
        <v>4731</v>
      </c>
      <c r="E107" s="42">
        <v>-16.600000000000001</v>
      </c>
      <c r="F107" s="42">
        <v>-16.100000000000001</v>
      </c>
    </row>
    <row r="108" spans="1:6" x14ac:dyDescent="0.25">
      <c r="A108" s="2" t="s">
        <v>108</v>
      </c>
      <c r="B108" s="18">
        <v>2528</v>
      </c>
      <c r="C108" s="18">
        <v>1182</v>
      </c>
      <c r="D108" s="18">
        <v>3710</v>
      </c>
      <c r="E108" s="42">
        <v>-17.3</v>
      </c>
      <c r="F108" s="42">
        <v>-23.8</v>
      </c>
    </row>
    <row r="109" spans="1:6" x14ac:dyDescent="0.25">
      <c r="A109" s="2" t="s">
        <v>50</v>
      </c>
      <c r="B109" s="18">
        <v>2772</v>
      </c>
      <c r="C109" s="18">
        <v>2701</v>
      </c>
      <c r="D109" s="18">
        <v>5473</v>
      </c>
      <c r="E109" s="42">
        <v>-16.600000000000001</v>
      </c>
      <c r="F109" s="42">
        <v>-20.9</v>
      </c>
    </row>
    <row r="110" spans="1:6" x14ac:dyDescent="0.25">
      <c r="A110" s="2" t="s">
        <v>109</v>
      </c>
      <c r="B110" s="18">
        <v>2767</v>
      </c>
      <c r="C110" s="18">
        <v>2429</v>
      </c>
      <c r="D110" s="18">
        <v>5196</v>
      </c>
      <c r="E110" s="42">
        <v>-17.399999999999999</v>
      </c>
      <c r="F110" s="42">
        <v>-16.600000000000001</v>
      </c>
    </row>
    <row r="111" spans="1:6" x14ac:dyDescent="0.25">
      <c r="A111" s="2" t="s">
        <v>110</v>
      </c>
      <c r="B111" s="18">
        <v>3148</v>
      </c>
      <c r="C111" s="18">
        <v>1678</v>
      </c>
      <c r="D111" s="18">
        <v>4826</v>
      </c>
      <c r="E111" s="42">
        <v>-18</v>
      </c>
      <c r="F111" s="42">
        <v>-24.5</v>
      </c>
    </row>
    <row r="112" spans="1:6" x14ac:dyDescent="0.25">
      <c r="A112" s="2" t="s">
        <v>111</v>
      </c>
      <c r="B112" s="18">
        <v>4033</v>
      </c>
      <c r="C112" s="18">
        <v>2526</v>
      </c>
      <c r="D112" s="18">
        <v>6559</v>
      </c>
      <c r="E112" s="42">
        <v>-11.9</v>
      </c>
      <c r="F112" s="42">
        <v>-20.9</v>
      </c>
    </row>
    <row r="113" spans="1:6" x14ac:dyDescent="0.25">
      <c r="A113" s="45" t="s">
        <v>92</v>
      </c>
      <c r="B113" s="18">
        <v>6</v>
      </c>
      <c r="C113" s="18">
        <v>324</v>
      </c>
      <c r="D113" s="18">
        <v>330</v>
      </c>
      <c r="E113" s="42">
        <v>6.1</v>
      </c>
      <c r="F113" s="42">
        <v>-56.5</v>
      </c>
    </row>
    <row r="114" spans="1:6" x14ac:dyDescent="0.25">
      <c r="A114" s="3" t="s">
        <v>93</v>
      </c>
      <c r="B114" s="19">
        <v>43862</v>
      </c>
      <c r="C114" s="19">
        <v>29088</v>
      </c>
      <c r="D114" s="19">
        <v>72950</v>
      </c>
      <c r="E114" s="48">
        <v>-19.899999999999999</v>
      </c>
      <c r="F114" s="48">
        <v>-20</v>
      </c>
    </row>
    <row r="116" spans="1:6" x14ac:dyDescent="0.25">
      <c r="A116" s="28" t="s">
        <v>621</v>
      </c>
    </row>
    <row r="117" spans="1:6" x14ac:dyDescent="0.25">
      <c r="A117" s="30" t="s">
        <v>482</v>
      </c>
      <c r="B117" s="29" t="s">
        <v>514</v>
      </c>
      <c r="C117" s="29" t="s">
        <v>515</v>
      </c>
      <c r="D117" s="29" t="s">
        <v>516</v>
      </c>
      <c r="E117" s="29" t="s">
        <v>517</v>
      </c>
      <c r="F117" s="29" t="s">
        <v>518</v>
      </c>
    </row>
    <row r="118" spans="1:6" x14ac:dyDescent="0.25">
      <c r="A118" t="s">
        <v>483</v>
      </c>
      <c r="B118" s="31">
        <v>2734</v>
      </c>
      <c r="C118" s="31">
        <v>3158</v>
      </c>
      <c r="D118" s="31">
        <v>5892</v>
      </c>
      <c r="E118" s="32">
        <v>23.6</v>
      </c>
      <c r="F118" s="32">
        <v>-2.8</v>
      </c>
    </row>
    <row r="119" spans="1:6" x14ac:dyDescent="0.25">
      <c r="A119" t="s">
        <v>484</v>
      </c>
      <c r="B119" s="31">
        <v>3633</v>
      </c>
      <c r="C119" s="31">
        <v>4604</v>
      </c>
      <c r="D119" s="31">
        <v>8237</v>
      </c>
      <c r="E119" s="32">
        <v>26.3</v>
      </c>
      <c r="F119" s="32">
        <v>1.5</v>
      </c>
    </row>
    <row r="120" spans="1:6" x14ac:dyDescent="0.25">
      <c r="A120" t="s">
        <v>485</v>
      </c>
      <c r="B120" s="31">
        <v>5619</v>
      </c>
      <c r="C120" s="31">
        <v>4434</v>
      </c>
      <c r="D120" s="31">
        <v>10053</v>
      </c>
      <c r="E120" s="32">
        <v>25.5</v>
      </c>
      <c r="F120" s="32">
        <v>1.5</v>
      </c>
    </row>
    <row r="121" spans="1:6" x14ac:dyDescent="0.25">
      <c r="A121" t="s">
        <v>475</v>
      </c>
      <c r="B121" s="31">
        <v>16029</v>
      </c>
      <c r="C121" s="31">
        <v>7548</v>
      </c>
      <c r="D121" s="31">
        <v>23577</v>
      </c>
      <c r="E121" s="32">
        <v>30.8</v>
      </c>
      <c r="F121" s="32">
        <v>6.4</v>
      </c>
    </row>
    <row r="122" spans="1:6" x14ac:dyDescent="0.25">
      <c r="A122" t="s">
        <v>486</v>
      </c>
      <c r="B122" s="31">
        <v>3014</v>
      </c>
      <c r="C122" s="31">
        <v>2506</v>
      </c>
      <c r="D122" s="31">
        <v>5520</v>
      </c>
      <c r="E122" s="32">
        <v>15.1</v>
      </c>
      <c r="F122" s="32">
        <v>-5.3</v>
      </c>
    </row>
    <row r="123" spans="1:6" x14ac:dyDescent="0.25">
      <c r="A123" t="s">
        <v>487</v>
      </c>
      <c r="B123" s="31">
        <v>4066</v>
      </c>
      <c r="C123" s="31">
        <v>2239</v>
      </c>
      <c r="D123" s="31">
        <v>6305</v>
      </c>
      <c r="E123" s="32">
        <v>33.299999999999997</v>
      </c>
      <c r="F123" s="32">
        <v>11.8</v>
      </c>
    </row>
    <row r="124" spans="1:6" x14ac:dyDescent="0.25">
      <c r="A124" t="s">
        <v>488</v>
      </c>
      <c r="B124" s="31">
        <v>2965</v>
      </c>
      <c r="C124" s="31">
        <v>1701</v>
      </c>
      <c r="D124" s="31">
        <v>4666</v>
      </c>
      <c r="E124" s="32">
        <v>25.8</v>
      </c>
      <c r="F124" s="32">
        <v>-4.2</v>
      </c>
    </row>
    <row r="125" spans="1:6" x14ac:dyDescent="0.25">
      <c r="A125" t="s">
        <v>489</v>
      </c>
      <c r="B125" s="31">
        <v>3053</v>
      </c>
      <c r="C125" s="31">
        <v>3472</v>
      </c>
      <c r="D125" s="31">
        <v>6525</v>
      </c>
      <c r="E125" s="32">
        <v>19.2</v>
      </c>
      <c r="F125" s="32">
        <v>-5.7</v>
      </c>
    </row>
    <row r="126" spans="1:6" x14ac:dyDescent="0.25">
      <c r="A126" t="s">
        <v>490</v>
      </c>
      <c r="B126" s="31">
        <v>3037</v>
      </c>
      <c r="C126" s="31">
        <v>3145</v>
      </c>
      <c r="D126" s="31">
        <v>6182</v>
      </c>
      <c r="E126" s="32">
        <v>19</v>
      </c>
      <c r="F126" s="32">
        <v>-0.8</v>
      </c>
    </row>
    <row r="127" spans="1:6" x14ac:dyDescent="0.25">
      <c r="A127" t="s">
        <v>491</v>
      </c>
      <c r="B127" s="31">
        <v>3654</v>
      </c>
      <c r="C127" s="31">
        <v>2452</v>
      </c>
      <c r="D127" s="31">
        <v>6106</v>
      </c>
      <c r="E127" s="32">
        <v>26.5</v>
      </c>
      <c r="F127" s="32">
        <v>-4.5</v>
      </c>
    </row>
    <row r="128" spans="1:6" x14ac:dyDescent="0.25">
      <c r="A128" t="s">
        <v>492</v>
      </c>
      <c r="B128" s="31">
        <v>4602</v>
      </c>
      <c r="C128" s="31">
        <v>3181</v>
      </c>
      <c r="D128" s="31">
        <v>7783</v>
      </c>
      <c r="E128" s="32">
        <v>18.7</v>
      </c>
      <c r="F128" s="32">
        <v>-6.1</v>
      </c>
    </row>
    <row r="129" spans="1:6" x14ac:dyDescent="0.25">
      <c r="A129" t="s">
        <v>519</v>
      </c>
      <c r="B129" s="31">
        <v>3</v>
      </c>
      <c r="C129" s="31">
        <v>439</v>
      </c>
      <c r="D129" s="31">
        <v>442</v>
      </c>
      <c r="E129" s="32">
        <v>33.9</v>
      </c>
      <c r="F129" s="32">
        <v>-41.7</v>
      </c>
    </row>
    <row r="130" spans="1:6" x14ac:dyDescent="0.25">
      <c r="A130" s="30" t="s">
        <v>480</v>
      </c>
      <c r="B130" s="33">
        <v>52409</v>
      </c>
      <c r="C130" s="33">
        <v>38879</v>
      </c>
      <c r="D130" s="33">
        <v>91288</v>
      </c>
      <c r="E130" s="34">
        <v>25.1</v>
      </c>
      <c r="F130" s="34">
        <v>0.1</v>
      </c>
    </row>
    <row r="131" spans="1:6" x14ac:dyDescent="0.25">
      <c r="B131" s="31"/>
      <c r="C131" s="31"/>
      <c r="D131" s="31"/>
      <c r="E131" s="32"/>
      <c r="F131" s="32"/>
    </row>
    <row r="132" spans="1:6" x14ac:dyDescent="0.25">
      <c r="A132" s="28" t="s">
        <v>730</v>
      </c>
      <c r="B132" s="31"/>
      <c r="C132" s="31"/>
      <c r="D132" s="31"/>
      <c r="E132" s="32"/>
      <c r="F132" s="32"/>
    </row>
    <row r="133" spans="1:6" x14ac:dyDescent="0.25">
      <c r="A133" s="30" t="s">
        <v>692</v>
      </c>
      <c r="B133" s="29" t="s">
        <v>724</v>
      </c>
      <c r="C133" s="29" t="s">
        <v>725</v>
      </c>
      <c r="D133" s="29" t="s">
        <v>726</v>
      </c>
      <c r="E133" s="29" t="s">
        <v>727</v>
      </c>
      <c r="F133" s="29" t="s">
        <v>728</v>
      </c>
    </row>
    <row r="134" spans="1:6" x14ac:dyDescent="0.25">
      <c r="A134" t="s">
        <v>693</v>
      </c>
      <c r="B134" s="31">
        <v>3351</v>
      </c>
      <c r="C134" s="31">
        <v>3596</v>
      </c>
      <c r="D134" s="31">
        <v>6947</v>
      </c>
      <c r="E134" s="32">
        <v>17.899999999999999</v>
      </c>
      <c r="F134" s="32">
        <v>14.7</v>
      </c>
    </row>
    <row r="135" spans="1:6" x14ac:dyDescent="0.25">
      <c r="A135" t="s">
        <v>694</v>
      </c>
      <c r="B135" s="31">
        <v>3678</v>
      </c>
      <c r="C135" s="31">
        <v>4524</v>
      </c>
      <c r="D135" s="31">
        <v>8202</v>
      </c>
      <c r="E135" s="32">
        <v>-0.4</v>
      </c>
      <c r="F135" s="32">
        <v>1</v>
      </c>
    </row>
    <row r="136" spans="1:6" x14ac:dyDescent="0.25">
      <c r="A136" t="s">
        <v>695</v>
      </c>
      <c r="B136" s="31">
        <v>5644</v>
      </c>
      <c r="C136" s="31">
        <v>4246</v>
      </c>
      <c r="D136" s="31">
        <v>9890</v>
      </c>
      <c r="E136" s="32">
        <v>-1.6</v>
      </c>
      <c r="F136" s="32">
        <v>-0.2</v>
      </c>
    </row>
    <row r="137" spans="1:6" x14ac:dyDescent="0.25">
      <c r="A137" t="s">
        <v>685</v>
      </c>
      <c r="B137" s="31">
        <v>15954</v>
      </c>
      <c r="C137" s="31">
        <v>7907</v>
      </c>
      <c r="D137" s="31">
        <v>23861</v>
      </c>
      <c r="E137" s="32">
        <v>1.2</v>
      </c>
      <c r="F137" s="32">
        <v>7.7</v>
      </c>
    </row>
    <row r="138" spans="1:6" x14ac:dyDescent="0.25">
      <c r="A138" t="s">
        <v>696</v>
      </c>
      <c r="B138" s="31">
        <v>3260</v>
      </c>
      <c r="C138" s="31">
        <v>2669</v>
      </c>
      <c r="D138" s="31">
        <v>5929</v>
      </c>
      <c r="E138" s="32">
        <v>7.4</v>
      </c>
      <c r="F138" s="32">
        <v>1.7</v>
      </c>
    </row>
    <row r="139" spans="1:6" x14ac:dyDescent="0.25">
      <c r="A139" t="s">
        <v>697</v>
      </c>
      <c r="B139" s="31">
        <v>4167</v>
      </c>
      <c r="C139" s="31">
        <v>1983</v>
      </c>
      <c r="D139" s="31">
        <v>6150</v>
      </c>
      <c r="E139" s="32">
        <v>-2.5</v>
      </c>
      <c r="F139" s="32">
        <v>9</v>
      </c>
    </row>
    <row r="140" spans="1:6" x14ac:dyDescent="0.25">
      <c r="A140" t="s">
        <v>698</v>
      </c>
      <c r="B140" s="31">
        <v>2898</v>
      </c>
      <c r="C140" s="31">
        <v>1322</v>
      </c>
      <c r="D140" s="31">
        <v>4220</v>
      </c>
      <c r="E140" s="32">
        <v>-9.6</v>
      </c>
      <c r="F140" s="32">
        <v>-13.3</v>
      </c>
    </row>
    <row r="141" spans="1:6" x14ac:dyDescent="0.25">
      <c r="A141" t="s">
        <v>699</v>
      </c>
      <c r="B141" s="31">
        <v>3108</v>
      </c>
      <c r="C141" s="31">
        <v>3336</v>
      </c>
      <c r="D141" s="31">
        <v>6444</v>
      </c>
      <c r="E141" s="32">
        <v>-1.2</v>
      </c>
      <c r="F141" s="32">
        <v>-6.8</v>
      </c>
    </row>
    <row r="142" spans="1:6" x14ac:dyDescent="0.25">
      <c r="A142" t="s">
        <v>700</v>
      </c>
      <c r="B142" s="31">
        <v>3122</v>
      </c>
      <c r="C142" s="31">
        <v>3193</v>
      </c>
      <c r="D142" s="31">
        <v>6315</v>
      </c>
      <c r="E142" s="32">
        <v>2.2000000000000002</v>
      </c>
      <c r="F142" s="32">
        <v>1.3</v>
      </c>
    </row>
    <row r="143" spans="1:6" x14ac:dyDescent="0.25">
      <c r="A143" t="s">
        <v>701</v>
      </c>
      <c r="B143" s="31">
        <v>4076</v>
      </c>
      <c r="C143" s="31">
        <v>2355</v>
      </c>
      <c r="D143" s="31">
        <v>6431</v>
      </c>
      <c r="E143" s="32">
        <v>5.3</v>
      </c>
      <c r="F143" s="32">
        <v>0.6</v>
      </c>
    </row>
    <row r="144" spans="1:6" x14ac:dyDescent="0.25">
      <c r="A144" t="s">
        <v>702</v>
      </c>
      <c r="B144" s="31">
        <v>4599</v>
      </c>
      <c r="C144" s="31">
        <v>3258</v>
      </c>
      <c r="D144" s="31">
        <v>7857</v>
      </c>
      <c r="E144" s="32">
        <v>1</v>
      </c>
      <c r="F144" s="32">
        <v>-5.2</v>
      </c>
    </row>
    <row r="145" spans="1:6" x14ac:dyDescent="0.25">
      <c r="A145" t="s">
        <v>729</v>
      </c>
      <c r="B145" s="31">
        <v>20</v>
      </c>
      <c r="C145" s="31">
        <v>336</v>
      </c>
      <c r="D145" s="31">
        <v>356</v>
      </c>
      <c r="E145" s="32">
        <v>-19.5</v>
      </c>
      <c r="F145" s="32">
        <v>-53</v>
      </c>
    </row>
    <row r="146" spans="1:6" x14ac:dyDescent="0.25">
      <c r="A146" s="30" t="s">
        <v>690</v>
      </c>
      <c r="B146" s="33">
        <v>53877</v>
      </c>
      <c r="C146" s="33">
        <v>38725</v>
      </c>
      <c r="D146" s="33">
        <v>92602</v>
      </c>
      <c r="E146" s="34">
        <v>1.4</v>
      </c>
      <c r="F146" s="34">
        <v>1.6</v>
      </c>
    </row>
    <row r="147" spans="1:6" x14ac:dyDescent="0.25">
      <c r="B147" s="31"/>
      <c r="C147" s="31"/>
      <c r="D147" s="31"/>
      <c r="E147" s="32"/>
      <c r="F147" s="32"/>
    </row>
    <row r="148" spans="1:6" x14ac:dyDescent="0.25">
      <c r="A148" s="95" t="s">
        <v>921</v>
      </c>
      <c r="B148" s="31"/>
      <c r="C148" s="31"/>
      <c r="D148" s="31"/>
      <c r="E148" s="32"/>
      <c r="F148" s="32"/>
    </row>
    <row r="149" spans="1:6" x14ac:dyDescent="0.25">
      <c r="A149" s="97" t="s">
        <v>881</v>
      </c>
      <c r="B149" s="96" t="s">
        <v>915</v>
      </c>
      <c r="C149" s="96" t="s">
        <v>916</v>
      </c>
      <c r="D149" s="96" t="s">
        <v>917</v>
      </c>
      <c r="E149" s="96" t="s">
        <v>918</v>
      </c>
      <c r="F149" s="96" t="s">
        <v>919</v>
      </c>
    </row>
    <row r="150" spans="1:6" x14ac:dyDescent="0.25">
      <c r="A150" t="s">
        <v>882</v>
      </c>
      <c r="B150" s="98">
        <v>3320</v>
      </c>
      <c r="C150" s="98">
        <v>3746</v>
      </c>
      <c r="D150" s="98">
        <v>7066</v>
      </c>
      <c r="E150" s="99">
        <v>1.7</v>
      </c>
      <c r="F150" s="99">
        <v>16.600000000000001</v>
      </c>
    </row>
    <row r="151" spans="1:6" x14ac:dyDescent="0.25">
      <c r="A151" t="s">
        <v>883</v>
      </c>
      <c r="B151" s="98">
        <v>3618</v>
      </c>
      <c r="C151" s="98">
        <v>4490</v>
      </c>
      <c r="D151" s="98">
        <v>8108</v>
      </c>
      <c r="E151" s="99">
        <v>-1.1000000000000001</v>
      </c>
      <c r="F151" s="99">
        <v>-0.1</v>
      </c>
    </row>
    <row r="152" spans="1:6" x14ac:dyDescent="0.25">
      <c r="A152" t="s">
        <v>884</v>
      </c>
      <c r="B152" s="98">
        <v>5146</v>
      </c>
      <c r="C152" s="98">
        <v>4356</v>
      </c>
      <c r="D152" s="98">
        <v>9502</v>
      </c>
      <c r="E152" s="99">
        <v>-3.9</v>
      </c>
      <c r="F152" s="99">
        <v>-4.0999999999999996</v>
      </c>
    </row>
    <row r="153" spans="1:6" x14ac:dyDescent="0.25">
      <c r="A153" t="s">
        <v>874</v>
      </c>
      <c r="B153" s="98">
        <v>14791</v>
      </c>
      <c r="C153" s="98">
        <v>9149</v>
      </c>
      <c r="D153" s="98">
        <v>23940</v>
      </c>
      <c r="E153" s="99">
        <v>0.3</v>
      </c>
      <c r="F153" s="99">
        <v>8.1</v>
      </c>
    </row>
    <row r="154" spans="1:6" x14ac:dyDescent="0.25">
      <c r="A154" t="s">
        <v>885</v>
      </c>
      <c r="B154" s="98">
        <v>3349</v>
      </c>
      <c r="C154" s="98">
        <v>2600</v>
      </c>
      <c r="D154" s="98">
        <v>5949</v>
      </c>
      <c r="E154" s="99">
        <v>0.3</v>
      </c>
      <c r="F154" s="99">
        <v>2</v>
      </c>
    </row>
    <row r="155" spans="1:6" x14ac:dyDescent="0.25">
      <c r="A155" t="s">
        <v>886</v>
      </c>
      <c r="B155" s="98">
        <v>4106</v>
      </c>
      <c r="C155" s="98">
        <v>2068</v>
      </c>
      <c r="D155" s="98">
        <v>6174</v>
      </c>
      <c r="E155" s="99">
        <v>0.4</v>
      </c>
      <c r="F155" s="99">
        <v>9.4</v>
      </c>
    </row>
    <row r="156" spans="1:6" x14ac:dyDescent="0.25">
      <c r="A156" t="s">
        <v>887</v>
      </c>
      <c r="B156" s="98">
        <v>2908</v>
      </c>
      <c r="C156" s="98">
        <v>1457</v>
      </c>
      <c r="D156" s="98">
        <v>4365</v>
      </c>
      <c r="E156" s="99">
        <v>3.4</v>
      </c>
      <c r="F156" s="99">
        <v>-10.4</v>
      </c>
    </row>
    <row r="157" spans="1:6" x14ac:dyDescent="0.25">
      <c r="A157" t="s">
        <v>888</v>
      </c>
      <c r="B157" s="98">
        <v>2864</v>
      </c>
      <c r="C157" s="98">
        <v>3409</v>
      </c>
      <c r="D157" s="98">
        <v>6273</v>
      </c>
      <c r="E157" s="99">
        <v>-2.7</v>
      </c>
      <c r="F157" s="99">
        <v>-9.3000000000000007</v>
      </c>
    </row>
    <row r="158" spans="1:6" x14ac:dyDescent="0.25">
      <c r="A158" t="s">
        <v>889</v>
      </c>
      <c r="B158" s="98">
        <v>3318</v>
      </c>
      <c r="C158" s="98">
        <v>3199</v>
      </c>
      <c r="D158" s="98">
        <v>6517</v>
      </c>
      <c r="E158" s="99">
        <v>3.2</v>
      </c>
      <c r="F158" s="99">
        <v>4.5999999999999996</v>
      </c>
    </row>
    <row r="159" spans="1:6" x14ac:dyDescent="0.25">
      <c r="A159" t="s">
        <v>890</v>
      </c>
      <c r="B159" s="98">
        <v>4102</v>
      </c>
      <c r="C159" s="98">
        <v>2580</v>
      </c>
      <c r="D159" s="98">
        <v>6682</v>
      </c>
      <c r="E159" s="99">
        <v>3.9</v>
      </c>
      <c r="F159" s="99">
        <v>4.5</v>
      </c>
    </row>
    <row r="160" spans="1:6" x14ac:dyDescent="0.25">
      <c r="A160" t="s">
        <v>891</v>
      </c>
      <c r="B160" s="98">
        <v>4275</v>
      </c>
      <c r="C160" s="98">
        <v>3672</v>
      </c>
      <c r="D160" s="98">
        <v>7947</v>
      </c>
      <c r="E160" s="99">
        <v>1.1000000000000001</v>
      </c>
      <c r="F160" s="99">
        <v>-4.0999999999999996</v>
      </c>
    </row>
    <row r="161" spans="1:6" x14ac:dyDescent="0.25">
      <c r="A161" t="s">
        <v>920</v>
      </c>
      <c r="B161" s="98">
        <v>63</v>
      </c>
      <c r="C161" s="98">
        <v>340</v>
      </c>
      <c r="D161" s="98">
        <v>403</v>
      </c>
      <c r="E161" s="99">
        <v>13.2</v>
      </c>
      <c r="F161" s="99">
        <v>-46.8</v>
      </c>
    </row>
    <row r="162" spans="1:6" x14ac:dyDescent="0.25">
      <c r="A162" s="97" t="s">
        <v>879</v>
      </c>
      <c r="B162" s="100">
        <v>51860</v>
      </c>
      <c r="C162" s="100">
        <v>41066</v>
      </c>
      <c r="D162" s="100">
        <v>92926</v>
      </c>
      <c r="E162" s="101">
        <v>0.3</v>
      </c>
      <c r="F162" s="101">
        <v>1.9</v>
      </c>
    </row>
    <row r="163" spans="1:6" x14ac:dyDescent="0.25">
      <c r="B163" s="98"/>
      <c r="C163" s="98"/>
      <c r="D163" s="98"/>
      <c r="E163" s="99"/>
      <c r="F163" s="99"/>
    </row>
    <row r="164" spans="1:6" x14ac:dyDescent="0.25">
      <c r="B164" s="98"/>
      <c r="C164" s="98"/>
      <c r="D164" s="98"/>
      <c r="E164" s="99"/>
      <c r="F164" s="99"/>
    </row>
    <row r="165" spans="1:6" x14ac:dyDescent="0.25">
      <c r="B165" s="98"/>
      <c r="C165" s="98"/>
      <c r="D165" s="98"/>
      <c r="E165" s="99"/>
      <c r="F165" s="99"/>
    </row>
    <row r="166" spans="1:6" x14ac:dyDescent="0.25">
      <c r="B166" s="98"/>
      <c r="C166" s="98"/>
      <c r="D166" s="98"/>
      <c r="E166" s="99"/>
      <c r="F166" s="99"/>
    </row>
    <row r="167" spans="1:6" x14ac:dyDescent="0.25">
      <c r="B167" s="98"/>
      <c r="C167" s="98"/>
      <c r="D167" s="98"/>
      <c r="E167" s="99"/>
      <c r="F167" s="99"/>
    </row>
    <row r="168" spans="1:6" x14ac:dyDescent="0.25">
      <c r="B168" s="98"/>
      <c r="C168" s="98"/>
      <c r="D168" s="98"/>
      <c r="E168" s="99"/>
      <c r="F168" s="99"/>
    </row>
    <row r="169" spans="1:6" x14ac:dyDescent="0.25">
      <c r="B169" s="98"/>
      <c r="C169" s="98"/>
      <c r="D169" s="98"/>
      <c r="E169" s="99"/>
      <c r="F169" s="99"/>
    </row>
    <row r="170" spans="1:6" x14ac:dyDescent="0.25">
      <c r="B170" s="98"/>
      <c r="C170" s="98"/>
      <c r="D170" s="98"/>
      <c r="E170" s="99"/>
      <c r="F170" s="99"/>
    </row>
    <row r="171" spans="1:6" x14ac:dyDescent="0.25">
      <c r="B171" s="98"/>
      <c r="C171" s="98"/>
      <c r="D171" s="98"/>
      <c r="E171" s="99"/>
      <c r="F171" s="99"/>
    </row>
    <row r="172" spans="1:6" x14ac:dyDescent="0.25">
      <c r="B172" s="98"/>
      <c r="C172" s="98"/>
      <c r="D172" s="98"/>
      <c r="E172" s="99"/>
      <c r="F172" s="99"/>
    </row>
    <row r="173" spans="1:6" x14ac:dyDescent="0.25">
      <c r="B173" s="98"/>
      <c r="C173" s="98"/>
      <c r="D173" s="98"/>
      <c r="E173" s="99"/>
      <c r="F173" s="99"/>
    </row>
    <row r="174" spans="1:6" x14ac:dyDescent="0.25">
      <c r="B174" s="98"/>
      <c r="C174" s="98"/>
      <c r="D174" s="98"/>
      <c r="E174" s="99"/>
      <c r="F174" s="99"/>
    </row>
    <row r="175" spans="1:6" x14ac:dyDescent="0.25">
      <c r="B175" s="98"/>
      <c r="C175" s="98"/>
      <c r="D175" s="98"/>
      <c r="E175" s="99"/>
      <c r="F175" s="99"/>
    </row>
    <row r="176" spans="1: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row r="198" spans="2:6" x14ac:dyDescent="0.25">
      <c r="B198" s="98"/>
      <c r="C198" s="98"/>
      <c r="D198" s="98"/>
      <c r="E198" s="99"/>
      <c r="F198" s="99"/>
    </row>
    <row r="199" spans="2:6" x14ac:dyDescent="0.25">
      <c r="B199" s="98"/>
      <c r="C199" s="98"/>
      <c r="D199" s="98"/>
      <c r="E199" s="99"/>
      <c r="F199" s="99"/>
    </row>
    <row r="200" spans="2:6" x14ac:dyDescent="0.25">
      <c r="B200" s="98"/>
      <c r="C200" s="98"/>
      <c r="D200" s="98"/>
      <c r="E200" s="99"/>
      <c r="F200" s="99"/>
    </row>
    <row r="201" spans="2:6" x14ac:dyDescent="0.25">
      <c r="B201" s="98"/>
      <c r="C201" s="98"/>
      <c r="D201" s="98"/>
      <c r="E201" s="99"/>
      <c r="F201" s="99"/>
    </row>
    <row r="202" spans="2:6" x14ac:dyDescent="0.25">
      <c r="B202" s="98"/>
      <c r="C202" s="98"/>
      <c r="D202" s="98"/>
      <c r="E202" s="99"/>
      <c r="F202" s="99"/>
    </row>
    <row r="203" spans="2:6" x14ac:dyDescent="0.25">
      <c r="B203" s="98"/>
      <c r="C203" s="98"/>
      <c r="D203" s="98"/>
      <c r="E203" s="99"/>
      <c r="F203" s="99"/>
    </row>
    <row r="204" spans="2:6" x14ac:dyDescent="0.25">
      <c r="B204" s="98"/>
      <c r="C204" s="98"/>
      <c r="D204" s="98"/>
      <c r="E204" s="99"/>
      <c r="F204" s="99"/>
    </row>
    <row r="205" spans="2:6" x14ac:dyDescent="0.25">
      <c r="B205" s="98"/>
      <c r="C205" s="98"/>
      <c r="D205" s="98"/>
      <c r="E205" s="99"/>
      <c r="F205" s="99"/>
    </row>
    <row r="206" spans="2:6" x14ac:dyDescent="0.25">
      <c r="B206" s="98"/>
      <c r="C206" s="98"/>
      <c r="D206" s="98"/>
      <c r="E206" s="99"/>
      <c r="F206" s="99"/>
    </row>
    <row r="207" spans="2:6" x14ac:dyDescent="0.25">
      <c r="B207" s="98"/>
      <c r="C207" s="98"/>
      <c r="D207" s="98"/>
      <c r="E207" s="99"/>
      <c r="F207" s="99"/>
    </row>
    <row r="208" spans="2:6" x14ac:dyDescent="0.25">
      <c r="B208" s="98"/>
      <c r="C208" s="98"/>
      <c r="D208" s="98"/>
      <c r="E208" s="99"/>
      <c r="F208" s="99"/>
    </row>
    <row r="209" spans="2:6" x14ac:dyDescent="0.25">
      <c r="B209" s="98"/>
      <c r="C209" s="98"/>
      <c r="D209" s="98"/>
      <c r="E209" s="99"/>
      <c r="F209" s="99"/>
    </row>
    <row r="210" spans="2:6" x14ac:dyDescent="0.25">
      <c r="B210" s="98"/>
      <c r="C210" s="98"/>
      <c r="D210" s="98"/>
      <c r="E210" s="99"/>
      <c r="F210" s="99"/>
    </row>
    <row r="211" spans="2:6" x14ac:dyDescent="0.25">
      <c r="B211" s="98"/>
      <c r="C211" s="98"/>
      <c r="D211" s="98"/>
      <c r="E211" s="99"/>
      <c r="F211" s="99"/>
    </row>
    <row r="212" spans="2:6" x14ac:dyDescent="0.25">
      <c r="B212" s="98"/>
      <c r="C212" s="98"/>
      <c r="D212" s="98"/>
      <c r="E212" s="99"/>
      <c r="F212" s="99"/>
    </row>
    <row r="213" spans="2:6" x14ac:dyDescent="0.25">
      <c r="B213" s="98"/>
      <c r="C213" s="98"/>
      <c r="D213" s="98"/>
      <c r="E213" s="99"/>
      <c r="F213" s="99"/>
    </row>
    <row r="214" spans="2:6" x14ac:dyDescent="0.25">
      <c r="B214" s="98"/>
      <c r="C214" s="98"/>
      <c r="D214" s="98"/>
      <c r="E214" s="99"/>
      <c r="F214" s="99"/>
    </row>
    <row r="215" spans="2:6" x14ac:dyDescent="0.25">
      <c r="B215" s="98"/>
      <c r="C215" s="98"/>
      <c r="D215" s="98"/>
      <c r="E215" s="99"/>
      <c r="F215" s="99"/>
    </row>
    <row r="216" spans="2:6" x14ac:dyDescent="0.25">
      <c r="B216" s="98"/>
      <c r="C216" s="98"/>
      <c r="D216" s="98"/>
      <c r="E216" s="99"/>
      <c r="F216" s="99"/>
    </row>
    <row r="217" spans="2:6" x14ac:dyDescent="0.25">
      <c r="B217" s="98"/>
      <c r="C217" s="98"/>
      <c r="D217" s="98"/>
      <c r="E217" s="99"/>
      <c r="F217" s="99"/>
    </row>
    <row r="218" spans="2:6" x14ac:dyDescent="0.25">
      <c r="B218" s="98"/>
      <c r="C218" s="98"/>
      <c r="D218" s="98"/>
      <c r="E218" s="99"/>
      <c r="F218" s="99"/>
    </row>
    <row r="219" spans="2:6" x14ac:dyDescent="0.25">
      <c r="B219" s="98"/>
      <c r="C219" s="98"/>
      <c r="D219" s="98"/>
      <c r="E219" s="99"/>
      <c r="F219" s="99"/>
    </row>
    <row r="220" spans="2:6" x14ac:dyDescent="0.25">
      <c r="B220" s="98"/>
      <c r="C220" s="98"/>
      <c r="D220" s="98"/>
      <c r="E220" s="99"/>
      <c r="F220" s="99"/>
    </row>
    <row r="221" spans="2:6" x14ac:dyDescent="0.25">
      <c r="B221" s="98"/>
      <c r="C221" s="98"/>
      <c r="D221" s="98"/>
      <c r="E221" s="99"/>
      <c r="F221" s="99"/>
    </row>
    <row r="222" spans="2:6" x14ac:dyDescent="0.25">
      <c r="B222" s="98"/>
      <c r="C222" s="98"/>
      <c r="D222" s="98"/>
      <c r="E222" s="99"/>
      <c r="F222" s="99"/>
    </row>
    <row r="223" spans="2:6" x14ac:dyDescent="0.25">
      <c r="B223" s="98"/>
      <c r="C223" s="98"/>
      <c r="D223" s="98"/>
      <c r="E223" s="99"/>
      <c r="F223" s="99"/>
    </row>
    <row r="224" spans="2:6" x14ac:dyDescent="0.25">
      <c r="B224" s="98"/>
      <c r="C224" s="98"/>
      <c r="D224" s="98"/>
      <c r="E224" s="99"/>
      <c r="F224" s="99"/>
    </row>
    <row r="225" spans="2:6" x14ac:dyDescent="0.25">
      <c r="B225" s="98"/>
      <c r="C225" s="98"/>
      <c r="D225" s="98"/>
      <c r="E225" s="99"/>
      <c r="F225" s="99"/>
    </row>
    <row r="226" spans="2:6" x14ac:dyDescent="0.25">
      <c r="B226" s="98"/>
      <c r="C226" s="98"/>
      <c r="D226" s="98"/>
      <c r="E226" s="99"/>
      <c r="F226" s="99"/>
    </row>
    <row r="227" spans="2:6" x14ac:dyDescent="0.25">
      <c r="B227" s="98"/>
      <c r="C227" s="98"/>
      <c r="D227" s="98"/>
      <c r="E227" s="99"/>
      <c r="F227" s="99"/>
    </row>
    <row r="228" spans="2:6" x14ac:dyDescent="0.25">
      <c r="B228" s="98"/>
      <c r="C228" s="98"/>
      <c r="D228" s="98"/>
      <c r="E228" s="99"/>
      <c r="F228" s="99"/>
    </row>
    <row r="229" spans="2:6" x14ac:dyDescent="0.25">
      <c r="B229" s="98"/>
      <c r="C229" s="98"/>
      <c r="D229" s="98"/>
      <c r="E229" s="99"/>
      <c r="F229" s="99"/>
    </row>
    <row r="230" spans="2:6" x14ac:dyDescent="0.25">
      <c r="B230" s="98"/>
      <c r="C230" s="98"/>
      <c r="D230" s="98"/>
      <c r="E230" s="99"/>
      <c r="F230" s="99"/>
    </row>
    <row r="231" spans="2:6" x14ac:dyDescent="0.25">
      <c r="B231" s="98"/>
      <c r="C231" s="98"/>
      <c r="D231" s="98"/>
      <c r="E231" s="99"/>
      <c r="F231" s="99"/>
    </row>
    <row r="232" spans="2:6" x14ac:dyDescent="0.25">
      <c r="B232" s="98"/>
      <c r="C232" s="98"/>
      <c r="D232" s="98"/>
      <c r="E232" s="99"/>
      <c r="F232" s="99"/>
    </row>
    <row r="233" spans="2:6" x14ac:dyDescent="0.25">
      <c r="B233" s="98"/>
      <c r="C233" s="98"/>
      <c r="D233" s="98"/>
      <c r="E233" s="99"/>
      <c r="F233" s="99"/>
    </row>
    <row r="234" spans="2:6" x14ac:dyDescent="0.25">
      <c r="B234" s="98"/>
      <c r="C234" s="98"/>
      <c r="D234" s="98"/>
      <c r="E234" s="99"/>
      <c r="F234" s="99"/>
    </row>
    <row r="235" spans="2:6" x14ac:dyDescent="0.25">
      <c r="B235" s="98"/>
      <c r="C235" s="98"/>
      <c r="D235" s="98"/>
      <c r="E235" s="99"/>
      <c r="F235" s="99"/>
    </row>
    <row r="236" spans="2:6" x14ac:dyDescent="0.25">
      <c r="B236" s="98"/>
      <c r="C236" s="98"/>
      <c r="D236" s="98"/>
      <c r="E236" s="99"/>
      <c r="F236" s="99"/>
    </row>
    <row r="237" spans="2:6" x14ac:dyDescent="0.25">
      <c r="B237" s="98"/>
      <c r="C237" s="98"/>
      <c r="D237" s="98"/>
      <c r="E237" s="99"/>
      <c r="F237" s="99"/>
    </row>
    <row r="238" spans="2:6" x14ac:dyDescent="0.25">
      <c r="B238" s="98"/>
      <c r="C238" s="98"/>
      <c r="D238" s="98"/>
      <c r="E238" s="99"/>
      <c r="F238" s="99"/>
    </row>
    <row r="239" spans="2:6" x14ac:dyDescent="0.25">
      <c r="B239" s="98"/>
      <c r="C239" s="98"/>
      <c r="D239" s="98"/>
      <c r="E239" s="99"/>
      <c r="F239" s="99"/>
    </row>
    <row r="240" spans="2:6" x14ac:dyDescent="0.25">
      <c r="B240" s="98"/>
      <c r="C240" s="98"/>
      <c r="D240" s="98"/>
      <c r="E240" s="99"/>
      <c r="F240" s="99"/>
    </row>
    <row r="241" spans="2:6" x14ac:dyDescent="0.25">
      <c r="B241" s="98"/>
      <c r="C241" s="98"/>
      <c r="D241" s="98"/>
      <c r="E241" s="99"/>
      <c r="F241" s="99"/>
    </row>
    <row r="242" spans="2:6" x14ac:dyDescent="0.25">
      <c r="B242" s="98"/>
      <c r="C242" s="98"/>
      <c r="D242" s="98"/>
      <c r="E242" s="99"/>
      <c r="F242" s="99"/>
    </row>
    <row r="243" spans="2:6" x14ac:dyDescent="0.25">
      <c r="B243" s="98"/>
      <c r="C243" s="98"/>
      <c r="D243" s="98"/>
      <c r="E243" s="99"/>
      <c r="F243" s="99"/>
    </row>
    <row r="244" spans="2:6" x14ac:dyDescent="0.25">
      <c r="B244" s="98"/>
      <c r="C244" s="98"/>
      <c r="D244" s="98"/>
      <c r="E244" s="99"/>
      <c r="F244" s="99"/>
    </row>
    <row r="245" spans="2:6" x14ac:dyDescent="0.25">
      <c r="B245" s="98"/>
      <c r="C245" s="98"/>
      <c r="D245" s="98"/>
      <c r="E245" s="99"/>
      <c r="F245" s="99"/>
    </row>
    <row r="246" spans="2:6" x14ac:dyDescent="0.25">
      <c r="B246" s="98"/>
      <c r="C246" s="98"/>
      <c r="D246" s="98"/>
      <c r="E246" s="99"/>
      <c r="F246" s="99"/>
    </row>
    <row r="247" spans="2:6" x14ac:dyDescent="0.25">
      <c r="B247" s="98"/>
      <c r="C247" s="98"/>
      <c r="D247" s="98"/>
      <c r="E247" s="99"/>
      <c r="F247" s="99"/>
    </row>
    <row r="248" spans="2:6" x14ac:dyDescent="0.25">
      <c r="B248" s="98"/>
      <c r="C248" s="98"/>
      <c r="D248" s="98"/>
      <c r="E248" s="99"/>
      <c r="F248" s="99"/>
    </row>
    <row r="249" spans="2:6" x14ac:dyDescent="0.25">
      <c r="B249" s="98"/>
      <c r="C249" s="98"/>
      <c r="D249" s="98"/>
      <c r="E249" s="99"/>
      <c r="F249" s="99"/>
    </row>
    <row r="250" spans="2:6" x14ac:dyDescent="0.25">
      <c r="B250" s="98"/>
      <c r="C250" s="98"/>
      <c r="D250" s="98"/>
      <c r="E250" s="99"/>
      <c r="F250" s="99"/>
    </row>
    <row r="251" spans="2:6" x14ac:dyDescent="0.25">
      <c r="B251" s="98"/>
      <c r="C251" s="98"/>
      <c r="D251" s="98"/>
      <c r="E251" s="99"/>
      <c r="F251" s="99"/>
    </row>
    <row r="252" spans="2:6" x14ac:dyDescent="0.25">
      <c r="B252" s="98"/>
      <c r="C252" s="98"/>
      <c r="D252" s="98"/>
      <c r="E252" s="99"/>
      <c r="F252" s="99"/>
    </row>
    <row r="253" spans="2:6" x14ac:dyDescent="0.25">
      <c r="B253" s="98"/>
      <c r="C253" s="98"/>
      <c r="D253" s="98"/>
      <c r="E253" s="99"/>
      <c r="F253" s="99"/>
    </row>
    <row r="254" spans="2:6" x14ac:dyDescent="0.25">
      <c r="B254" s="98"/>
      <c r="C254" s="98"/>
      <c r="D254" s="98"/>
      <c r="E254" s="99"/>
      <c r="F254" s="99"/>
    </row>
    <row r="255" spans="2:6" x14ac:dyDescent="0.25">
      <c r="B255" s="98"/>
      <c r="C255" s="98"/>
      <c r="D255" s="98"/>
      <c r="E255" s="99"/>
      <c r="F255" s="99"/>
    </row>
    <row r="256" spans="2:6" x14ac:dyDescent="0.25">
      <c r="B256" s="98"/>
      <c r="C256" s="98"/>
      <c r="D256" s="98"/>
      <c r="E256" s="99"/>
      <c r="F256" s="99"/>
    </row>
    <row r="257" spans="2:6" x14ac:dyDescent="0.25">
      <c r="B257" s="98"/>
      <c r="C257" s="98"/>
      <c r="D257" s="98"/>
      <c r="E257" s="99"/>
      <c r="F257" s="99"/>
    </row>
    <row r="258" spans="2:6" x14ac:dyDescent="0.25">
      <c r="B258" s="98"/>
      <c r="C258" s="98"/>
      <c r="D258" s="98"/>
      <c r="E258" s="99"/>
      <c r="F258" s="99"/>
    </row>
    <row r="259" spans="2:6" x14ac:dyDescent="0.25">
      <c r="B259" s="98"/>
      <c r="C259" s="98"/>
      <c r="D259" s="98"/>
      <c r="E259" s="99"/>
      <c r="F259" s="99"/>
    </row>
    <row r="260" spans="2:6" x14ac:dyDescent="0.25">
      <c r="B260" s="98"/>
      <c r="C260" s="98"/>
      <c r="D260" s="98"/>
      <c r="E260" s="99"/>
      <c r="F260" s="99"/>
    </row>
    <row r="261" spans="2:6" x14ac:dyDescent="0.25">
      <c r="B261" s="98"/>
      <c r="C261" s="98"/>
      <c r="D261" s="98"/>
      <c r="E261" s="99"/>
      <c r="F261" s="99"/>
    </row>
    <row r="262" spans="2:6" x14ac:dyDescent="0.25">
      <c r="B262" s="98"/>
      <c r="C262" s="98"/>
      <c r="D262" s="98"/>
      <c r="E262" s="99"/>
      <c r="F262" s="99"/>
    </row>
    <row r="263" spans="2:6" x14ac:dyDescent="0.25">
      <c r="B263" s="98"/>
      <c r="C263" s="98"/>
      <c r="D263" s="98"/>
      <c r="E263" s="99"/>
      <c r="F263" s="99"/>
    </row>
    <row r="264" spans="2:6" x14ac:dyDescent="0.25">
      <c r="B264" s="98"/>
      <c r="C264" s="98"/>
      <c r="D264" s="98"/>
      <c r="E264" s="99"/>
      <c r="F264" s="99"/>
    </row>
    <row r="265" spans="2:6" x14ac:dyDescent="0.25">
      <c r="B265" s="98"/>
      <c r="C265" s="98"/>
      <c r="D265" s="98"/>
      <c r="E265" s="99"/>
      <c r="F265" s="99"/>
    </row>
    <row r="266" spans="2:6" x14ac:dyDescent="0.25">
      <c r="B266" s="98"/>
      <c r="C266" s="98"/>
      <c r="D266" s="98"/>
      <c r="E266" s="99"/>
      <c r="F266" s="99"/>
    </row>
    <row r="267" spans="2:6" x14ac:dyDescent="0.25">
      <c r="B267" s="98"/>
      <c r="C267" s="98"/>
      <c r="D267" s="98"/>
      <c r="E267" s="99"/>
      <c r="F267" s="99"/>
    </row>
    <row r="268" spans="2:6" x14ac:dyDescent="0.25">
      <c r="B268" s="98"/>
      <c r="C268" s="98"/>
      <c r="D268" s="98"/>
      <c r="E268" s="99"/>
      <c r="F268" s="99"/>
    </row>
    <row r="269" spans="2:6" x14ac:dyDescent="0.25">
      <c r="B269" s="98"/>
      <c r="C269" s="98"/>
      <c r="D269" s="98"/>
      <c r="E269" s="99"/>
      <c r="F269" s="99"/>
    </row>
    <row r="270" spans="2:6" x14ac:dyDescent="0.25">
      <c r="B270" s="98"/>
      <c r="C270" s="98"/>
      <c r="D270" s="98"/>
      <c r="E270" s="99"/>
      <c r="F270" s="99"/>
    </row>
    <row r="271" spans="2:6" x14ac:dyDescent="0.25">
      <c r="B271" s="98"/>
      <c r="C271" s="98"/>
      <c r="D271" s="98"/>
      <c r="E271" s="99"/>
      <c r="F271" s="99"/>
    </row>
    <row r="272" spans="2:6" x14ac:dyDescent="0.25">
      <c r="B272" s="98"/>
      <c r="C272" s="98"/>
      <c r="D272" s="98"/>
      <c r="E272" s="99"/>
      <c r="F272" s="99"/>
    </row>
    <row r="273" spans="2:6" x14ac:dyDescent="0.25">
      <c r="B273" s="98"/>
      <c r="C273" s="98"/>
      <c r="D273" s="98"/>
      <c r="E273" s="99"/>
      <c r="F273" s="99"/>
    </row>
    <row r="274" spans="2:6" x14ac:dyDescent="0.25">
      <c r="B274" s="98"/>
      <c r="C274" s="98"/>
      <c r="D274" s="98"/>
      <c r="E274" s="99"/>
      <c r="F274" s="99"/>
    </row>
    <row r="275" spans="2:6" x14ac:dyDescent="0.25">
      <c r="B275" s="98"/>
      <c r="C275" s="98"/>
      <c r="D275" s="98"/>
      <c r="E275" s="99"/>
      <c r="F275" s="99"/>
    </row>
    <row r="276" spans="2:6" x14ac:dyDescent="0.25">
      <c r="B276" s="98"/>
      <c r="C276" s="98"/>
      <c r="D276" s="98"/>
      <c r="E276" s="99"/>
      <c r="F276" s="99"/>
    </row>
    <row r="277" spans="2:6" x14ac:dyDescent="0.25">
      <c r="B277" s="98"/>
      <c r="C277" s="98"/>
      <c r="D277" s="98"/>
      <c r="E277" s="99"/>
      <c r="F277" s="99"/>
    </row>
    <row r="278" spans="2:6" x14ac:dyDescent="0.25">
      <c r="B278" s="98"/>
      <c r="C278" s="98"/>
      <c r="D278" s="98"/>
      <c r="E278" s="99"/>
      <c r="F278" s="99"/>
    </row>
    <row r="279" spans="2:6" x14ac:dyDescent="0.25">
      <c r="B279" s="98"/>
      <c r="C279" s="98"/>
      <c r="D279" s="98"/>
      <c r="E279" s="99"/>
      <c r="F279" s="99"/>
    </row>
    <row r="280" spans="2:6" x14ac:dyDescent="0.25">
      <c r="B280" s="98"/>
      <c r="C280" s="98"/>
      <c r="D280" s="98"/>
      <c r="E280" s="99"/>
      <c r="F280" s="99"/>
    </row>
    <row r="281" spans="2:6" x14ac:dyDescent="0.25">
      <c r="B281" s="98"/>
      <c r="C281" s="98"/>
      <c r="D281" s="98"/>
      <c r="E281" s="99"/>
      <c r="F281" s="99"/>
    </row>
    <row r="282" spans="2:6" x14ac:dyDescent="0.25">
      <c r="B282" s="98"/>
      <c r="C282" s="98"/>
      <c r="D282" s="98"/>
      <c r="E282" s="99"/>
      <c r="F282" s="99"/>
    </row>
    <row r="283" spans="2:6" x14ac:dyDescent="0.25">
      <c r="B283" s="98"/>
      <c r="C283" s="98"/>
      <c r="D283" s="98"/>
      <c r="E283" s="99"/>
      <c r="F283" s="99"/>
    </row>
    <row r="284" spans="2:6" x14ac:dyDescent="0.25">
      <c r="B284" s="98"/>
      <c r="C284" s="98"/>
      <c r="D284" s="98"/>
      <c r="E284" s="99"/>
      <c r="F284" s="99"/>
    </row>
    <row r="285" spans="2:6" x14ac:dyDescent="0.25">
      <c r="B285" s="98"/>
      <c r="C285" s="98"/>
      <c r="D285" s="98"/>
      <c r="E285" s="99"/>
      <c r="F285" s="99"/>
    </row>
    <row r="286" spans="2:6" x14ac:dyDescent="0.25">
      <c r="B286" s="98"/>
      <c r="C286" s="98"/>
      <c r="D286" s="98"/>
      <c r="E286" s="99"/>
      <c r="F286" s="99"/>
    </row>
    <row r="287" spans="2:6" x14ac:dyDescent="0.25">
      <c r="B287" s="98"/>
      <c r="C287" s="98"/>
      <c r="D287" s="98"/>
      <c r="E287" s="99"/>
      <c r="F287" s="99"/>
    </row>
    <row r="288" spans="2:6" x14ac:dyDescent="0.25">
      <c r="B288" s="98"/>
      <c r="C288" s="98"/>
      <c r="D288" s="98"/>
      <c r="E288" s="99"/>
      <c r="F288" s="99"/>
    </row>
    <row r="289" spans="2:6" x14ac:dyDescent="0.25">
      <c r="B289" s="98"/>
      <c r="C289" s="98"/>
      <c r="D289" s="98"/>
      <c r="E289" s="99"/>
      <c r="F289" s="99"/>
    </row>
    <row r="290" spans="2:6" x14ac:dyDescent="0.25">
      <c r="B290" s="98"/>
      <c r="C290" s="98"/>
      <c r="D290" s="98"/>
      <c r="E290" s="99"/>
      <c r="F290" s="99"/>
    </row>
    <row r="291" spans="2:6" x14ac:dyDescent="0.25">
      <c r="B291" s="98"/>
      <c r="C291" s="98"/>
      <c r="D291" s="98"/>
      <c r="E291" s="99"/>
      <c r="F291" s="99"/>
    </row>
    <row r="292" spans="2:6" x14ac:dyDescent="0.25">
      <c r="B292" s="98"/>
      <c r="C292" s="98"/>
      <c r="D292" s="98"/>
      <c r="E292" s="99"/>
      <c r="F292" s="99"/>
    </row>
    <row r="293" spans="2:6" x14ac:dyDescent="0.25">
      <c r="B293" s="98"/>
      <c r="C293" s="98"/>
      <c r="D293" s="98"/>
      <c r="E293" s="99"/>
      <c r="F293" s="99"/>
    </row>
    <row r="294" spans="2:6" x14ac:dyDescent="0.25">
      <c r="B294" s="98"/>
      <c r="C294" s="98"/>
      <c r="D294" s="98"/>
      <c r="E294" s="99"/>
      <c r="F294" s="99"/>
    </row>
    <row r="295" spans="2:6" x14ac:dyDescent="0.25">
      <c r="B295" s="98"/>
      <c r="C295" s="98"/>
      <c r="D295" s="98"/>
      <c r="E295" s="99"/>
      <c r="F295" s="99"/>
    </row>
    <row r="296" spans="2:6" x14ac:dyDescent="0.25">
      <c r="B296" s="98"/>
      <c r="C296" s="98"/>
      <c r="D296" s="98"/>
      <c r="E296" s="99"/>
      <c r="F296" s="99"/>
    </row>
    <row r="297" spans="2:6" x14ac:dyDescent="0.25">
      <c r="B297" s="98"/>
      <c r="C297" s="98"/>
      <c r="D297" s="98"/>
      <c r="E297" s="99"/>
      <c r="F297" s="99"/>
    </row>
    <row r="298" spans="2:6" x14ac:dyDescent="0.25">
      <c r="B298" s="98"/>
      <c r="C298" s="98"/>
      <c r="D298" s="98"/>
      <c r="E298" s="99"/>
      <c r="F298" s="99"/>
    </row>
    <row r="299" spans="2:6" x14ac:dyDescent="0.25">
      <c r="B299" s="98"/>
      <c r="C299" s="98"/>
      <c r="D299" s="98"/>
      <c r="E299" s="99"/>
      <c r="F299" s="99"/>
    </row>
    <row r="300" spans="2:6" x14ac:dyDescent="0.25">
      <c r="B300" s="98"/>
      <c r="C300" s="98"/>
      <c r="D300" s="98"/>
      <c r="E300" s="99"/>
      <c r="F300" s="99"/>
    </row>
    <row r="301" spans="2:6" x14ac:dyDescent="0.25">
      <c r="B301" s="98"/>
      <c r="C301" s="98"/>
      <c r="D301" s="98"/>
      <c r="E301" s="99"/>
      <c r="F301" s="99"/>
    </row>
    <row r="302" spans="2:6" x14ac:dyDescent="0.25">
      <c r="B302" s="98"/>
      <c r="C302" s="98"/>
      <c r="D302" s="98"/>
      <c r="E302" s="99"/>
      <c r="F302" s="99"/>
    </row>
    <row r="303" spans="2:6" x14ac:dyDescent="0.25">
      <c r="B303" s="98"/>
      <c r="C303" s="98"/>
      <c r="D303" s="98"/>
      <c r="E303" s="99"/>
      <c r="F303" s="99"/>
    </row>
    <row r="304" spans="2:6" x14ac:dyDescent="0.25">
      <c r="B304" s="98"/>
      <c r="C304" s="98"/>
      <c r="D304" s="98"/>
      <c r="E304" s="99"/>
      <c r="F304" s="99"/>
    </row>
    <row r="305" spans="2:6" x14ac:dyDescent="0.25">
      <c r="B305" s="98"/>
      <c r="C305" s="98"/>
      <c r="D305" s="98"/>
      <c r="E305" s="99"/>
      <c r="F305" s="99"/>
    </row>
    <row r="306" spans="2:6" x14ac:dyDescent="0.25">
      <c r="B306" s="98"/>
      <c r="C306" s="98"/>
      <c r="D306" s="98"/>
      <c r="E306" s="99"/>
      <c r="F306" s="99"/>
    </row>
    <row r="307" spans="2:6" x14ac:dyDescent="0.25">
      <c r="B307" s="98"/>
      <c r="C307" s="98"/>
      <c r="D307" s="98"/>
      <c r="E307" s="99"/>
      <c r="F307" s="99"/>
    </row>
    <row r="308" spans="2:6" x14ac:dyDescent="0.25">
      <c r="B308" s="98"/>
      <c r="C308" s="98"/>
      <c r="D308" s="98"/>
      <c r="E308" s="99"/>
      <c r="F308" s="99"/>
    </row>
    <row r="309" spans="2:6" x14ac:dyDescent="0.25">
      <c r="B309" s="98"/>
      <c r="C309" s="98"/>
      <c r="D309" s="98"/>
      <c r="E309" s="99"/>
      <c r="F309" s="99"/>
    </row>
    <row r="310" spans="2:6" x14ac:dyDescent="0.25">
      <c r="B310" s="98"/>
      <c r="C310" s="98"/>
      <c r="D310" s="98"/>
      <c r="E310" s="99"/>
      <c r="F310" s="99"/>
    </row>
    <row r="311" spans="2:6" x14ac:dyDescent="0.25">
      <c r="B311" s="98"/>
      <c r="C311" s="98"/>
      <c r="D311" s="98"/>
      <c r="E311" s="99"/>
      <c r="F311" s="99"/>
    </row>
  </sheetData>
  <pageMargins left="0.7" right="0.7" top="0.75" bottom="0.75" header="0.3" footer="0.3"/>
  <pageSetup paperSize="9" orientation="portrait"/>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1"/>
  <sheetViews>
    <sheetView workbookViewId="0"/>
  </sheetViews>
  <sheetFormatPr defaultColWidth="11" defaultRowHeight="15.75" x14ac:dyDescent="0.25"/>
  <cols>
    <col min="1" max="1" width="23.5" customWidth="1"/>
    <col min="2" max="2" width="20.5" customWidth="1"/>
    <col min="3" max="3" width="21.625" customWidth="1"/>
    <col min="4" max="4" width="21" customWidth="1"/>
    <col min="5" max="5" width="52.375" customWidth="1"/>
    <col min="6" max="6" width="46.875" customWidth="1"/>
  </cols>
  <sheetData>
    <row r="1" spans="1:4" ht="18" customHeight="1" x14ac:dyDescent="0.3">
      <c r="A1" s="1" t="s">
        <v>633</v>
      </c>
    </row>
    <row r="2" spans="1:4" x14ac:dyDescent="0.25">
      <c r="A2" s="2" t="s">
        <v>922</v>
      </c>
    </row>
    <row r="3" spans="1:4" x14ac:dyDescent="0.25">
      <c r="A3" s="2" t="s">
        <v>61</v>
      </c>
    </row>
    <row r="4" spans="1:4" ht="30.75" customHeight="1" x14ac:dyDescent="0.25">
      <c r="A4" s="3" t="s">
        <v>112</v>
      </c>
    </row>
    <row r="5" spans="1:4" x14ac:dyDescent="0.25">
      <c r="A5" s="3" t="s">
        <v>63</v>
      </c>
      <c r="B5" s="16" t="s">
        <v>89</v>
      </c>
      <c r="C5" s="16" t="s">
        <v>90</v>
      </c>
      <c r="D5" s="16" t="s">
        <v>91</v>
      </c>
    </row>
    <row r="6" spans="1:4" x14ac:dyDescent="0.25">
      <c r="A6" s="2" t="s">
        <v>64</v>
      </c>
      <c r="B6" s="18">
        <v>2783</v>
      </c>
      <c r="C6" s="18">
        <v>2077</v>
      </c>
      <c r="D6" s="18">
        <v>4860</v>
      </c>
    </row>
    <row r="7" spans="1:4" x14ac:dyDescent="0.25">
      <c r="A7" s="2" t="s">
        <v>65</v>
      </c>
      <c r="B7" s="18">
        <v>1440</v>
      </c>
      <c r="C7" s="18">
        <v>1911</v>
      </c>
      <c r="D7" s="18">
        <v>3351</v>
      </c>
    </row>
    <row r="8" spans="1:4" x14ac:dyDescent="0.25">
      <c r="A8" s="2" t="s">
        <v>66</v>
      </c>
      <c r="B8" s="18">
        <v>2905</v>
      </c>
      <c r="C8" s="18">
        <v>1704</v>
      </c>
      <c r="D8" s="18">
        <v>4609</v>
      </c>
    </row>
    <row r="9" spans="1:4" x14ac:dyDescent="0.25">
      <c r="A9" s="2" t="s">
        <v>67</v>
      </c>
      <c r="B9" s="18">
        <v>2033</v>
      </c>
      <c r="C9" s="18">
        <v>1710</v>
      </c>
      <c r="D9" s="18">
        <v>3743</v>
      </c>
    </row>
    <row r="10" spans="1:4" x14ac:dyDescent="0.25">
      <c r="A10" s="2" t="s">
        <v>68</v>
      </c>
      <c r="B10" s="18">
        <v>3051</v>
      </c>
      <c r="C10" s="18">
        <v>2212</v>
      </c>
      <c r="D10" s="18">
        <v>5263</v>
      </c>
    </row>
    <row r="11" spans="1:4" x14ac:dyDescent="0.25">
      <c r="A11" s="2" t="s">
        <v>69</v>
      </c>
      <c r="B11" s="18">
        <v>3840</v>
      </c>
      <c r="C11" s="18">
        <v>1609</v>
      </c>
      <c r="D11" s="18">
        <v>5449</v>
      </c>
    </row>
    <row r="12" spans="1:4" x14ac:dyDescent="0.25">
      <c r="A12" s="2" t="s">
        <v>70</v>
      </c>
      <c r="B12" s="18">
        <v>1526</v>
      </c>
      <c r="C12" s="18">
        <v>1506</v>
      </c>
      <c r="D12" s="18">
        <v>3032</v>
      </c>
    </row>
    <row r="13" spans="1:4" x14ac:dyDescent="0.25">
      <c r="A13" s="2" t="s">
        <v>71</v>
      </c>
      <c r="B13" s="18">
        <v>2653</v>
      </c>
      <c r="C13" s="18">
        <v>2686</v>
      </c>
      <c r="D13" s="18">
        <v>5339</v>
      </c>
    </row>
    <row r="14" spans="1:4" x14ac:dyDescent="0.25">
      <c r="A14" s="2" t="s">
        <v>72</v>
      </c>
      <c r="B14" s="18">
        <v>3049</v>
      </c>
      <c r="C14" s="18">
        <v>2253</v>
      </c>
      <c r="D14" s="18">
        <v>5302</v>
      </c>
    </row>
    <row r="15" spans="1:4" x14ac:dyDescent="0.25">
      <c r="A15" s="2" t="s">
        <v>73</v>
      </c>
      <c r="B15" s="18">
        <v>2014</v>
      </c>
      <c r="C15" s="18">
        <v>1780</v>
      </c>
      <c r="D15" s="18">
        <v>3794</v>
      </c>
    </row>
    <row r="16" spans="1:4" x14ac:dyDescent="0.25">
      <c r="A16" s="2" t="s">
        <v>74</v>
      </c>
      <c r="B16" s="18">
        <v>1538</v>
      </c>
      <c r="C16" s="18">
        <v>802</v>
      </c>
      <c r="D16" s="18">
        <v>2340</v>
      </c>
    </row>
    <row r="17" spans="1:6" x14ac:dyDescent="0.25">
      <c r="A17" s="2" t="s">
        <v>75</v>
      </c>
      <c r="B17" s="18">
        <v>3305</v>
      </c>
      <c r="C17" s="18">
        <v>1609</v>
      </c>
      <c r="D17" s="18">
        <v>4914</v>
      </c>
    </row>
    <row r="18" spans="1:6" x14ac:dyDescent="0.25">
      <c r="A18" s="2" t="s">
        <v>76</v>
      </c>
      <c r="B18" s="18">
        <v>2361</v>
      </c>
      <c r="C18" s="18">
        <v>1173</v>
      </c>
      <c r="D18" s="18">
        <v>3534</v>
      </c>
    </row>
    <row r="19" spans="1:6" x14ac:dyDescent="0.25">
      <c r="A19" s="2" t="s">
        <v>77</v>
      </c>
      <c r="B19" s="18">
        <v>1627</v>
      </c>
      <c r="C19" s="18">
        <v>1545</v>
      </c>
      <c r="D19" s="18">
        <v>3172</v>
      </c>
    </row>
    <row r="20" spans="1:6" x14ac:dyDescent="0.25">
      <c r="A20" s="2" t="s">
        <v>78</v>
      </c>
      <c r="B20" s="18">
        <v>5480</v>
      </c>
      <c r="C20" s="18">
        <v>2467</v>
      </c>
      <c r="D20" s="18">
        <v>7947</v>
      </c>
    </row>
    <row r="21" spans="1:6" x14ac:dyDescent="0.25">
      <c r="A21" s="2" t="s">
        <v>79</v>
      </c>
      <c r="B21" s="18">
        <v>2597</v>
      </c>
      <c r="C21" s="18">
        <v>1211</v>
      </c>
      <c r="D21" s="18">
        <v>3808</v>
      </c>
    </row>
    <row r="22" spans="1:6" x14ac:dyDescent="0.25">
      <c r="A22" s="2" t="s">
        <v>80</v>
      </c>
      <c r="B22" s="18">
        <v>1654</v>
      </c>
      <c r="C22" s="18">
        <v>509</v>
      </c>
      <c r="D22" s="18">
        <v>2163</v>
      </c>
    </row>
    <row r="23" spans="1:6" x14ac:dyDescent="0.25">
      <c r="A23" s="45" t="s">
        <v>92</v>
      </c>
      <c r="B23" s="18">
        <v>6</v>
      </c>
      <c r="C23" s="18">
        <v>324</v>
      </c>
      <c r="D23" s="18">
        <v>330</v>
      </c>
    </row>
    <row r="24" spans="1:6" x14ac:dyDescent="0.25">
      <c r="A24" s="3" t="s">
        <v>23</v>
      </c>
      <c r="B24" s="19">
        <v>43862</v>
      </c>
      <c r="C24" s="19">
        <v>29088</v>
      </c>
      <c r="D24" s="19">
        <v>72950</v>
      </c>
      <c r="E24" s="48"/>
      <c r="F24" s="48"/>
    </row>
    <row r="26" spans="1:6" x14ac:dyDescent="0.25">
      <c r="A26" s="28" t="s">
        <v>520</v>
      </c>
    </row>
    <row r="27" spans="1:6" x14ac:dyDescent="0.25">
      <c r="A27" s="30" t="s">
        <v>494</v>
      </c>
      <c r="B27" s="29" t="s">
        <v>514</v>
      </c>
      <c r="C27" s="29" t="s">
        <v>515</v>
      </c>
      <c r="D27" s="29" t="s">
        <v>516</v>
      </c>
      <c r="E27" s="29" t="s">
        <v>517</v>
      </c>
      <c r="F27" s="29" t="s">
        <v>521</v>
      </c>
    </row>
    <row r="28" spans="1:6" x14ac:dyDescent="0.25">
      <c r="A28" t="s">
        <v>496</v>
      </c>
      <c r="B28" s="31">
        <v>2870</v>
      </c>
      <c r="C28" s="31">
        <v>2790</v>
      </c>
      <c r="D28" s="31">
        <v>5660</v>
      </c>
      <c r="E28" s="32">
        <v>16.5</v>
      </c>
      <c r="F28" s="32">
        <v>16.5</v>
      </c>
    </row>
    <row r="29" spans="1:6" x14ac:dyDescent="0.25">
      <c r="A29" t="s">
        <v>497</v>
      </c>
      <c r="B29" s="31">
        <v>1611</v>
      </c>
      <c r="C29" s="31">
        <v>2505</v>
      </c>
      <c r="D29" s="31">
        <v>4116</v>
      </c>
      <c r="E29" s="32">
        <v>22.8</v>
      </c>
      <c r="F29" s="32">
        <v>22.8</v>
      </c>
    </row>
    <row r="30" spans="1:6" x14ac:dyDescent="0.25">
      <c r="A30" t="s">
        <v>498</v>
      </c>
      <c r="B30" s="31">
        <v>3468</v>
      </c>
      <c r="C30" s="31">
        <v>2358</v>
      </c>
      <c r="D30" s="31">
        <v>5826</v>
      </c>
      <c r="E30" s="32">
        <v>26.4</v>
      </c>
      <c r="F30" s="32">
        <v>26.4</v>
      </c>
    </row>
    <row r="31" spans="1:6" x14ac:dyDescent="0.25">
      <c r="A31" t="s">
        <v>499</v>
      </c>
      <c r="B31" s="31">
        <v>2246</v>
      </c>
      <c r="C31" s="31">
        <v>1974</v>
      </c>
      <c r="D31" s="31">
        <v>4220</v>
      </c>
      <c r="E31" s="32">
        <v>12.7</v>
      </c>
      <c r="F31" s="32">
        <v>12.7</v>
      </c>
    </row>
    <row r="32" spans="1:6" x14ac:dyDescent="0.25">
      <c r="A32" t="s">
        <v>500</v>
      </c>
      <c r="B32" s="31">
        <v>3580</v>
      </c>
      <c r="C32" s="31">
        <v>3172</v>
      </c>
      <c r="D32" s="31">
        <v>6752</v>
      </c>
      <c r="E32" s="32">
        <v>28.3</v>
      </c>
      <c r="F32" s="32">
        <v>28.3</v>
      </c>
    </row>
    <row r="33" spans="1:6" x14ac:dyDescent="0.25">
      <c r="A33" t="s">
        <v>501</v>
      </c>
      <c r="B33" s="31">
        <v>4644</v>
      </c>
      <c r="C33" s="31">
        <v>2628</v>
      </c>
      <c r="D33" s="31">
        <v>7272</v>
      </c>
      <c r="E33" s="32">
        <v>33.5</v>
      </c>
      <c r="F33" s="32">
        <v>33.5</v>
      </c>
    </row>
    <row r="34" spans="1:6" x14ac:dyDescent="0.25">
      <c r="A34" t="s">
        <v>502</v>
      </c>
      <c r="B34" s="31">
        <v>1765</v>
      </c>
      <c r="C34" s="31">
        <v>1701</v>
      </c>
      <c r="D34" s="31">
        <v>3466</v>
      </c>
      <c r="E34" s="32">
        <v>14.3</v>
      </c>
      <c r="F34" s="32">
        <v>14.3</v>
      </c>
    </row>
    <row r="35" spans="1:6" x14ac:dyDescent="0.25">
      <c r="A35" t="s">
        <v>503</v>
      </c>
      <c r="B35" s="31">
        <v>3029</v>
      </c>
      <c r="C35" s="31">
        <v>3605</v>
      </c>
      <c r="D35" s="31">
        <v>6634</v>
      </c>
      <c r="E35" s="32">
        <v>24.3</v>
      </c>
      <c r="F35" s="32">
        <v>24.3</v>
      </c>
    </row>
    <row r="36" spans="1:6" x14ac:dyDescent="0.25">
      <c r="A36" t="s">
        <v>504</v>
      </c>
      <c r="B36" s="31">
        <v>3736</v>
      </c>
      <c r="C36" s="31">
        <v>2564</v>
      </c>
      <c r="D36" s="31">
        <v>6300</v>
      </c>
      <c r="E36" s="32">
        <v>18.8</v>
      </c>
      <c r="F36" s="32">
        <v>18.8</v>
      </c>
    </row>
    <row r="37" spans="1:6" x14ac:dyDescent="0.25">
      <c r="A37" t="s">
        <v>505</v>
      </c>
      <c r="B37" s="31">
        <v>2211</v>
      </c>
      <c r="C37" s="31">
        <v>2349</v>
      </c>
      <c r="D37" s="31">
        <v>4560</v>
      </c>
      <c r="E37" s="32">
        <v>20.2</v>
      </c>
      <c r="F37" s="32">
        <v>20.2</v>
      </c>
    </row>
    <row r="38" spans="1:6" x14ac:dyDescent="0.25">
      <c r="A38" t="s">
        <v>506</v>
      </c>
      <c r="B38" s="31">
        <v>1679</v>
      </c>
      <c r="C38" s="31">
        <v>1176</v>
      </c>
      <c r="D38" s="31">
        <v>2855</v>
      </c>
      <c r="E38" s="32">
        <v>22</v>
      </c>
      <c r="F38" s="32">
        <v>22</v>
      </c>
    </row>
    <row r="39" spans="1:6" x14ac:dyDescent="0.25">
      <c r="A39" t="s">
        <v>507</v>
      </c>
      <c r="B39" s="31">
        <v>3794</v>
      </c>
      <c r="C39" s="31">
        <v>2291</v>
      </c>
      <c r="D39" s="31">
        <v>6085</v>
      </c>
      <c r="E39" s="32">
        <v>23.8</v>
      </c>
      <c r="F39" s="32">
        <v>23.8</v>
      </c>
    </row>
    <row r="40" spans="1:6" x14ac:dyDescent="0.25">
      <c r="A40" t="s">
        <v>508</v>
      </c>
      <c r="B40" s="31">
        <v>2891</v>
      </c>
      <c r="C40" s="31">
        <v>1849</v>
      </c>
      <c r="D40" s="31">
        <v>4740</v>
      </c>
      <c r="E40" s="32">
        <v>34.1</v>
      </c>
      <c r="F40" s="32">
        <v>34.1</v>
      </c>
    </row>
    <row r="41" spans="1:6" x14ac:dyDescent="0.25">
      <c r="A41" t="s">
        <v>509</v>
      </c>
      <c r="B41" s="31">
        <v>2022</v>
      </c>
      <c r="C41" s="31">
        <v>2099</v>
      </c>
      <c r="D41" s="31">
        <v>4121</v>
      </c>
      <c r="E41" s="32">
        <v>29.9</v>
      </c>
      <c r="F41" s="32">
        <v>29.9</v>
      </c>
    </row>
    <row r="42" spans="1:6" x14ac:dyDescent="0.25">
      <c r="A42" t="s">
        <v>510</v>
      </c>
      <c r="B42" s="31">
        <v>8003</v>
      </c>
      <c r="C42" s="31">
        <v>2854</v>
      </c>
      <c r="D42" s="31">
        <v>10857</v>
      </c>
      <c r="E42" s="32">
        <v>36.6</v>
      </c>
      <c r="F42" s="32">
        <v>36.6</v>
      </c>
    </row>
    <row r="43" spans="1:6" x14ac:dyDescent="0.25">
      <c r="A43" t="s">
        <v>511</v>
      </c>
      <c r="B43" s="31">
        <v>3027</v>
      </c>
      <c r="C43" s="31">
        <v>1752</v>
      </c>
      <c r="D43" s="31">
        <v>4779</v>
      </c>
      <c r="E43" s="32">
        <v>25.5</v>
      </c>
      <c r="F43" s="32">
        <v>25.5</v>
      </c>
    </row>
    <row r="44" spans="1:6" x14ac:dyDescent="0.25">
      <c r="A44" t="s">
        <v>512</v>
      </c>
      <c r="B44" s="31">
        <v>1830</v>
      </c>
      <c r="C44" s="31">
        <v>773</v>
      </c>
      <c r="D44" s="31">
        <v>2603</v>
      </c>
      <c r="E44" s="32">
        <v>20.3</v>
      </c>
      <c r="F44" s="32">
        <v>20.3</v>
      </c>
    </row>
    <row r="45" spans="1:6" x14ac:dyDescent="0.25">
      <c r="A45" t="s">
        <v>519</v>
      </c>
      <c r="B45" s="31">
        <v>3</v>
      </c>
      <c r="C45" s="31">
        <v>439</v>
      </c>
      <c r="D45" s="31">
        <v>442</v>
      </c>
      <c r="E45" s="32">
        <v>33.9</v>
      </c>
      <c r="F45" s="32">
        <v>33.9</v>
      </c>
    </row>
    <row r="46" spans="1:6" x14ac:dyDescent="0.25">
      <c r="A46" s="30" t="s">
        <v>480</v>
      </c>
      <c r="B46" s="33">
        <v>52409</v>
      </c>
      <c r="C46" s="33">
        <v>38879</v>
      </c>
      <c r="D46" s="33">
        <v>91288</v>
      </c>
      <c r="E46" s="34">
        <v>25.1</v>
      </c>
      <c r="F46" s="34">
        <v>25.1</v>
      </c>
    </row>
    <row r="47" spans="1:6" x14ac:dyDescent="0.25">
      <c r="B47" s="31"/>
      <c r="C47" s="31"/>
      <c r="D47" s="31"/>
      <c r="E47" s="32"/>
      <c r="F47" s="32"/>
    </row>
    <row r="48" spans="1:6" x14ac:dyDescent="0.25">
      <c r="A48" s="28" t="s">
        <v>731</v>
      </c>
      <c r="B48" s="31"/>
      <c r="C48" s="31"/>
      <c r="D48" s="31"/>
      <c r="E48" s="32"/>
      <c r="F48" s="32"/>
    </row>
    <row r="49" spans="1:6" x14ac:dyDescent="0.25">
      <c r="A49" s="30" t="s">
        <v>704</v>
      </c>
      <c r="B49" s="29" t="s">
        <v>724</v>
      </c>
      <c r="C49" s="29" t="s">
        <v>725</v>
      </c>
      <c r="D49" s="29" t="s">
        <v>726</v>
      </c>
      <c r="E49" s="29" t="s">
        <v>727</v>
      </c>
      <c r="F49" s="29" t="s">
        <v>732</v>
      </c>
    </row>
    <row r="50" spans="1:6" x14ac:dyDescent="0.25">
      <c r="A50" t="s">
        <v>706</v>
      </c>
      <c r="B50" s="31">
        <v>3268</v>
      </c>
      <c r="C50" s="31">
        <v>3002</v>
      </c>
      <c r="D50" s="31">
        <v>6270</v>
      </c>
      <c r="E50" s="32">
        <v>10.8</v>
      </c>
      <c r="F50" s="32">
        <v>29</v>
      </c>
    </row>
    <row r="51" spans="1:6" x14ac:dyDescent="0.25">
      <c r="A51" t="s">
        <v>707</v>
      </c>
      <c r="B51" s="31">
        <v>1612</v>
      </c>
      <c r="C51" s="31">
        <v>2230</v>
      </c>
      <c r="D51" s="31">
        <v>3842</v>
      </c>
      <c r="E51" s="32">
        <v>-6.7</v>
      </c>
      <c r="F51" s="32">
        <v>14.7</v>
      </c>
    </row>
    <row r="52" spans="1:6" x14ac:dyDescent="0.25">
      <c r="A52" t="s">
        <v>708</v>
      </c>
      <c r="B52" s="31">
        <v>3887</v>
      </c>
      <c r="C52" s="31">
        <v>2397</v>
      </c>
      <c r="D52" s="31">
        <v>6284</v>
      </c>
      <c r="E52" s="32">
        <v>7.9</v>
      </c>
      <c r="F52" s="32">
        <v>36.299999999999997</v>
      </c>
    </row>
    <row r="53" spans="1:6" x14ac:dyDescent="0.25">
      <c r="A53" t="s">
        <v>709</v>
      </c>
      <c r="B53" s="31">
        <v>2372</v>
      </c>
      <c r="C53" s="31">
        <v>2057</v>
      </c>
      <c r="D53" s="31">
        <v>4429</v>
      </c>
      <c r="E53" s="32">
        <v>5</v>
      </c>
      <c r="F53" s="32">
        <v>18.3</v>
      </c>
    </row>
    <row r="54" spans="1:6" x14ac:dyDescent="0.25">
      <c r="A54" t="s">
        <v>710</v>
      </c>
      <c r="B54" s="31">
        <v>3644</v>
      </c>
      <c r="C54" s="31">
        <v>2904</v>
      </c>
      <c r="D54" s="31">
        <v>6548</v>
      </c>
      <c r="E54" s="32">
        <v>-3</v>
      </c>
      <c r="F54" s="32">
        <v>24.4</v>
      </c>
    </row>
    <row r="55" spans="1:6" x14ac:dyDescent="0.25">
      <c r="A55" t="s">
        <v>711</v>
      </c>
      <c r="B55" s="31">
        <v>4863</v>
      </c>
      <c r="C55" s="31">
        <v>2443</v>
      </c>
      <c r="D55" s="31">
        <v>7306</v>
      </c>
      <c r="E55" s="32">
        <v>0.5</v>
      </c>
      <c r="F55" s="32">
        <v>34.1</v>
      </c>
    </row>
    <row r="56" spans="1:6" x14ac:dyDescent="0.25">
      <c r="A56" t="s">
        <v>712</v>
      </c>
      <c r="B56" s="31">
        <v>1766</v>
      </c>
      <c r="C56" s="31">
        <v>1710</v>
      </c>
      <c r="D56" s="31">
        <v>3476</v>
      </c>
      <c r="E56" s="32">
        <v>0.3</v>
      </c>
      <c r="F56" s="32">
        <v>14.6</v>
      </c>
    </row>
    <row r="57" spans="1:6" x14ac:dyDescent="0.25">
      <c r="A57" t="s">
        <v>713</v>
      </c>
      <c r="B57" s="31">
        <v>3344</v>
      </c>
      <c r="C57" s="31">
        <v>3867</v>
      </c>
      <c r="D57" s="31">
        <v>7211</v>
      </c>
      <c r="E57" s="32">
        <v>8.6999999999999993</v>
      </c>
      <c r="F57" s="32">
        <v>35.1</v>
      </c>
    </row>
    <row r="58" spans="1:6" x14ac:dyDescent="0.25">
      <c r="A58" t="s">
        <v>714</v>
      </c>
      <c r="B58" s="31">
        <v>3721</v>
      </c>
      <c r="C58" s="31">
        <v>2766</v>
      </c>
      <c r="D58" s="31">
        <v>6487</v>
      </c>
      <c r="E58" s="32">
        <v>3</v>
      </c>
      <c r="F58" s="32">
        <v>22.4</v>
      </c>
    </row>
    <row r="59" spans="1:6" x14ac:dyDescent="0.25">
      <c r="A59" t="s">
        <v>715</v>
      </c>
      <c r="B59" s="31">
        <v>2275</v>
      </c>
      <c r="C59" s="31">
        <v>2270</v>
      </c>
      <c r="D59" s="31">
        <v>4545</v>
      </c>
      <c r="E59" s="32">
        <v>-0.3</v>
      </c>
      <c r="F59" s="32">
        <v>19.8</v>
      </c>
    </row>
    <row r="60" spans="1:6" x14ac:dyDescent="0.25">
      <c r="A60" t="s">
        <v>716</v>
      </c>
      <c r="B60" s="31">
        <v>1727</v>
      </c>
      <c r="C60" s="31">
        <v>1076</v>
      </c>
      <c r="D60" s="31">
        <v>2803</v>
      </c>
      <c r="E60" s="32">
        <v>-1.8</v>
      </c>
      <c r="F60" s="32">
        <v>19.8</v>
      </c>
    </row>
    <row r="61" spans="1:6" x14ac:dyDescent="0.25">
      <c r="A61" t="s">
        <v>717</v>
      </c>
      <c r="B61" s="31">
        <v>3723</v>
      </c>
      <c r="C61" s="31">
        <v>2320</v>
      </c>
      <c r="D61" s="31">
        <v>6043</v>
      </c>
      <c r="E61" s="32">
        <v>-0.7</v>
      </c>
      <c r="F61" s="32">
        <v>23</v>
      </c>
    </row>
    <row r="62" spans="1:6" x14ac:dyDescent="0.25">
      <c r="A62" t="s">
        <v>718</v>
      </c>
      <c r="B62" s="31">
        <v>3027</v>
      </c>
      <c r="C62" s="31">
        <v>1991</v>
      </c>
      <c r="D62" s="31">
        <v>5018</v>
      </c>
      <c r="E62" s="32">
        <v>5.9</v>
      </c>
      <c r="F62" s="32">
        <v>42</v>
      </c>
    </row>
    <row r="63" spans="1:6" x14ac:dyDescent="0.25">
      <c r="A63" t="s">
        <v>719</v>
      </c>
      <c r="B63" s="31">
        <v>2066</v>
      </c>
      <c r="C63" s="31">
        <v>2294</v>
      </c>
      <c r="D63" s="31">
        <v>4360</v>
      </c>
      <c r="E63" s="32">
        <v>5.8</v>
      </c>
      <c r="F63" s="32">
        <v>37.5</v>
      </c>
    </row>
    <row r="64" spans="1:6" x14ac:dyDescent="0.25">
      <c r="A64" t="s">
        <v>720</v>
      </c>
      <c r="B64" s="31">
        <v>7868</v>
      </c>
      <c r="C64" s="31">
        <v>2813</v>
      </c>
      <c r="D64" s="31">
        <v>10681</v>
      </c>
      <c r="E64" s="32">
        <v>-1.6</v>
      </c>
      <c r="F64" s="32">
        <v>34.4</v>
      </c>
    </row>
    <row r="65" spans="1:6" x14ac:dyDescent="0.25">
      <c r="A65" t="s">
        <v>721</v>
      </c>
      <c r="B65" s="31">
        <v>2951</v>
      </c>
      <c r="C65" s="31">
        <v>1394</v>
      </c>
      <c r="D65" s="31">
        <v>4345</v>
      </c>
      <c r="E65" s="32">
        <v>-9.1</v>
      </c>
      <c r="F65" s="32">
        <v>14.1</v>
      </c>
    </row>
    <row r="66" spans="1:6" x14ac:dyDescent="0.25">
      <c r="A66" t="s">
        <v>722</v>
      </c>
      <c r="B66" s="31">
        <v>1743</v>
      </c>
      <c r="C66" s="31">
        <v>855</v>
      </c>
      <c r="D66" s="31">
        <v>2598</v>
      </c>
      <c r="E66" s="32">
        <v>-0.2</v>
      </c>
      <c r="F66" s="32">
        <v>20.100000000000001</v>
      </c>
    </row>
    <row r="67" spans="1:6" x14ac:dyDescent="0.25">
      <c r="A67" t="s">
        <v>729</v>
      </c>
      <c r="B67" s="31">
        <v>20</v>
      </c>
      <c r="C67" s="31">
        <v>336</v>
      </c>
      <c r="D67" s="31">
        <v>356</v>
      </c>
      <c r="E67" s="32">
        <v>-19.5</v>
      </c>
      <c r="F67" s="32">
        <v>7.9</v>
      </c>
    </row>
    <row r="68" spans="1:6" x14ac:dyDescent="0.25">
      <c r="A68" s="30" t="s">
        <v>690</v>
      </c>
      <c r="B68" s="33">
        <v>53877</v>
      </c>
      <c r="C68" s="33">
        <v>38725</v>
      </c>
      <c r="D68" s="33">
        <v>92602</v>
      </c>
      <c r="E68" s="34">
        <v>1.4</v>
      </c>
      <c r="F68" s="34">
        <v>26.9</v>
      </c>
    </row>
    <row r="69" spans="1:6" x14ac:dyDescent="0.25">
      <c r="B69" s="31"/>
      <c r="C69" s="31"/>
      <c r="D69" s="31"/>
      <c r="E69" s="32"/>
      <c r="F69" s="32"/>
    </row>
    <row r="70" spans="1:6" x14ac:dyDescent="0.25">
      <c r="A70" s="95" t="s">
        <v>923</v>
      </c>
      <c r="B70" s="31"/>
      <c r="C70" s="31"/>
      <c r="D70" s="31"/>
      <c r="E70" s="32"/>
      <c r="F70" s="32"/>
    </row>
    <row r="71" spans="1:6" x14ac:dyDescent="0.25">
      <c r="A71" s="97" t="s">
        <v>894</v>
      </c>
      <c r="B71" s="96" t="s">
        <v>915</v>
      </c>
      <c r="C71" s="96" t="s">
        <v>916</v>
      </c>
      <c r="D71" s="96" t="s">
        <v>917</v>
      </c>
      <c r="E71" s="96" t="s">
        <v>918</v>
      </c>
      <c r="F71" s="96" t="s">
        <v>924</v>
      </c>
    </row>
    <row r="72" spans="1:6" x14ac:dyDescent="0.25">
      <c r="A72" t="s">
        <v>896</v>
      </c>
      <c r="B72" s="98">
        <v>3190</v>
      </c>
      <c r="C72" s="98">
        <v>2899</v>
      </c>
      <c r="D72" s="98">
        <v>6089</v>
      </c>
      <c r="E72" s="99">
        <v>-2.9</v>
      </c>
      <c r="F72" s="99">
        <v>25.3</v>
      </c>
    </row>
    <row r="73" spans="1:6" x14ac:dyDescent="0.25">
      <c r="A73" t="s">
        <v>897</v>
      </c>
      <c r="B73" s="98">
        <v>1532</v>
      </c>
      <c r="C73" s="98">
        <v>2436</v>
      </c>
      <c r="D73" s="98">
        <v>3968</v>
      </c>
      <c r="E73" s="99">
        <v>3.3</v>
      </c>
      <c r="F73" s="99">
        <v>18.399999999999999</v>
      </c>
    </row>
    <row r="74" spans="1:6" x14ac:dyDescent="0.25">
      <c r="A74" t="s">
        <v>898</v>
      </c>
      <c r="B74" s="98">
        <v>3687</v>
      </c>
      <c r="C74" s="98">
        <v>2484</v>
      </c>
      <c r="D74" s="98">
        <v>6171</v>
      </c>
      <c r="E74" s="99">
        <v>-1.8</v>
      </c>
      <c r="F74" s="99">
        <v>33.9</v>
      </c>
    </row>
    <row r="75" spans="1:6" x14ac:dyDescent="0.25">
      <c r="A75" t="s">
        <v>899</v>
      </c>
      <c r="B75" s="98">
        <v>2554</v>
      </c>
      <c r="C75" s="98">
        <v>2082</v>
      </c>
      <c r="D75" s="98">
        <v>4636</v>
      </c>
      <c r="E75" s="99">
        <v>4.7</v>
      </c>
      <c r="F75" s="99">
        <v>23.9</v>
      </c>
    </row>
    <row r="76" spans="1:6" x14ac:dyDescent="0.25">
      <c r="A76" t="s">
        <v>900</v>
      </c>
      <c r="B76" s="98">
        <v>3358</v>
      </c>
      <c r="C76" s="98">
        <v>2850</v>
      </c>
      <c r="D76" s="98">
        <v>6208</v>
      </c>
      <c r="E76" s="99">
        <v>-5.2</v>
      </c>
      <c r="F76" s="99">
        <v>18</v>
      </c>
    </row>
    <row r="77" spans="1:6" x14ac:dyDescent="0.25">
      <c r="A77" t="s">
        <v>901</v>
      </c>
      <c r="B77" s="98">
        <v>4734</v>
      </c>
      <c r="C77" s="98">
        <v>2457</v>
      </c>
      <c r="D77" s="98">
        <v>7191</v>
      </c>
      <c r="E77" s="99">
        <v>-1.6</v>
      </c>
      <c r="F77" s="99">
        <v>32</v>
      </c>
    </row>
    <row r="78" spans="1:6" x14ac:dyDescent="0.25">
      <c r="A78" t="s">
        <v>902</v>
      </c>
      <c r="B78" s="98">
        <v>1793</v>
      </c>
      <c r="C78" s="98">
        <v>1846</v>
      </c>
      <c r="D78" s="98">
        <v>3639</v>
      </c>
      <c r="E78" s="99">
        <v>4.7</v>
      </c>
      <c r="F78" s="99">
        <v>20</v>
      </c>
    </row>
    <row r="79" spans="1:6" x14ac:dyDescent="0.25">
      <c r="A79" t="s">
        <v>903</v>
      </c>
      <c r="B79" s="98">
        <v>3534</v>
      </c>
      <c r="C79" s="98">
        <v>4141</v>
      </c>
      <c r="D79" s="98">
        <v>7675</v>
      </c>
      <c r="E79" s="99">
        <v>6.4</v>
      </c>
      <c r="F79" s="99">
        <v>43.8</v>
      </c>
    </row>
    <row r="80" spans="1:6" x14ac:dyDescent="0.25">
      <c r="A80" t="s">
        <v>904</v>
      </c>
      <c r="B80" s="98">
        <v>3557</v>
      </c>
      <c r="C80" s="98">
        <v>2870</v>
      </c>
      <c r="D80" s="98">
        <v>6427</v>
      </c>
      <c r="E80" s="99">
        <v>-0.9</v>
      </c>
      <c r="F80" s="99">
        <v>21.2</v>
      </c>
    </row>
    <row r="81" spans="1:6" x14ac:dyDescent="0.25">
      <c r="A81" t="s">
        <v>905</v>
      </c>
      <c r="B81" s="98">
        <v>2169</v>
      </c>
      <c r="C81" s="98">
        <v>2277</v>
      </c>
      <c r="D81" s="98">
        <v>4446</v>
      </c>
      <c r="E81" s="99">
        <v>-2.2000000000000002</v>
      </c>
      <c r="F81" s="99">
        <v>17.2</v>
      </c>
    </row>
    <row r="82" spans="1:6" x14ac:dyDescent="0.25">
      <c r="A82" t="s">
        <v>906</v>
      </c>
      <c r="B82" s="98">
        <v>1768</v>
      </c>
      <c r="C82" s="98">
        <v>1255</v>
      </c>
      <c r="D82" s="98">
        <v>3023</v>
      </c>
      <c r="E82" s="99">
        <v>7.8</v>
      </c>
      <c r="F82" s="99">
        <v>29.2</v>
      </c>
    </row>
    <row r="83" spans="1:6" x14ac:dyDescent="0.25">
      <c r="A83" t="s">
        <v>907</v>
      </c>
      <c r="B83" s="98">
        <v>3324</v>
      </c>
      <c r="C83" s="98">
        <v>2713</v>
      </c>
      <c r="D83" s="98">
        <v>6037</v>
      </c>
      <c r="E83" s="99">
        <v>-0.1</v>
      </c>
      <c r="F83" s="99">
        <v>22.9</v>
      </c>
    </row>
    <row r="84" spans="1:6" x14ac:dyDescent="0.25">
      <c r="A84" t="s">
        <v>908</v>
      </c>
      <c r="B84" s="98">
        <v>3101</v>
      </c>
      <c r="C84" s="98">
        <v>2306</v>
      </c>
      <c r="D84" s="98">
        <v>5407</v>
      </c>
      <c r="E84" s="99">
        <v>7.8</v>
      </c>
      <c r="F84" s="99">
        <v>53</v>
      </c>
    </row>
    <row r="85" spans="1:6" x14ac:dyDescent="0.25">
      <c r="A85" t="s">
        <v>909</v>
      </c>
      <c r="B85" s="98">
        <v>2086</v>
      </c>
      <c r="C85" s="98">
        <v>2054</v>
      </c>
      <c r="D85" s="98">
        <v>4140</v>
      </c>
      <c r="E85" s="99">
        <v>-5</v>
      </c>
      <c r="F85" s="99">
        <v>30.5</v>
      </c>
    </row>
    <row r="86" spans="1:6" x14ac:dyDescent="0.25">
      <c r="A86" t="s">
        <v>910</v>
      </c>
      <c r="B86" s="98">
        <v>6741</v>
      </c>
      <c r="C86" s="98">
        <v>3265</v>
      </c>
      <c r="D86" s="98">
        <v>10006</v>
      </c>
      <c r="E86" s="99">
        <v>-6.3</v>
      </c>
      <c r="F86" s="99">
        <v>25.9</v>
      </c>
    </row>
    <row r="87" spans="1:6" x14ac:dyDescent="0.25">
      <c r="A87" t="s">
        <v>911</v>
      </c>
      <c r="B87" s="98">
        <v>2989</v>
      </c>
      <c r="C87" s="98">
        <v>1491</v>
      </c>
      <c r="D87" s="98">
        <v>4480</v>
      </c>
      <c r="E87" s="99">
        <v>3.1</v>
      </c>
      <c r="F87" s="99">
        <v>17.600000000000001</v>
      </c>
    </row>
    <row r="88" spans="1:6" x14ac:dyDescent="0.25">
      <c r="A88" t="s">
        <v>912</v>
      </c>
      <c r="B88" s="98">
        <v>1680</v>
      </c>
      <c r="C88" s="98">
        <v>1300</v>
      </c>
      <c r="D88" s="98">
        <v>2980</v>
      </c>
      <c r="E88" s="99">
        <v>14.7</v>
      </c>
      <c r="F88" s="99">
        <v>37.799999999999997</v>
      </c>
    </row>
    <row r="89" spans="1:6" x14ac:dyDescent="0.25">
      <c r="A89" t="s">
        <v>920</v>
      </c>
      <c r="B89" s="98">
        <v>63</v>
      </c>
      <c r="C89" s="98">
        <v>340</v>
      </c>
      <c r="D89" s="98">
        <v>403</v>
      </c>
      <c r="E89" s="99">
        <v>13.2</v>
      </c>
      <c r="F89" s="99">
        <v>22.1</v>
      </c>
    </row>
    <row r="90" spans="1:6" x14ac:dyDescent="0.25">
      <c r="A90" s="97" t="s">
        <v>879</v>
      </c>
      <c r="B90" s="100">
        <v>51860</v>
      </c>
      <c r="C90" s="100">
        <v>41066</v>
      </c>
      <c r="D90" s="100">
        <v>92926</v>
      </c>
      <c r="E90" s="101">
        <v>0.3</v>
      </c>
      <c r="F90" s="101">
        <v>27.4</v>
      </c>
    </row>
    <row r="91" spans="1:6" x14ac:dyDescent="0.25">
      <c r="B91" s="98"/>
      <c r="C91" s="98"/>
      <c r="D91" s="98"/>
      <c r="E91" s="99"/>
      <c r="F91" s="99"/>
    </row>
    <row r="92" spans="1:6" x14ac:dyDescent="0.25">
      <c r="B92" s="98"/>
      <c r="C92" s="98"/>
      <c r="D92" s="98"/>
      <c r="E92" s="99"/>
      <c r="F92" s="99"/>
    </row>
    <row r="93" spans="1:6" x14ac:dyDescent="0.25">
      <c r="B93" s="98"/>
      <c r="C93" s="98"/>
      <c r="D93" s="98"/>
      <c r="E93" s="99"/>
      <c r="F93" s="99"/>
    </row>
    <row r="94" spans="1:6" x14ac:dyDescent="0.25">
      <c r="B94" s="98"/>
      <c r="C94" s="98"/>
      <c r="D94" s="98"/>
      <c r="E94" s="99"/>
      <c r="F94" s="99"/>
    </row>
    <row r="95" spans="1:6" x14ac:dyDescent="0.25">
      <c r="B95" s="98"/>
      <c r="C95" s="98"/>
      <c r="D95" s="98"/>
      <c r="E95" s="99"/>
      <c r="F95" s="99"/>
    </row>
    <row r="96" spans="1:6" x14ac:dyDescent="0.25">
      <c r="B96" s="98"/>
      <c r="C96" s="98"/>
      <c r="D96" s="98"/>
      <c r="E96" s="99"/>
      <c r="F96" s="99"/>
    </row>
    <row r="97" spans="2:6" x14ac:dyDescent="0.25">
      <c r="B97" s="98"/>
      <c r="C97" s="98"/>
      <c r="D97" s="98"/>
      <c r="E97" s="99"/>
      <c r="F97" s="99"/>
    </row>
    <row r="98" spans="2:6" x14ac:dyDescent="0.25">
      <c r="B98" s="98"/>
      <c r="C98" s="98"/>
      <c r="D98" s="98"/>
      <c r="E98" s="99"/>
      <c r="F98" s="99"/>
    </row>
    <row r="99" spans="2:6" x14ac:dyDescent="0.25">
      <c r="B99" s="98"/>
      <c r="C99" s="98"/>
      <c r="D99" s="98"/>
      <c r="E99" s="99"/>
      <c r="F99" s="99"/>
    </row>
    <row r="100" spans="2:6" x14ac:dyDescent="0.25">
      <c r="B100" s="98"/>
      <c r="C100" s="98"/>
      <c r="D100" s="98"/>
      <c r="E100" s="99"/>
      <c r="F100" s="99"/>
    </row>
    <row r="101" spans="2:6" x14ac:dyDescent="0.25">
      <c r="B101" s="98"/>
      <c r="C101" s="98"/>
      <c r="D101" s="98"/>
      <c r="E101" s="99"/>
      <c r="F101" s="99"/>
    </row>
    <row r="102" spans="2:6" x14ac:dyDescent="0.25">
      <c r="B102" s="98"/>
      <c r="C102" s="98"/>
      <c r="D102" s="98"/>
      <c r="E102" s="99"/>
      <c r="F102" s="99"/>
    </row>
    <row r="103" spans="2:6" x14ac:dyDescent="0.25">
      <c r="B103" s="98"/>
      <c r="C103" s="98"/>
      <c r="D103" s="98"/>
      <c r="E103" s="99"/>
      <c r="F103" s="99"/>
    </row>
    <row r="104" spans="2:6" x14ac:dyDescent="0.25">
      <c r="B104" s="98"/>
      <c r="C104" s="98"/>
      <c r="D104" s="98"/>
      <c r="E104" s="99"/>
      <c r="F104" s="99"/>
    </row>
    <row r="105" spans="2:6" x14ac:dyDescent="0.25">
      <c r="B105" s="98"/>
      <c r="C105" s="98"/>
      <c r="D105" s="98"/>
      <c r="E105" s="99"/>
      <c r="F105" s="99"/>
    </row>
    <row r="106" spans="2:6" x14ac:dyDescent="0.25">
      <c r="B106" s="98"/>
      <c r="C106" s="98"/>
      <c r="D106" s="98"/>
      <c r="E106" s="99"/>
      <c r="F106" s="99"/>
    </row>
    <row r="107" spans="2:6" x14ac:dyDescent="0.25">
      <c r="B107" s="98"/>
      <c r="C107" s="98"/>
      <c r="D107" s="98"/>
      <c r="E107" s="99"/>
      <c r="F107" s="99"/>
    </row>
    <row r="108" spans="2:6" x14ac:dyDescent="0.25">
      <c r="B108" s="98"/>
      <c r="C108" s="98"/>
      <c r="D108" s="98"/>
      <c r="E108" s="99"/>
      <c r="F108" s="99"/>
    </row>
    <row r="109" spans="2:6" x14ac:dyDescent="0.25">
      <c r="B109" s="98"/>
      <c r="C109" s="98"/>
      <c r="D109" s="98"/>
      <c r="E109" s="99"/>
      <c r="F109" s="99"/>
    </row>
    <row r="110" spans="2:6" x14ac:dyDescent="0.25">
      <c r="B110" s="98"/>
      <c r="C110" s="98"/>
      <c r="D110" s="98"/>
      <c r="E110" s="99"/>
      <c r="F110" s="99"/>
    </row>
    <row r="111" spans="2:6" x14ac:dyDescent="0.25">
      <c r="B111" s="98"/>
      <c r="C111" s="98"/>
      <c r="D111" s="98"/>
      <c r="E111" s="99"/>
      <c r="F111" s="99"/>
    </row>
    <row r="112" spans="2: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row r="125" spans="2:6" x14ac:dyDescent="0.25">
      <c r="B125" s="98"/>
      <c r="C125" s="98"/>
      <c r="D125" s="98"/>
      <c r="E125" s="99"/>
      <c r="F125" s="99"/>
    </row>
    <row r="126" spans="2:6" x14ac:dyDescent="0.25">
      <c r="B126" s="98"/>
      <c r="C126" s="98"/>
      <c r="D126" s="98"/>
      <c r="E126" s="99"/>
      <c r="F126" s="99"/>
    </row>
    <row r="127" spans="2:6" x14ac:dyDescent="0.25">
      <c r="B127" s="98"/>
      <c r="C127" s="98"/>
      <c r="D127" s="98"/>
      <c r="E127" s="99"/>
      <c r="F127" s="99"/>
    </row>
    <row r="128" spans="2:6" x14ac:dyDescent="0.25">
      <c r="B128" s="98"/>
      <c r="C128" s="98"/>
      <c r="D128" s="98"/>
      <c r="E128" s="99"/>
      <c r="F128" s="99"/>
    </row>
    <row r="129" spans="2:6" x14ac:dyDescent="0.25">
      <c r="B129" s="98"/>
      <c r="C129" s="98"/>
      <c r="D129" s="98"/>
      <c r="E129" s="99"/>
      <c r="F129" s="99"/>
    </row>
    <row r="130" spans="2:6" x14ac:dyDescent="0.25">
      <c r="B130" s="98"/>
      <c r="C130" s="98"/>
      <c r="D130" s="98"/>
      <c r="E130" s="99"/>
      <c r="F130" s="99"/>
    </row>
    <row r="131" spans="2:6" x14ac:dyDescent="0.25">
      <c r="B131" s="98"/>
      <c r="C131" s="98"/>
      <c r="D131" s="98"/>
      <c r="E131" s="99"/>
      <c r="F131" s="99"/>
    </row>
    <row r="132" spans="2:6" x14ac:dyDescent="0.25">
      <c r="B132" s="98"/>
      <c r="C132" s="98"/>
      <c r="D132" s="98"/>
      <c r="E132" s="99"/>
      <c r="F132" s="99"/>
    </row>
    <row r="133" spans="2:6" x14ac:dyDescent="0.25">
      <c r="B133" s="98"/>
      <c r="C133" s="98"/>
      <c r="D133" s="98"/>
      <c r="E133" s="99"/>
      <c r="F133" s="99"/>
    </row>
    <row r="134" spans="2:6" x14ac:dyDescent="0.25">
      <c r="B134" s="98"/>
      <c r="C134" s="98"/>
      <c r="D134" s="98"/>
      <c r="E134" s="99"/>
      <c r="F134" s="99"/>
    </row>
    <row r="135" spans="2:6" x14ac:dyDescent="0.25">
      <c r="B135" s="98"/>
      <c r="C135" s="98"/>
      <c r="D135" s="98"/>
      <c r="E135" s="99"/>
      <c r="F135" s="99"/>
    </row>
    <row r="136" spans="2:6" x14ac:dyDescent="0.25">
      <c r="B136" s="98"/>
      <c r="C136" s="98"/>
      <c r="D136" s="98"/>
      <c r="E136" s="99"/>
      <c r="F136" s="99"/>
    </row>
    <row r="137" spans="2:6" x14ac:dyDescent="0.25">
      <c r="B137" s="98"/>
      <c r="C137" s="98"/>
      <c r="D137" s="98"/>
      <c r="E137" s="99"/>
      <c r="F137" s="99"/>
    </row>
    <row r="138" spans="2:6" x14ac:dyDescent="0.25">
      <c r="B138" s="98"/>
      <c r="C138" s="98"/>
      <c r="D138" s="98"/>
      <c r="E138" s="99"/>
      <c r="F138" s="99"/>
    </row>
    <row r="139" spans="2:6" x14ac:dyDescent="0.25">
      <c r="B139" s="98"/>
      <c r="C139" s="98"/>
      <c r="D139" s="98"/>
      <c r="E139" s="99"/>
      <c r="F139" s="99"/>
    </row>
    <row r="140" spans="2:6" x14ac:dyDescent="0.25">
      <c r="B140" s="98"/>
      <c r="C140" s="98"/>
      <c r="D140" s="98"/>
      <c r="E140" s="99"/>
      <c r="F140" s="99"/>
    </row>
    <row r="141" spans="2:6" x14ac:dyDescent="0.25">
      <c r="B141" s="98"/>
      <c r="C141" s="98"/>
      <c r="D141" s="98"/>
      <c r="E141" s="99"/>
      <c r="F141" s="99"/>
    </row>
    <row r="142" spans="2:6" x14ac:dyDescent="0.25">
      <c r="B142" s="98"/>
      <c r="C142" s="98"/>
      <c r="D142" s="98"/>
      <c r="E142" s="99"/>
      <c r="F142" s="99"/>
    </row>
    <row r="143" spans="2:6" x14ac:dyDescent="0.25">
      <c r="B143" s="98"/>
      <c r="C143" s="98"/>
      <c r="D143" s="98"/>
      <c r="E143" s="99"/>
      <c r="F143" s="99"/>
    </row>
    <row r="144" spans="2:6" x14ac:dyDescent="0.25">
      <c r="B144" s="98"/>
      <c r="C144" s="98"/>
      <c r="D144" s="98"/>
      <c r="E144" s="99"/>
      <c r="F144" s="99"/>
    </row>
    <row r="145" spans="2:6" x14ac:dyDescent="0.25">
      <c r="B145" s="98"/>
      <c r="C145" s="98"/>
      <c r="D145" s="98"/>
      <c r="E145" s="99"/>
      <c r="F145" s="99"/>
    </row>
    <row r="146" spans="2:6" x14ac:dyDescent="0.25">
      <c r="B146" s="98"/>
      <c r="C146" s="98"/>
      <c r="D146" s="98"/>
      <c r="E146" s="99"/>
      <c r="F146" s="99"/>
    </row>
    <row r="147" spans="2:6" x14ac:dyDescent="0.25">
      <c r="B147" s="98"/>
      <c r="C147" s="98"/>
      <c r="D147" s="98"/>
      <c r="E147" s="99"/>
      <c r="F147" s="99"/>
    </row>
    <row r="148" spans="2:6" x14ac:dyDescent="0.25">
      <c r="B148" s="98"/>
      <c r="C148" s="98"/>
      <c r="D148" s="98"/>
      <c r="E148" s="99"/>
      <c r="F148" s="99"/>
    </row>
    <row r="149" spans="2:6" x14ac:dyDescent="0.25">
      <c r="B149" s="98"/>
      <c r="C149" s="98"/>
      <c r="D149" s="98"/>
      <c r="E149" s="99"/>
      <c r="F149" s="99"/>
    </row>
    <row r="150" spans="2:6" x14ac:dyDescent="0.25">
      <c r="B150" s="98"/>
      <c r="C150" s="98"/>
      <c r="D150" s="98"/>
      <c r="E150" s="99"/>
      <c r="F150" s="99"/>
    </row>
    <row r="151" spans="2:6" x14ac:dyDescent="0.25">
      <c r="B151" s="98"/>
      <c r="C151" s="98"/>
      <c r="D151" s="98"/>
      <c r="E151" s="99"/>
      <c r="F151" s="99"/>
    </row>
    <row r="152" spans="2:6" x14ac:dyDescent="0.25">
      <c r="B152" s="98"/>
      <c r="C152" s="98"/>
      <c r="D152" s="98"/>
      <c r="E152" s="99"/>
      <c r="F152" s="99"/>
    </row>
    <row r="153" spans="2:6" x14ac:dyDescent="0.25">
      <c r="B153" s="98"/>
      <c r="C153" s="98"/>
      <c r="D153" s="98"/>
      <c r="E153" s="99"/>
      <c r="F153" s="99"/>
    </row>
    <row r="154" spans="2:6" x14ac:dyDescent="0.25">
      <c r="B154" s="98"/>
      <c r="C154" s="98"/>
      <c r="D154" s="98"/>
      <c r="E154" s="99"/>
      <c r="F154" s="99"/>
    </row>
    <row r="155" spans="2:6" x14ac:dyDescent="0.25">
      <c r="B155" s="98"/>
      <c r="C155" s="98"/>
      <c r="D155" s="98"/>
      <c r="E155" s="99"/>
      <c r="F155" s="99"/>
    </row>
    <row r="156" spans="2:6" x14ac:dyDescent="0.25">
      <c r="B156" s="98"/>
      <c r="C156" s="98"/>
      <c r="D156" s="98"/>
      <c r="E156" s="99"/>
      <c r="F156" s="99"/>
    </row>
    <row r="157" spans="2:6" x14ac:dyDescent="0.25">
      <c r="B157" s="98"/>
      <c r="C157" s="98"/>
      <c r="D157" s="98"/>
      <c r="E157" s="99"/>
      <c r="F157" s="99"/>
    </row>
    <row r="158" spans="2:6" x14ac:dyDescent="0.25">
      <c r="B158" s="98"/>
      <c r="C158" s="98"/>
      <c r="D158" s="98"/>
      <c r="E158" s="99"/>
      <c r="F158" s="99"/>
    </row>
    <row r="159" spans="2:6" x14ac:dyDescent="0.25">
      <c r="B159" s="98"/>
      <c r="C159" s="98"/>
      <c r="D159" s="98"/>
      <c r="E159" s="99"/>
      <c r="F159" s="99"/>
    </row>
    <row r="160" spans="2:6" x14ac:dyDescent="0.25">
      <c r="B160" s="98"/>
      <c r="C160" s="98"/>
      <c r="D160" s="98"/>
      <c r="E160" s="99"/>
      <c r="F160" s="99"/>
    </row>
    <row r="161" spans="2:6" x14ac:dyDescent="0.25">
      <c r="B161" s="98"/>
      <c r="C161" s="98"/>
      <c r="D161" s="98"/>
      <c r="E161" s="99"/>
      <c r="F161" s="99"/>
    </row>
  </sheetData>
  <pageMargins left="0.7" right="0.7" top="0.75" bottom="0.75" header="0.3" footer="0.3"/>
  <pageSetup paperSize="9" orientation="portrait"/>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97"/>
  <sheetViews>
    <sheetView workbookViewId="0"/>
  </sheetViews>
  <sheetFormatPr defaultColWidth="11" defaultRowHeight="15.75" x14ac:dyDescent="0.25"/>
  <cols>
    <col min="1" max="1" width="17.375" customWidth="1"/>
    <col min="2" max="2" width="38.125" customWidth="1"/>
    <col min="3" max="3" width="39.375" customWidth="1"/>
    <col min="4" max="4" width="38.625" customWidth="1"/>
    <col min="5" max="5" width="52.375" customWidth="1"/>
    <col min="6" max="6" width="46.875" customWidth="1"/>
  </cols>
  <sheetData>
    <row r="1" spans="1:6" ht="18" customHeight="1" x14ac:dyDescent="0.3">
      <c r="A1" s="1" t="s">
        <v>331</v>
      </c>
      <c r="E1" s="50"/>
      <c r="F1" s="50"/>
    </row>
    <row r="2" spans="1:6" x14ac:dyDescent="0.25">
      <c r="A2" s="25" t="s">
        <v>913</v>
      </c>
    </row>
    <row r="3" spans="1:6" x14ac:dyDescent="0.25">
      <c r="A3" s="2" t="s">
        <v>0</v>
      </c>
    </row>
    <row r="4" spans="1:6" ht="24" customHeight="1" x14ac:dyDescent="0.25">
      <c r="A4" s="3" t="s">
        <v>622</v>
      </c>
    </row>
    <row r="5" spans="1:6" ht="15.75" customHeight="1" x14ac:dyDescent="0.25">
      <c r="A5" s="51" t="s">
        <v>1</v>
      </c>
      <c r="B5" s="16" t="s">
        <v>113</v>
      </c>
      <c r="C5" s="16" t="s">
        <v>114</v>
      </c>
      <c r="D5" s="16" t="s">
        <v>115</v>
      </c>
      <c r="E5" s="41"/>
      <c r="F5" s="41"/>
    </row>
    <row r="6" spans="1:6" x14ac:dyDescent="0.25">
      <c r="A6" s="2" t="s">
        <v>18</v>
      </c>
      <c r="B6" s="18">
        <v>5262</v>
      </c>
      <c r="C6" s="18">
        <v>1168</v>
      </c>
      <c r="D6" s="18">
        <v>6430</v>
      </c>
    </row>
    <row r="7" spans="1:6" x14ac:dyDescent="0.25">
      <c r="A7" s="2" t="s">
        <v>19</v>
      </c>
      <c r="B7" s="18">
        <v>2522</v>
      </c>
      <c r="C7" s="18">
        <v>486</v>
      </c>
      <c r="D7" s="18">
        <v>3008</v>
      </c>
    </row>
    <row r="8" spans="1:6" x14ac:dyDescent="0.25">
      <c r="A8" s="2" t="s">
        <v>20</v>
      </c>
      <c r="B8" s="18">
        <v>1111</v>
      </c>
      <c r="C8" s="18">
        <v>436</v>
      </c>
      <c r="D8" s="18">
        <v>1547</v>
      </c>
    </row>
    <row r="9" spans="1:6" x14ac:dyDescent="0.25">
      <c r="A9" s="2" t="s">
        <v>21</v>
      </c>
      <c r="B9" s="18">
        <v>3681</v>
      </c>
      <c r="C9" s="18">
        <v>749</v>
      </c>
      <c r="D9" s="18">
        <v>4430</v>
      </c>
    </row>
    <row r="10" spans="1:6" x14ac:dyDescent="0.25">
      <c r="A10" s="2" t="s">
        <v>22</v>
      </c>
      <c r="B10" s="18">
        <v>1324</v>
      </c>
      <c r="C10" s="18">
        <v>231</v>
      </c>
      <c r="D10" s="18">
        <v>1555</v>
      </c>
    </row>
    <row r="11" spans="1:6" x14ac:dyDescent="0.25">
      <c r="A11" s="45" t="s">
        <v>92</v>
      </c>
      <c r="B11" s="18">
        <v>67</v>
      </c>
      <c r="C11" s="18">
        <v>24</v>
      </c>
      <c r="D11" s="18">
        <v>91</v>
      </c>
    </row>
    <row r="12" spans="1:6" x14ac:dyDescent="0.25">
      <c r="A12" s="3" t="s">
        <v>93</v>
      </c>
      <c r="B12" s="19">
        <v>13967</v>
      </c>
      <c r="C12" s="19">
        <v>3094</v>
      </c>
      <c r="D12" s="19">
        <v>17061</v>
      </c>
      <c r="E12" s="48"/>
      <c r="F12" s="48"/>
    </row>
    <row r="14" spans="1:6" x14ac:dyDescent="0.25">
      <c r="A14" s="3" t="s">
        <v>325</v>
      </c>
    </row>
    <row r="15" spans="1:6" x14ac:dyDescent="0.25">
      <c r="A15" s="51" t="s">
        <v>1</v>
      </c>
      <c r="B15" s="16" t="s">
        <v>113</v>
      </c>
      <c r="C15" s="16" t="s">
        <v>114</v>
      </c>
      <c r="D15" s="16" t="s">
        <v>115</v>
      </c>
      <c r="E15" s="41" t="s">
        <v>95</v>
      </c>
      <c r="F15" s="41" t="s">
        <v>96</v>
      </c>
    </row>
    <row r="16" spans="1:6" x14ac:dyDescent="0.25">
      <c r="A16" s="2" t="s">
        <v>18</v>
      </c>
      <c r="B16" s="18">
        <v>4842</v>
      </c>
      <c r="C16" s="18">
        <v>1053</v>
      </c>
      <c r="D16" s="18">
        <v>5895</v>
      </c>
      <c r="E16" s="42">
        <v>-8.3000000000000007</v>
      </c>
      <c r="F16" s="42">
        <v>-8.3000000000000007</v>
      </c>
    </row>
    <row r="17" spans="1:6" x14ac:dyDescent="0.25">
      <c r="A17" s="2" t="s">
        <v>19</v>
      </c>
      <c r="B17" s="18">
        <v>2613</v>
      </c>
      <c r="C17" s="18">
        <v>583</v>
      </c>
      <c r="D17" s="18">
        <v>3196</v>
      </c>
      <c r="E17" s="42">
        <v>6.3</v>
      </c>
      <c r="F17" s="42">
        <v>6.3</v>
      </c>
    </row>
    <row r="18" spans="1:6" x14ac:dyDescent="0.25">
      <c r="A18" s="2" t="s">
        <v>20</v>
      </c>
      <c r="B18" s="18">
        <v>1111</v>
      </c>
      <c r="C18" s="18">
        <v>364</v>
      </c>
      <c r="D18" s="18">
        <v>1475</v>
      </c>
      <c r="E18" s="42">
        <v>-4.7</v>
      </c>
      <c r="F18" s="42">
        <v>-4.7</v>
      </c>
    </row>
    <row r="19" spans="1:6" x14ac:dyDescent="0.25">
      <c r="A19" s="2" t="s">
        <v>21</v>
      </c>
      <c r="B19" s="18">
        <v>3849</v>
      </c>
      <c r="C19" s="18">
        <v>784</v>
      </c>
      <c r="D19" s="18">
        <v>4633</v>
      </c>
      <c r="E19" s="42">
        <v>4.5999999999999996</v>
      </c>
      <c r="F19" s="42">
        <v>4.5999999999999996</v>
      </c>
    </row>
    <row r="20" spans="1:6" x14ac:dyDescent="0.25">
      <c r="A20" s="2" t="s">
        <v>22</v>
      </c>
      <c r="B20" s="18">
        <v>1151</v>
      </c>
      <c r="C20" s="18">
        <v>235</v>
      </c>
      <c r="D20" s="18">
        <v>1386</v>
      </c>
      <c r="E20" s="42">
        <v>-10.9</v>
      </c>
      <c r="F20" s="42">
        <v>-10.9</v>
      </c>
    </row>
    <row r="21" spans="1:6" x14ac:dyDescent="0.25">
      <c r="A21" s="45" t="s">
        <v>92</v>
      </c>
      <c r="B21" s="18">
        <v>80</v>
      </c>
      <c r="C21" s="18">
        <v>27</v>
      </c>
      <c r="D21" s="18">
        <v>107</v>
      </c>
      <c r="E21" s="42">
        <v>17.600000000000001</v>
      </c>
      <c r="F21" s="42">
        <v>17.600000000000001</v>
      </c>
    </row>
    <row r="22" spans="1:6" x14ac:dyDescent="0.25">
      <c r="A22" s="3" t="s">
        <v>93</v>
      </c>
      <c r="B22" s="19">
        <v>13646</v>
      </c>
      <c r="C22" s="19">
        <v>3046</v>
      </c>
      <c r="D22" s="19">
        <v>16692</v>
      </c>
      <c r="E22" s="48">
        <v>-2.2000000000000002</v>
      </c>
      <c r="F22" s="48">
        <v>-2.2000000000000002</v>
      </c>
    </row>
    <row r="24" spans="1:6" x14ac:dyDescent="0.25">
      <c r="A24" s="3" t="s">
        <v>326</v>
      </c>
    </row>
    <row r="25" spans="1:6" x14ac:dyDescent="0.25">
      <c r="A25" s="51" t="s">
        <v>1</v>
      </c>
      <c r="B25" s="16" t="s">
        <v>113</v>
      </c>
      <c r="C25" s="16" t="s">
        <v>114</v>
      </c>
      <c r="D25" s="16" t="s">
        <v>115</v>
      </c>
      <c r="E25" s="41" t="s">
        <v>95</v>
      </c>
      <c r="F25" s="41" t="s">
        <v>96</v>
      </c>
    </row>
    <row r="26" spans="1:6" x14ac:dyDescent="0.25">
      <c r="A26" s="2" t="s">
        <v>18</v>
      </c>
      <c r="B26" s="18">
        <v>4962</v>
      </c>
      <c r="C26" s="18">
        <v>1169</v>
      </c>
      <c r="D26" s="18">
        <v>6131</v>
      </c>
      <c r="E26" s="42">
        <v>4</v>
      </c>
      <c r="F26" s="42">
        <v>-4.7</v>
      </c>
    </row>
    <row r="27" spans="1:6" x14ac:dyDescent="0.25">
      <c r="A27" s="2" t="s">
        <v>19</v>
      </c>
      <c r="B27" s="18">
        <v>2462</v>
      </c>
      <c r="C27" s="18">
        <v>581</v>
      </c>
      <c r="D27" s="18">
        <v>3043</v>
      </c>
      <c r="E27" s="42">
        <v>-4.8</v>
      </c>
      <c r="F27" s="42">
        <v>1.2</v>
      </c>
    </row>
    <row r="28" spans="1:6" x14ac:dyDescent="0.25">
      <c r="A28" s="2" t="s">
        <v>20</v>
      </c>
      <c r="B28" s="18">
        <v>1240</v>
      </c>
      <c r="C28" s="18">
        <v>398</v>
      </c>
      <c r="D28" s="18">
        <v>1638</v>
      </c>
      <c r="E28" s="42">
        <v>11.1</v>
      </c>
      <c r="F28" s="42">
        <v>5.9</v>
      </c>
    </row>
    <row r="29" spans="1:6" x14ac:dyDescent="0.25">
      <c r="A29" s="2" t="s">
        <v>21</v>
      </c>
      <c r="B29" s="18">
        <v>3475</v>
      </c>
      <c r="C29" s="18">
        <v>778</v>
      </c>
      <c r="D29" s="18">
        <v>4253</v>
      </c>
      <c r="E29" s="42">
        <v>-8.1999999999999993</v>
      </c>
      <c r="F29" s="42">
        <v>-4</v>
      </c>
    </row>
    <row r="30" spans="1:6" x14ac:dyDescent="0.25">
      <c r="A30" s="2" t="s">
        <v>22</v>
      </c>
      <c r="B30" s="18">
        <v>1203</v>
      </c>
      <c r="C30" s="18">
        <v>241</v>
      </c>
      <c r="D30" s="18">
        <v>1444</v>
      </c>
      <c r="E30" s="42">
        <v>4.2</v>
      </c>
      <c r="F30" s="42">
        <v>-7.1</v>
      </c>
    </row>
    <row r="31" spans="1:6" x14ac:dyDescent="0.25">
      <c r="A31" s="45" t="s">
        <v>92</v>
      </c>
      <c r="B31" s="18">
        <v>83</v>
      </c>
      <c r="C31" s="18">
        <v>23</v>
      </c>
      <c r="D31" s="18">
        <v>106</v>
      </c>
      <c r="E31" s="42">
        <v>-0.9</v>
      </c>
      <c r="F31" s="42">
        <v>16.5</v>
      </c>
    </row>
    <row r="32" spans="1:6" x14ac:dyDescent="0.25">
      <c r="A32" s="3" t="s">
        <v>93</v>
      </c>
      <c r="B32" s="19">
        <v>13425</v>
      </c>
      <c r="C32" s="19">
        <v>3190</v>
      </c>
      <c r="D32" s="19">
        <v>16615</v>
      </c>
      <c r="E32" s="48">
        <v>-0.5</v>
      </c>
      <c r="F32" s="48">
        <v>-2.6</v>
      </c>
    </row>
    <row r="34" spans="1:6" x14ac:dyDescent="0.25">
      <c r="A34" s="3" t="s">
        <v>327</v>
      </c>
    </row>
    <row r="35" spans="1:6" x14ac:dyDescent="0.25">
      <c r="A35" s="51" t="s">
        <v>1</v>
      </c>
      <c r="B35" s="16" t="s">
        <v>113</v>
      </c>
      <c r="C35" s="16" t="s">
        <v>114</v>
      </c>
      <c r="D35" s="16" t="s">
        <v>115</v>
      </c>
      <c r="E35" s="41" t="s">
        <v>95</v>
      </c>
      <c r="F35" s="41" t="s">
        <v>96</v>
      </c>
    </row>
    <row r="36" spans="1:6" x14ac:dyDescent="0.25">
      <c r="A36" s="2" t="s">
        <v>18</v>
      </c>
      <c r="B36" s="18">
        <v>3940</v>
      </c>
      <c r="C36" s="18">
        <v>1084</v>
      </c>
      <c r="D36" s="18">
        <v>5024</v>
      </c>
      <c r="E36" s="42">
        <v>-18.100000000000001</v>
      </c>
      <c r="F36" s="42">
        <v>-21.9</v>
      </c>
    </row>
    <row r="37" spans="1:6" x14ac:dyDescent="0.25">
      <c r="A37" s="2" t="s">
        <v>19</v>
      </c>
      <c r="B37" s="18">
        <v>1715</v>
      </c>
      <c r="C37" s="18">
        <v>594</v>
      </c>
      <c r="D37" s="18">
        <v>2309</v>
      </c>
      <c r="E37" s="42">
        <v>-24.1</v>
      </c>
      <c r="F37" s="42">
        <v>-23.2</v>
      </c>
    </row>
    <row r="38" spans="1:6" x14ac:dyDescent="0.25">
      <c r="A38" s="2" t="s">
        <v>20</v>
      </c>
      <c r="B38" s="18">
        <v>1049</v>
      </c>
      <c r="C38" s="18">
        <v>532</v>
      </c>
      <c r="D38" s="18">
        <v>1581</v>
      </c>
      <c r="E38" s="42">
        <v>-3.5</v>
      </c>
      <c r="F38" s="42">
        <v>2.2000000000000002</v>
      </c>
    </row>
    <row r="39" spans="1:6" x14ac:dyDescent="0.25">
      <c r="A39" s="2" t="s">
        <v>21</v>
      </c>
      <c r="B39" s="18">
        <v>2879</v>
      </c>
      <c r="C39" s="18">
        <v>706</v>
      </c>
      <c r="D39" s="18">
        <v>3585</v>
      </c>
      <c r="E39" s="42">
        <v>-15.7</v>
      </c>
      <c r="F39" s="42">
        <v>-19.100000000000001</v>
      </c>
    </row>
    <row r="40" spans="1:6" x14ac:dyDescent="0.25">
      <c r="A40" s="2" t="s">
        <v>22</v>
      </c>
      <c r="B40" s="18">
        <v>918</v>
      </c>
      <c r="C40" s="18">
        <v>183</v>
      </c>
      <c r="D40" s="18">
        <v>1101</v>
      </c>
      <c r="E40" s="42">
        <v>-23.8</v>
      </c>
      <c r="F40" s="42">
        <v>-29.2</v>
      </c>
    </row>
    <row r="41" spans="1:6" x14ac:dyDescent="0.25">
      <c r="A41" s="45" t="s">
        <v>92</v>
      </c>
      <c r="B41" s="18">
        <v>67</v>
      </c>
      <c r="C41" s="18">
        <v>24</v>
      </c>
      <c r="D41" s="18">
        <v>91</v>
      </c>
      <c r="E41" s="42">
        <v>-14.2</v>
      </c>
      <c r="F41" s="42">
        <v>0</v>
      </c>
    </row>
    <row r="42" spans="1:6" x14ac:dyDescent="0.25">
      <c r="A42" s="3" t="s">
        <v>93</v>
      </c>
      <c r="B42" s="19">
        <v>10568</v>
      </c>
      <c r="C42" s="19">
        <v>3123</v>
      </c>
      <c r="D42" s="19">
        <v>13691</v>
      </c>
      <c r="E42" s="48">
        <v>-17.600000000000001</v>
      </c>
      <c r="F42" s="48">
        <v>-19.8</v>
      </c>
    </row>
    <row r="44" spans="1:6" x14ac:dyDescent="0.25">
      <c r="A44" s="3" t="s">
        <v>328</v>
      </c>
    </row>
    <row r="45" spans="1:6" x14ac:dyDescent="0.25">
      <c r="A45" s="51" t="s">
        <v>1</v>
      </c>
      <c r="B45" s="16" t="s">
        <v>113</v>
      </c>
      <c r="C45" s="16" t="s">
        <v>114</v>
      </c>
      <c r="D45" s="16" t="s">
        <v>115</v>
      </c>
      <c r="E45" s="41" t="s">
        <v>95</v>
      </c>
      <c r="F45" s="41" t="s">
        <v>96</v>
      </c>
    </row>
    <row r="46" spans="1:6" x14ac:dyDescent="0.25">
      <c r="A46" s="2" t="s">
        <v>18</v>
      </c>
      <c r="B46" s="18">
        <v>5777</v>
      </c>
      <c r="C46" s="18">
        <v>1283</v>
      </c>
      <c r="D46" s="18">
        <v>7060</v>
      </c>
      <c r="E46" s="42">
        <v>40.5</v>
      </c>
      <c r="F46" s="42">
        <v>9.8000000000000007</v>
      </c>
    </row>
    <row r="47" spans="1:6" x14ac:dyDescent="0.25">
      <c r="A47" s="2" t="s">
        <v>19</v>
      </c>
      <c r="B47" s="18">
        <v>2545</v>
      </c>
      <c r="C47" s="18">
        <v>623</v>
      </c>
      <c r="D47" s="18">
        <v>3168</v>
      </c>
      <c r="E47" s="42">
        <v>37.200000000000003</v>
      </c>
      <c r="F47" s="42">
        <v>5.3</v>
      </c>
    </row>
    <row r="48" spans="1:6" x14ac:dyDescent="0.25">
      <c r="A48" s="2" t="s">
        <v>20</v>
      </c>
      <c r="B48" s="18">
        <v>1197</v>
      </c>
      <c r="C48" s="18">
        <v>497</v>
      </c>
      <c r="D48" s="18">
        <v>1694</v>
      </c>
      <c r="E48" s="42">
        <v>7.1</v>
      </c>
      <c r="F48" s="42">
        <v>9.5</v>
      </c>
    </row>
    <row r="49" spans="1:6" x14ac:dyDescent="0.25">
      <c r="A49" s="2" t="s">
        <v>21</v>
      </c>
      <c r="B49" s="18">
        <v>3620</v>
      </c>
      <c r="C49" s="18">
        <v>977</v>
      </c>
      <c r="D49" s="18">
        <v>4597</v>
      </c>
      <c r="E49" s="42">
        <v>28.2</v>
      </c>
      <c r="F49" s="42">
        <v>3.8</v>
      </c>
    </row>
    <row r="50" spans="1:6" x14ac:dyDescent="0.25">
      <c r="A50" s="2" t="s">
        <v>22</v>
      </c>
      <c r="B50" s="18">
        <v>1226</v>
      </c>
      <c r="C50" s="18">
        <v>245</v>
      </c>
      <c r="D50" s="18">
        <v>1471</v>
      </c>
      <c r="E50" s="42">
        <v>33.6</v>
      </c>
      <c r="F50" s="42">
        <v>-5.4</v>
      </c>
    </row>
    <row r="51" spans="1:6" x14ac:dyDescent="0.25">
      <c r="A51" s="45" t="s">
        <v>92</v>
      </c>
      <c r="B51" s="18">
        <v>86</v>
      </c>
      <c r="C51" s="18">
        <v>27</v>
      </c>
      <c r="D51" s="18">
        <v>113</v>
      </c>
      <c r="E51" s="42">
        <v>24.2</v>
      </c>
      <c r="F51" s="42">
        <v>24.2</v>
      </c>
    </row>
    <row r="52" spans="1:6" x14ac:dyDescent="0.25">
      <c r="A52" s="3" t="s">
        <v>93</v>
      </c>
      <c r="B52" s="19">
        <v>14451</v>
      </c>
      <c r="C52" s="19">
        <v>3652</v>
      </c>
      <c r="D52" s="19">
        <v>18103</v>
      </c>
      <c r="E52" s="48">
        <v>32.200000000000003</v>
      </c>
      <c r="F52" s="48">
        <v>6.1</v>
      </c>
    </row>
    <row r="54" spans="1:6" x14ac:dyDescent="0.25">
      <c r="A54" s="3" t="s">
        <v>329</v>
      </c>
    </row>
    <row r="55" spans="1:6" x14ac:dyDescent="0.25">
      <c r="A55" s="51" t="s">
        <v>1</v>
      </c>
      <c r="B55" s="16" t="s">
        <v>113</v>
      </c>
      <c r="C55" s="16" t="s">
        <v>114</v>
      </c>
      <c r="D55" s="16" t="s">
        <v>115</v>
      </c>
      <c r="E55" s="41" t="s">
        <v>95</v>
      </c>
      <c r="F55" s="41" t="s">
        <v>96</v>
      </c>
    </row>
    <row r="56" spans="1:6" x14ac:dyDescent="0.25">
      <c r="A56" s="2" t="s">
        <v>18</v>
      </c>
      <c r="B56" s="18">
        <v>6128</v>
      </c>
      <c r="C56" s="18">
        <v>1333</v>
      </c>
      <c r="D56" s="18">
        <v>7461</v>
      </c>
      <c r="E56" s="42">
        <v>5.7</v>
      </c>
      <c r="F56" s="42">
        <v>16</v>
      </c>
    </row>
    <row r="57" spans="1:6" x14ac:dyDescent="0.25">
      <c r="A57" s="2" t="s">
        <v>19</v>
      </c>
      <c r="B57" s="18">
        <v>2104</v>
      </c>
      <c r="C57" s="18">
        <v>688</v>
      </c>
      <c r="D57" s="18">
        <v>2792</v>
      </c>
      <c r="E57" s="42">
        <v>-11.9</v>
      </c>
      <c r="F57" s="42">
        <v>-7.2</v>
      </c>
    </row>
    <row r="58" spans="1:6" x14ac:dyDescent="0.25">
      <c r="A58" s="2" t="s">
        <v>20</v>
      </c>
      <c r="B58" s="18">
        <v>1075</v>
      </c>
      <c r="C58" s="18">
        <v>495</v>
      </c>
      <c r="D58" s="18">
        <v>1570</v>
      </c>
      <c r="E58" s="42">
        <v>-7.3</v>
      </c>
      <c r="F58" s="42">
        <v>1.5</v>
      </c>
    </row>
    <row r="59" spans="1:6" x14ac:dyDescent="0.25">
      <c r="A59" s="2" t="s">
        <v>21</v>
      </c>
      <c r="B59" s="18">
        <v>3497</v>
      </c>
      <c r="C59" s="18">
        <v>967</v>
      </c>
      <c r="D59" s="18">
        <v>4464</v>
      </c>
      <c r="E59" s="42">
        <v>-2.9</v>
      </c>
      <c r="F59" s="42">
        <v>0.8</v>
      </c>
    </row>
    <row r="60" spans="1:6" x14ac:dyDescent="0.25">
      <c r="A60" s="2" t="s">
        <v>22</v>
      </c>
      <c r="B60" s="18">
        <v>1483</v>
      </c>
      <c r="C60" s="18">
        <v>278</v>
      </c>
      <c r="D60" s="18">
        <v>1761</v>
      </c>
      <c r="E60" s="42">
        <v>19.7</v>
      </c>
      <c r="F60" s="42">
        <v>13.2</v>
      </c>
    </row>
    <row r="61" spans="1:6" x14ac:dyDescent="0.25">
      <c r="A61" s="45" t="s">
        <v>92</v>
      </c>
      <c r="B61" s="18">
        <v>6</v>
      </c>
      <c r="C61" s="18">
        <v>13</v>
      </c>
      <c r="D61" s="18">
        <v>19</v>
      </c>
      <c r="E61" s="42">
        <v>-83.2</v>
      </c>
      <c r="F61" s="42">
        <v>-79.099999999999994</v>
      </c>
    </row>
    <row r="62" spans="1:6" x14ac:dyDescent="0.25">
      <c r="A62" s="3" t="s">
        <v>93</v>
      </c>
      <c r="B62" s="19">
        <v>14293</v>
      </c>
      <c r="C62" s="19">
        <v>3774</v>
      </c>
      <c r="D62" s="19">
        <v>18067</v>
      </c>
      <c r="E62" s="48">
        <v>-0.2</v>
      </c>
      <c r="F62" s="48">
        <v>5.9</v>
      </c>
    </row>
    <row r="64" spans="1:6" x14ac:dyDescent="0.25">
      <c r="A64" s="3" t="s">
        <v>330</v>
      </c>
    </row>
    <row r="65" spans="1:6" x14ac:dyDescent="0.25">
      <c r="A65" s="51" t="s">
        <v>1</v>
      </c>
      <c r="B65" s="16" t="s">
        <v>113</v>
      </c>
      <c r="C65" s="16" t="s">
        <v>114</v>
      </c>
      <c r="D65" s="16" t="s">
        <v>115</v>
      </c>
      <c r="E65" s="41" t="s">
        <v>95</v>
      </c>
      <c r="F65" s="41" t="s">
        <v>96</v>
      </c>
    </row>
    <row r="66" spans="1:6" x14ac:dyDescent="0.25">
      <c r="A66" s="2" t="s">
        <v>18</v>
      </c>
      <c r="B66" s="18">
        <v>4499</v>
      </c>
      <c r="C66" s="18">
        <v>907</v>
      </c>
      <c r="D66" s="18">
        <v>5406</v>
      </c>
      <c r="E66" s="42">
        <v>-27.5</v>
      </c>
      <c r="F66" s="42">
        <v>-15.9</v>
      </c>
    </row>
    <row r="67" spans="1:6" x14ac:dyDescent="0.25">
      <c r="A67" s="2" t="s">
        <v>19</v>
      </c>
      <c r="B67" s="18">
        <v>1412</v>
      </c>
      <c r="C67" s="18">
        <v>501</v>
      </c>
      <c r="D67" s="18">
        <v>1913</v>
      </c>
      <c r="E67" s="42">
        <v>-31.5</v>
      </c>
      <c r="F67" s="42">
        <v>-36.4</v>
      </c>
    </row>
    <row r="68" spans="1:6" x14ac:dyDescent="0.25">
      <c r="A68" s="2" t="s">
        <v>20</v>
      </c>
      <c r="B68" s="18">
        <v>837</v>
      </c>
      <c r="C68" s="18">
        <v>387</v>
      </c>
      <c r="D68" s="18">
        <v>1224</v>
      </c>
      <c r="E68" s="42">
        <v>-22</v>
      </c>
      <c r="F68" s="42">
        <v>-20.9</v>
      </c>
    </row>
    <row r="69" spans="1:6" x14ac:dyDescent="0.25">
      <c r="A69" s="2" t="s">
        <v>21</v>
      </c>
      <c r="B69" s="18">
        <v>2025</v>
      </c>
      <c r="C69" s="18">
        <v>624</v>
      </c>
      <c r="D69" s="18">
        <v>2649</v>
      </c>
      <c r="E69" s="42">
        <v>-40.700000000000003</v>
      </c>
      <c r="F69" s="42">
        <v>-40.200000000000003</v>
      </c>
    </row>
    <row r="70" spans="1:6" x14ac:dyDescent="0.25">
      <c r="A70" s="2" t="s">
        <v>22</v>
      </c>
      <c r="B70" s="18">
        <v>964</v>
      </c>
      <c r="C70" s="18">
        <v>203</v>
      </c>
      <c r="D70" s="18">
        <v>1167</v>
      </c>
      <c r="E70" s="42">
        <v>-33.700000000000003</v>
      </c>
      <c r="F70" s="42">
        <v>-25</v>
      </c>
    </row>
    <row r="71" spans="1:6" x14ac:dyDescent="0.25">
      <c r="A71" s="45" t="s">
        <v>92</v>
      </c>
      <c r="B71" s="18">
        <v>0</v>
      </c>
      <c r="C71" s="18">
        <v>27</v>
      </c>
      <c r="D71" s="18">
        <v>27</v>
      </c>
      <c r="E71" s="42">
        <v>42.1</v>
      </c>
      <c r="F71" s="42">
        <v>70.3</v>
      </c>
    </row>
    <row r="72" spans="1:6" x14ac:dyDescent="0.25">
      <c r="A72" s="3" t="s">
        <v>93</v>
      </c>
      <c r="B72" s="19">
        <v>9737</v>
      </c>
      <c r="C72" s="19">
        <v>2649</v>
      </c>
      <c r="D72" s="19">
        <v>12386</v>
      </c>
      <c r="E72" s="48">
        <v>-31.4</v>
      </c>
      <c r="F72" s="48">
        <v>-27.4</v>
      </c>
    </row>
    <row r="74" spans="1:6" x14ac:dyDescent="0.25">
      <c r="A74" s="28" t="s">
        <v>522</v>
      </c>
    </row>
    <row r="75" spans="1:6" x14ac:dyDescent="0.25">
      <c r="A75" s="30" t="s">
        <v>448</v>
      </c>
      <c r="B75" s="29" t="s">
        <v>523</v>
      </c>
      <c r="C75" s="29" t="s">
        <v>524</v>
      </c>
      <c r="D75" s="29" t="s">
        <v>525</v>
      </c>
      <c r="E75" s="29" t="s">
        <v>517</v>
      </c>
      <c r="F75" s="29" t="s">
        <v>518</v>
      </c>
    </row>
    <row r="76" spans="1:6" x14ac:dyDescent="0.25">
      <c r="A76" t="s">
        <v>475</v>
      </c>
      <c r="B76" s="31">
        <v>7994</v>
      </c>
      <c r="C76" s="31">
        <v>1390</v>
      </c>
      <c r="D76" s="31">
        <v>9384</v>
      </c>
      <c r="E76" s="32">
        <v>73.599999999999994</v>
      </c>
      <c r="F76" s="32">
        <v>45.9</v>
      </c>
    </row>
    <row r="77" spans="1:6" x14ac:dyDescent="0.25">
      <c r="A77" t="s">
        <v>476</v>
      </c>
      <c r="B77" s="31">
        <v>1877</v>
      </c>
      <c r="C77" s="31">
        <v>650</v>
      </c>
      <c r="D77" s="31">
        <v>2527</v>
      </c>
      <c r="E77" s="32">
        <v>32.1</v>
      </c>
      <c r="F77" s="32">
        <v>-16</v>
      </c>
    </row>
    <row r="78" spans="1:6" x14ac:dyDescent="0.25">
      <c r="A78" t="s">
        <v>477</v>
      </c>
      <c r="B78" s="31">
        <v>1299</v>
      </c>
      <c r="C78" s="31">
        <v>508</v>
      </c>
      <c r="D78" s="31">
        <v>1807</v>
      </c>
      <c r="E78" s="32">
        <v>47.6</v>
      </c>
      <c r="F78" s="32">
        <v>16.8</v>
      </c>
    </row>
    <row r="79" spans="1:6" x14ac:dyDescent="0.25">
      <c r="A79" t="s">
        <v>478</v>
      </c>
      <c r="B79" s="31">
        <v>2958</v>
      </c>
      <c r="C79" s="31">
        <v>905</v>
      </c>
      <c r="D79" s="31">
        <v>3863</v>
      </c>
      <c r="E79" s="32">
        <v>45.8</v>
      </c>
      <c r="F79" s="32">
        <v>-12.8</v>
      </c>
    </row>
    <row r="80" spans="1:6" x14ac:dyDescent="0.25">
      <c r="A80" t="s">
        <v>479</v>
      </c>
      <c r="B80" s="31">
        <v>1611</v>
      </c>
      <c r="C80" s="31">
        <v>239</v>
      </c>
      <c r="D80" s="31">
        <v>1850</v>
      </c>
      <c r="E80" s="32">
        <v>58.5</v>
      </c>
      <c r="F80" s="32">
        <v>19</v>
      </c>
    </row>
    <row r="81" spans="1:6" x14ac:dyDescent="0.25">
      <c r="A81" t="s">
        <v>519</v>
      </c>
      <c r="B81" s="31">
        <v>0</v>
      </c>
      <c r="C81" s="31">
        <v>38</v>
      </c>
      <c r="D81" s="31">
        <v>38</v>
      </c>
      <c r="E81" s="32">
        <v>40.700000000000003</v>
      </c>
      <c r="F81" s="32">
        <v>-58.2</v>
      </c>
    </row>
    <row r="82" spans="1:6" x14ac:dyDescent="0.25">
      <c r="A82" s="30" t="s">
        <v>480</v>
      </c>
      <c r="B82" s="33">
        <v>15739</v>
      </c>
      <c r="C82" s="33">
        <v>3730</v>
      </c>
      <c r="D82" s="33">
        <v>19469</v>
      </c>
      <c r="E82" s="34">
        <v>57.2</v>
      </c>
      <c r="F82" s="34">
        <v>14.1</v>
      </c>
    </row>
    <row r="83" spans="1:6" x14ac:dyDescent="0.25">
      <c r="B83" s="31"/>
      <c r="C83" s="31"/>
      <c r="D83" s="31"/>
      <c r="E83" s="32"/>
      <c r="F83" s="32"/>
    </row>
    <row r="84" spans="1:6" x14ac:dyDescent="0.25">
      <c r="A84" s="28" t="s">
        <v>733</v>
      </c>
      <c r="B84" s="31"/>
      <c r="C84" s="31"/>
      <c r="D84" s="31"/>
      <c r="E84" s="32"/>
      <c r="F84" s="32"/>
    </row>
    <row r="85" spans="1:6" x14ac:dyDescent="0.25">
      <c r="A85" s="30" t="s">
        <v>658</v>
      </c>
      <c r="B85" s="29" t="s">
        <v>734</v>
      </c>
      <c r="C85" s="29" t="s">
        <v>735</v>
      </c>
      <c r="D85" s="29" t="s">
        <v>736</v>
      </c>
      <c r="E85" s="29" t="s">
        <v>727</v>
      </c>
      <c r="F85" s="29" t="s">
        <v>728</v>
      </c>
    </row>
    <row r="86" spans="1:6" x14ac:dyDescent="0.25">
      <c r="A86" t="s">
        <v>685</v>
      </c>
      <c r="B86" s="31">
        <v>8400</v>
      </c>
      <c r="C86" s="31">
        <v>1778</v>
      </c>
      <c r="D86" s="31">
        <v>10178</v>
      </c>
      <c r="E86" s="32">
        <v>8.5</v>
      </c>
      <c r="F86" s="32">
        <v>58.3</v>
      </c>
    </row>
    <row r="87" spans="1:6" x14ac:dyDescent="0.25">
      <c r="A87" t="s">
        <v>686</v>
      </c>
      <c r="B87" s="31">
        <v>2882</v>
      </c>
      <c r="C87" s="31">
        <v>858</v>
      </c>
      <c r="D87" s="31">
        <v>3740</v>
      </c>
      <c r="E87" s="32">
        <v>48</v>
      </c>
      <c r="F87" s="32">
        <v>24.3</v>
      </c>
    </row>
    <row r="88" spans="1:6" x14ac:dyDescent="0.25">
      <c r="A88" t="s">
        <v>687</v>
      </c>
      <c r="B88" s="31">
        <v>1877</v>
      </c>
      <c r="C88" s="31">
        <v>665</v>
      </c>
      <c r="D88" s="31">
        <v>2542</v>
      </c>
      <c r="E88" s="32">
        <v>40.700000000000003</v>
      </c>
      <c r="F88" s="32">
        <v>64.3</v>
      </c>
    </row>
    <row r="89" spans="1:6" x14ac:dyDescent="0.25">
      <c r="A89" t="s">
        <v>688</v>
      </c>
      <c r="B89" s="31">
        <v>3856</v>
      </c>
      <c r="C89" s="31">
        <v>1024</v>
      </c>
      <c r="D89" s="31">
        <v>4880</v>
      </c>
      <c r="E89" s="32">
        <v>26.3</v>
      </c>
      <c r="F89" s="32">
        <v>10.199999999999999</v>
      </c>
    </row>
    <row r="90" spans="1:6" x14ac:dyDescent="0.25">
      <c r="A90" t="s">
        <v>689</v>
      </c>
      <c r="B90" s="31">
        <v>2139</v>
      </c>
      <c r="C90" s="31">
        <v>349</v>
      </c>
      <c r="D90" s="31">
        <v>2488</v>
      </c>
      <c r="E90" s="32">
        <v>34.5</v>
      </c>
      <c r="F90" s="32">
        <v>60</v>
      </c>
    </row>
    <row r="91" spans="1:6" x14ac:dyDescent="0.25">
      <c r="A91" t="s">
        <v>729</v>
      </c>
      <c r="B91" s="31">
        <v>9</v>
      </c>
      <c r="C91" s="31">
        <v>19</v>
      </c>
      <c r="D91" s="31">
        <v>28</v>
      </c>
      <c r="E91" s="32">
        <v>-26.3</v>
      </c>
      <c r="F91" s="32">
        <v>-69.2</v>
      </c>
    </row>
    <row r="92" spans="1:6" x14ac:dyDescent="0.25">
      <c r="A92" s="30" t="s">
        <v>690</v>
      </c>
      <c r="B92" s="33">
        <v>19163</v>
      </c>
      <c r="C92" s="33">
        <v>4693</v>
      </c>
      <c r="D92" s="33">
        <v>23856</v>
      </c>
      <c r="E92" s="34">
        <v>22.6</v>
      </c>
      <c r="F92" s="34">
        <v>39.799999999999997</v>
      </c>
    </row>
    <row r="93" spans="1:6" x14ac:dyDescent="0.25">
      <c r="B93" s="31"/>
      <c r="C93" s="31"/>
      <c r="D93" s="31"/>
      <c r="E93" s="32"/>
      <c r="F93" s="32"/>
    </row>
    <row r="94" spans="1:6" x14ac:dyDescent="0.25">
      <c r="A94" s="95" t="s">
        <v>925</v>
      </c>
      <c r="B94" s="31"/>
      <c r="C94" s="31"/>
      <c r="D94" s="31"/>
      <c r="E94" s="32"/>
      <c r="F94" s="32"/>
    </row>
    <row r="95" spans="1:6" x14ac:dyDescent="0.25">
      <c r="A95" s="97" t="s">
        <v>847</v>
      </c>
      <c r="B95" s="96" t="s">
        <v>926</v>
      </c>
      <c r="C95" s="96" t="s">
        <v>927</v>
      </c>
      <c r="D95" s="96" t="s">
        <v>928</v>
      </c>
      <c r="E95" s="96" t="s">
        <v>918</v>
      </c>
      <c r="F95" s="96" t="s">
        <v>919</v>
      </c>
    </row>
    <row r="96" spans="1:6" x14ac:dyDescent="0.25">
      <c r="A96" t="s">
        <v>874</v>
      </c>
      <c r="B96" s="98">
        <v>5237</v>
      </c>
      <c r="C96" s="98">
        <v>2434</v>
      </c>
      <c r="D96" s="98">
        <v>7671</v>
      </c>
      <c r="E96" s="99">
        <v>-24.6</v>
      </c>
      <c r="F96" s="99">
        <v>19.3</v>
      </c>
    </row>
    <row r="97" spans="1:6" x14ac:dyDescent="0.25">
      <c r="A97" t="s">
        <v>875</v>
      </c>
      <c r="B97" s="98">
        <v>2583</v>
      </c>
      <c r="C97" s="98">
        <v>1067</v>
      </c>
      <c r="D97" s="98">
        <v>3650</v>
      </c>
      <c r="E97" s="99">
        <v>-2.4</v>
      </c>
      <c r="F97" s="99">
        <v>21.3</v>
      </c>
    </row>
    <row r="98" spans="1:6" x14ac:dyDescent="0.25">
      <c r="A98" t="s">
        <v>876</v>
      </c>
      <c r="B98" s="98">
        <v>1448</v>
      </c>
      <c r="C98" s="98">
        <v>783</v>
      </c>
      <c r="D98" s="98">
        <v>2231</v>
      </c>
      <c r="E98" s="99">
        <v>-12.2</v>
      </c>
      <c r="F98" s="99">
        <v>44.2</v>
      </c>
    </row>
    <row r="99" spans="1:6" x14ac:dyDescent="0.25">
      <c r="A99" t="s">
        <v>877</v>
      </c>
      <c r="B99" s="98">
        <v>2666</v>
      </c>
      <c r="C99" s="98">
        <v>1031</v>
      </c>
      <c r="D99" s="98">
        <v>3697</v>
      </c>
      <c r="E99" s="99">
        <v>-24.2</v>
      </c>
      <c r="F99" s="99">
        <v>-16.5</v>
      </c>
    </row>
    <row r="100" spans="1:6" x14ac:dyDescent="0.25">
      <c r="A100" t="s">
        <v>878</v>
      </c>
      <c r="B100" s="98">
        <v>1710</v>
      </c>
      <c r="C100" s="98">
        <v>426</v>
      </c>
      <c r="D100" s="98">
        <v>2136</v>
      </c>
      <c r="E100" s="99">
        <v>-14.1</v>
      </c>
      <c r="F100" s="99">
        <v>37.4</v>
      </c>
    </row>
    <row r="101" spans="1:6" x14ac:dyDescent="0.25">
      <c r="A101" t="s">
        <v>920</v>
      </c>
      <c r="B101" s="98">
        <v>7</v>
      </c>
      <c r="C101" s="98">
        <v>8</v>
      </c>
      <c r="D101" s="98">
        <v>15</v>
      </c>
      <c r="E101" s="99">
        <v>-46.4</v>
      </c>
      <c r="F101" s="99">
        <v>-83.5</v>
      </c>
    </row>
    <row r="102" spans="1:6" x14ac:dyDescent="0.25">
      <c r="A102" s="97" t="s">
        <v>879</v>
      </c>
      <c r="B102" s="100">
        <v>13651</v>
      </c>
      <c r="C102" s="100">
        <v>5749</v>
      </c>
      <c r="D102" s="100">
        <v>19400</v>
      </c>
      <c r="E102" s="101">
        <v>-18.7</v>
      </c>
      <c r="F102" s="101">
        <v>13.7</v>
      </c>
    </row>
    <row r="103" spans="1:6" x14ac:dyDescent="0.25">
      <c r="B103" s="98"/>
      <c r="C103" s="98"/>
      <c r="D103" s="98"/>
      <c r="E103" s="99"/>
      <c r="F103" s="99"/>
    </row>
    <row r="104" spans="1:6" x14ac:dyDescent="0.25">
      <c r="B104" s="98"/>
      <c r="C104" s="98"/>
      <c r="D104" s="98"/>
      <c r="E104" s="99"/>
      <c r="F104" s="99"/>
    </row>
    <row r="105" spans="1:6" x14ac:dyDescent="0.25">
      <c r="B105" s="98"/>
      <c r="C105" s="98"/>
      <c r="D105" s="98"/>
      <c r="E105" s="99"/>
      <c r="F105" s="99"/>
    </row>
    <row r="106" spans="1:6" x14ac:dyDescent="0.25">
      <c r="B106" s="98"/>
      <c r="C106" s="98"/>
      <c r="D106" s="98"/>
      <c r="E106" s="99"/>
      <c r="F106" s="99"/>
    </row>
    <row r="107" spans="1:6" x14ac:dyDescent="0.25">
      <c r="B107" s="98"/>
      <c r="C107" s="98"/>
      <c r="D107" s="98"/>
      <c r="E107" s="99"/>
      <c r="F107" s="99"/>
    </row>
    <row r="108" spans="1:6" x14ac:dyDescent="0.25">
      <c r="B108" s="98"/>
      <c r="C108" s="98"/>
      <c r="D108" s="98"/>
      <c r="E108" s="99"/>
      <c r="F108" s="99"/>
    </row>
    <row r="109" spans="1:6" x14ac:dyDescent="0.25">
      <c r="B109" s="98"/>
      <c r="C109" s="98"/>
      <c r="D109" s="98"/>
      <c r="E109" s="99"/>
      <c r="F109" s="99"/>
    </row>
    <row r="110" spans="1:6" x14ac:dyDescent="0.25">
      <c r="B110" s="98"/>
      <c r="C110" s="98"/>
      <c r="D110" s="98"/>
      <c r="E110" s="99"/>
      <c r="F110" s="99"/>
    </row>
    <row r="111" spans="1:6" x14ac:dyDescent="0.25">
      <c r="B111" s="98"/>
      <c r="C111" s="98"/>
      <c r="D111" s="98"/>
      <c r="E111" s="99"/>
      <c r="F111" s="99"/>
    </row>
    <row r="112" spans="1:6" x14ac:dyDescent="0.25">
      <c r="B112" s="98"/>
      <c r="C112" s="98"/>
      <c r="D112" s="98"/>
      <c r="E112" s="99"/>
      <c r="F112" s="99"/>
    </row>
    <row r="113" spans="2:6" x14ac:dyDescent="0.25">
      <c r="B113" s="98"/>
      <c r="C113" s="98"/>
      <c r="D113" s="98"/>
      <c r="E113" s="99"/>
      <c r="F113" s="99"/>
    </row>
    <row r="114" spans="2:6" x14ac:dyDescent="0.25">
      <c r="B114" s="98"/>
      <c r="C114" s="98"/>
      <c r="D114" s="98"/>
      <c r="E114" s="99"/>
      <c r="F114" s="99"/>
    </row>
    <row r="115" spans="2:6" x14ac:dyDescent="0.25">
      <c r="B115" s="98"/>
      <c r="C115" s="98"/>
      <c r="D115" s="98"/>
      <c r="E115" s="99"/>
      <c r="F115" s="99"/>
    </row>
    <row r="116" spans="2:6" x14ac:dyDescent="0.25">
      <c r="B116" s="98"/>
      <c r="C116" s="98"/>
      <c r="D116" s="98"/>
      <c r="E116" s="99"/>
      <c r="F116" s="99"/>
    </row>
    <row r="117" spans="2:6" x14ac:dyDescent="0.25">
      <c r="B117" s="98"/>
      <c r="C117" s="98"/>
      <c r="D117" s="98"/>
      <c r="E117" s="99"/>
      <c r="F117" s="99"/>
    </row>
    <row r="118" spans="2:6" x14ac:dyDescent="0.25">
      <c r="B118" s="98"/>
      <c r="C118" s="98"/>
      <c r="D118" s="98"/>
      <c r="E118" s="99"/>
      <c r="F118" s="99"/>
    </row>
    <row r="119" spans="2:6" x14ac:dyDescent="0.25">
      <c r="B119" s="98"/>
      <c r="C119" s="98"/>
      <c r="D119" s="98"/>
      <c r="E119" s="99"/>
      <c r="F119" s="99"/>
    </row>
    <row r="120" spans="2:6" x14ac:dyDescent="0.25">
      <c r="B120" s="98"/>
      <c r="C120" s="98"/>
      <c r="D120" s="98"/>
      <c r="E120" s="99"/>
      <c r="F120" s="99"/>
    </row>
    <row r="121" spans="2:6" x14ac:dyDescent="0.25">
      <c r="B121" s="98"/>
      <c r="C121" s="98"/>
      <c r="D121" s="98"/>
      <c r="E121" s="99"/>
      <c r="F121" s="99"/>
    </row>
    <row r="122" spans="2:6" x14ac:dyDescent="0.25">
      <c r="B122" s="98"/>
      <c r="C122" s="98"/>
      <c r="D122" s="98"/>
      <c r="E122" s="99"/>
      <c r="F122" s="99"/>
    </row>
    <row r="123" spans="2:6" x14ac:dyDescent="0.25">
      <c r="B123" s="98"/>
      <c r="C123" s="98"/>
      <c r="D123" s="98"/>
      <c r="E123" s="99"/>
      <c r="F123" s="99"/>
    </row>
    <row r="124" spans="2:6" x14ac:dyDescent="0.25">
      <c r="B124" s="98"/>
      <c r="C124" s="98"/>
      <c r="D124" s="98"/>
      <c r="E124" s="99"/>
      <c r="F124" s="99"/>
    </row>
    <row r="125" spans="2:6" x14ac:dyDescent="0.25">
      <c r="B125" s="98"/>
      <c r="C125" s="98"/>
      <c r="D125" s="98"/>
      <c r="E125" s="99"/>
      <c r="F125" s="99"/>
    </row>
    <row r="126" spans="2:6" x14ac:dyDescent="0.25">
      <c r="B126" s="98"/>
      <c r="C126" s="98"/>
      <c r="D126" s="98"/>
      <c r="E126" s="99"/>
      <c r="F126" s="99"/>
    </row>
    <row r="127" spans="2:6" x14ac:dyDescent="0.25">
      <c r="B127" s="98"/>
      <c r="C127" s="98"/>
      <c r="D127" s="98"/>
      <c r="E127" s="99"/>
      <c r="F127" s="99"/>
    </row>
    <row r="128" spans="2:6" x14ac:dyDescent="0.25">
      <c r="B128" s="98"/>
      <c r="C128" s="98"/>
      <c r="D128" s="98"/>
      <c r="E128" s="99"/>
      <c r="F128" s="99"/>
    </row>
    <row r="129" spans="2:6" x14ac:dyDescent="0.25">
      <c r="B129" s="98"/>
      <c r="C129" s="98"/>
      <c r="D129" s="98"/>
      <c r="E129" s="99"/>
      <c r="F129" s="99"/>
    </row>
    <row r="130" spans="2:6" x14ac:dyDescent="0.25">
      <c r="B130" s="98"/>
      <c r="C130" s="98"/>
      <c r="D130" s="98"/>
      <c r="E130" s="99"/>
      <c r="F130" s="99"/>
    </row>
    <row r="131" spans="2:6" x14ac:dyDescent="0.25">
      <c r="B131" s="98"/>
      <c r="C131" s="98"/>
      <c r="D131" s="98"/>
      <c r="E131" s="99"/>
      <c r="F131" s="99"/>
    </row>
    <row r="132" spans="2:6" x14ac:dyDescent="0.25">
      <c r="B132" s="98"/>
      <c r="C132" s="98"/>
      <c r="D132" s="98"/>
      <c r="E132" s="99"/>
      <c r="F132" s="99"/>
    </row>
    <row r="133" spans="2:6" x14ac:dyDescent="0.25">
      <c r="B133" s="98"/>
      <c r="C133" s="98"/>
      <c r="D133" s="98"/>
      <c r="E133" s="99"/>
      <c r="F133" s="99"/>
    </row>
    <row r="134" spans="2:6" x14ac:dyDescent="0.25">
      <c r="B134" s="98"/>
      <c r="C134" s="98"/>
      <c r="D134" s="98"/>
      <c r="E134" s="99"/>
      <c r="F134" s="99"/>
    </row>
    <row r="135" spans="2:6" x14ac:dyDescent="0.25">
      <c r="B135" s="98"/>
      <c r="C135" s="98"/>
      <c r="D135" s="98"/>
      <c r="E135" s="99"/>
      <c r="F135" s="99"/>
    </row>
    <row r="136" spans="2:6" x14ac:dyDescent="0.25">
      <c r="B136" s="98"/>
      <c r="C136" s="98"/>
      <c r="D136" s="98"/>
      <c r="E136" s="99"/>
      <c r="F136" s="99"/>
    </row>
    <row r="137" spans="2:6" x14ac:dyDescent="0.25">
      <c r="B137" s="98"/>
      <c r="C137" s="98"/>
      <c r="D137" s="98"/>
      <c r="E137" s="99"/>
      <c r="F137" s="99"/>
    </row>
    <row r="138" spans="2:6" x14ac:dyDescent="0.25">
      <c r="B138" s="98"/>
      <c r="C138" s="98"/>
      <c r="D138" s="98"/>
      <c r="E138" s="99"/>
      <c r="F138" s="99"/>
    </row>
    <row r="139" spans="2:6" x14ac:dyDescent="0.25">
      <c r="B139" s="98"/>
      <c r="C139" s="98"/>
      <c r="D139" s="98"/>
      <c r="E139" s="99"/>
      <c r="F139" s="99"/>
    </row>
    <row r="140" spans="2:6" x14ac:dyDescent="0.25">
      <c r="B140" s="98"/>
      <c r="C140" s="98"/>
      <c r="D140" s="98"/>
      <c r="E140" s="99"/>
      <c r="F140" s="99"/>
    </row>
    <row r="141" spans="2:6" x14ac:dyDescent="0.25">
      <c r="B141" s="98"/>
      <c r="C141" s="98"/>
      <c r="D141" s="98"/>
      <c r="E141" s="99"/>
      <c r="F141" s="99"/>
    </row>
    <row r="142" spans="2:6" x14ac:dyDescent="0.25">
      <c r="B142" s="98"/>
      <c r="C142" s="98"/>
      <c r="D142" s="98"/>
      <c r="E142" s="99"/>
      <c r="F142" s="99"/>
    </row>
    <row r="143" spans="2:6" x14ac:dyDescent="0.25">
      <c r="B143" s="98"/>
      <c r="C143" s="98"/>
      <c r="D143" s="98"/>
      <c r="E143" s="99"/>
      <c r="F143" s="99"/>
    </row>
    <row r="144" spans="2:6" x14ac:dyDescent="0.25">
      <c r="B144" s="98"/>
      <c r="C144" s="98"/>
      <c r="D144" s="98"/>
      <c r="E144" s="99"/>
      <c r="F144" s="99"/>
    </row>
    <row r="145" spans="2:6" x14ac:dyDescent="0.25">
      <c r="B145" s="98"/>
      <c r="C145" s="98"/>
      <c r="D145" s="98"/>
      <c r="E145" s="99"/>
      <c r="F145" s="99"/>
    </row>
    <row r="146" spans="2:6" x14ac:dyDescent="0.25">
      <c r="B146" s="98"/>
      <c r="C146" s="98"/>
      <c r="D146" s="98"/>
      <c r="E146" s="99"/>
      <c r="F146" s="99"/>
    </row>
    <row r="147" spans="2:6" x14ac:dyDescent="0.25">
      <c r="B147" s="98"/>
      <c r="C147" s="98"/>
      <c r="D147" s="98"/>
      <c r="E147" s="99"/>
      <c r="F147" s="99"/>
    </row>
    <row r="148" spans="2:6" x14ac:dyDescent="0.25">
      <c r="B148" s="98"/>
      <c r="C148" s="98"/>
      <c r="D148" s="98"/>
      <c r="E148" s="99"/>
      <c r="F148" s="99"/>
    </row>
    <row r="149" spans="2:6" x14ac:dyDescent="0.25">
      <c r="B149" s="98"/>
      <c r="C149" s="98"/>
      <c r="D149" s="98"/>
      <c r="E149" s="99"/>
      <c r="F149" s="99"/>
    </row>
    <row r="150" spans="2:6" x14ac:dyDescent="0.25">
      <c r="B150" s="98"/>
      <c r="C150" s="98"/>
      <c r="D150" s="98"/>
      <c r="E150" s="99"/>
      <c r="F150" s="99"/>
    </row>
    <row r="151" spans="2:6" x14ac:dyDescent="0.25">
      <c r="B151" s="98"/>
      <c r="C151" s="98"/>
      <c r="D151" s="98"/>
      <c r="E151" s="99"/>
      <c r="F151" s="99"/>
    </row>
    <row r="152" spans="2:6" x14ac:dyDescent="0.25">
      <c r="B152" s="98"/>
      <c r="C152" s="98"/>
      <c r="D152" s="98"/>
      <c r="E152" s="99"/>
      <c r="F152" s="99"/>
    </row>
    <row r="153" spans="2:6" x14ac:dyDescent="0.25">
      <c r="B153" s="98"/>
      <c r="C153" s="98"/>
      <c r="D153" s="98"/>
      <c r="E153" s="99"/>
      <c r="F153" s="99"/>
    </row>
    <row r="154" spans="2:6" x14ac:dyDescent="0.25">
      <c r="B154" s="98"/>
      <c r="C154" s="98"/>
      <c r="D154" s="98"/>
      <c r="E154" s="99"/>
      <c r="F154" s="99"/>
    </row>
    <row r="155" spans="2:6" x14ac:dyDescent="0.25">
      <c r="B155" s="98"/>
      <c r="C155" s="98"/>
      <c r="D155" s="98"/>
      <c r="E155" s="99"/>
      <c r="F155" s="99"/>
    </row>
    <row r="156" spans="2:6" x14ac:dyDescent="0.25">
      <c r="B156" s="98"/>
      <c r="C156" s="98"/>
      <c r="D156" s="98"/>
      <c r="E156" s="99"/>
      <c r="F156" s="99"/>
    </row>
    <row r="157" spans="2:6" x14ac:dyDescent="0.25">
      <c r="B157" s="98"/>
      <c r="C157" s="98"/>
      <c r="D157" s="98"/>
      <c r="E157" s="99"/>
      <c r="F157" s="99"/>
    </row>
    <row r="158" spans="2:6" x14ac:dyDescent="0.25">
      <c r="B158" s="98"/>
      <c r="C158" s="98"/>
      <c r="D158" s="98"/>
      <c r="E158" s="99"/>
      <c r="F158" s="99"/>
    </row>
    <row r="159" spans="2:6" x14ac:dyDescent="0.25">
      <c r="B159" s="98"/>
      <c r="C159" s="98"/>
      <c r="D159" s="98"/>
      <c r="E159" s="99"/>
      <c r="F159" s="99"/>
    </row>
    <row r="160" spans="2:6" x14ac:dyDescent="0.25">
      <c r="B160" s="98"/>
      <c r="C160" s="98"/>
      <c r="D160" s="98"/>
      <c r="E160" s="99"/>
      <c r="F160" s="99"/>
    </row>
    <row r="161" spans="2:6" x14ac:dyDescent="0.25">
      <c r="B161" s="98"/>
      <c r="C161" s="98"/>
      <c r="D161" s="98"/>
      <c r="E161" s="99"/>
      <c r="F161" s="99"/>
    </row>
    <row r="162" spans="2:6" x14ac:dyDescent="0.25">
      <c r="B162" s="98"/>
      <c r="C162" s="98"/>
      <c r="D162" s="98"/>
      <c r="E162" s="99"/>
      <c r="F162" s="99"/>
    </row>
    <row r="163" spans="2:6" x14ac:dyDescent="0.25">
      <c r="B163" s="98"/>
      <c r="C163" s="98"/>
      <c r="D163" s="98"/>
      <c r="E163" s="99"/>
      <c r="F163" s="99"/>
    </row>
    <row r="164" spans="2:6" x14ac:dyDescent="0.25">
      <c r="B164" s="98"/>
      <c r="C164" s="98"/>
      <c r="D164" s="98"/>
      <c r="E164" s="99"/>
      <c r="F164" s="99"/>
    </row>
    <row r="165" spans="2:6" x14ac:dyDescent="0.25">
      <c r="B165" s="98"/>
      <c r="C165" s="98"/>
      <c r="D165" s="98"/>
      <c r="E165" s="99"/>
      <c r="F165" s="99"/>
    </row>
    <row r="166" spans="2:6" x14ac:dyDescent="0.25">
      <c r="B166" s="98"/>
      <c r="C166" s="98"/>
      <c r="D166" s="98"/>
      <c r="E166" s="99"/>
      <c r="F166" s="99"/>
    </row>
    <row r="167" spans="2:6" x14ac:dyDescent="0.25">
      <c r="B167" s="98"/>
      <c r="C167" s="98"/>
      <c r="D167" s="98"/>
      <c r="E167" s="99"/>
      <c r="F167" s="99"/>
    </row>
    <row r="168" spans="2:6" x14ac:dyDescent="0.25">
      <c r="B168" s="98"/>
      <c r="C168" s="98"/>
      <c r="D168" s="98"/>
      <c r="E168" s="99"/>
      <c r="F168" s="99"/>
    </row>
    <row r="169" spans="2:6" x14ac:dyDescent="0.25">
      <c r="B169" s="98"/>
      <c r="C169" s="98"/>
      <c r="D169" s="98"/>
      <c r="E169" s="99"/>
      <c r="F169" s="99"/>
    </row>
    <row r="170" spans="2:6" x14ac:dyDescent="0.25">
      <c r="B170" s="98"/>
      <c r="C170" s="98"/>
      <c r="D170" s="98"/>
      <c r="E170" s="99"/>
      <c r="F170" s="99"/>
    </row>
    <row r="171" spans="2:6" x14ac:dyDescent="0.25">
      <c r="B171" s="98"/>
      <c r="C171" s="98"/>
      <c r="D171" s="98"/>
      <c r="E171" s="99"/>
      <c r="F171" s="99"/>
    </row>
    <row r="172" spans="2:6" x14ac:dyDescent="0.25">
      <c r="B172" s="98"/>
      <c r="C172" s="98"/>
      <c r="D172" s="98"/>
      <c r="E172" s="99"/>
      <c r="F172" s="99"/>
    </row>
    <row r="173" spans="2:6" x14ac:dyDescent="0.25">
      <c r="B173" s="98"/>
      <c r="C173" s="98"/>
      <c r="D173" s="98"/>
      <c r="E173" s="99"/>
      <c r="F173" s="99"/>
    </row>
    <row r="174" spans="2:6" x14ac:dyDescent="0.25">
      <c r="B174" s="98"/>
      <c r="C174" s="98"/>
      <c r="D174" s="98"/>
      <c r="E174" s="99"/>
      <c r="F174" s="99"/>
    </row>
    <row r="175" spans="2:6" x14ac:dyDescent="0.25">
      <c r="B175" s="98"/>
      <c r="C175" s="98"/>
      <c r="D175" s="98"/>
      <c r="E175" s="99"/>
      <c r="F175" s="99"/>
    </row>
    <row r="176" spans="2:6" x14ac:dyDescent="0.25">
      <c r="B176" s="98"/>
      <c r="C176" s="98"/>
      <c r="D176" s="98"/>
      <c r="E176" s="99"/>
      <c r="F176" s="99"/>
    </row>
    <row r="177" spans="2:6" x14ac:dyDescent="0.25">
      <c r="B177" s="98"/>
      <c r="C177" s="98"/>
      <c r="D177" s="98"/>
      <c r="E177" s="99"/>
      <c r="F177" s="99"/>
    </row>
    <row r="178" spans="2:6" x14ac:dyDescent="0.25">
      <c r="B178" s="98"/>
      <c r="C178" s="98"/>
      <c r="D178" s="98"/>
      <c r="E178" s="99"/>
      <c r="F178" s="99"/>
    </row>
    <row r="179" spans="2:6" x14ac:dyDescent="0.25">
      <c r="B179" s="98"/>
      <c r="C179" s="98"/>
      <c r="D179" s="98"/>
      <c r="E179" s="99"/>
      <c r="F179" s="99"/>
    </row>
    <row r="180" spans="2:6" x14ac:dyDescent="0.25">
      <c r="B180" s="98"/>
      <c r="C180" s="98"/>
      <c r="D180" s="98"/>
      <c r="E180" s="99"/>
      <c r="F180" s="99"/>
    </row>
    <row r="181" spans="2:6" x14ac:dyDescent="0.25">
      <c r="B181" s="98"/>
      <c r="C181" s="98"/>
      <c r="D181" s="98"/>
      <c r="E181" s="99"/>
      <c r="F181" s="99"/>
    </row>
    <row r="182" spans="2:6" x14ac:dyDescent="0.25">
      <c r="B182" s="98"/>
      <c r="C182" s="98"/>
      <c r="D182" s="98"/>
      <c r="E182" s="99"/>
      <c r="F182" s="99"/>
    </row>
    <row r="183" spans="2:6" x14ac:dyDescent="0.25">
      <c r="B183" s="98"/>
      <c r="C183" s="98"/>
      <c r="D183" s="98"/>
      <c r="E183" s="99"/>
      <c r="F183" s="99"/>
    </row>
    <row r="184" spans="2:6" x14ac:dyDescent="0.25">
      <c r="B184" s="98"/>
      <c r="C184" s="98"/>
      <c r="D184" s="98"/>
      <c r="E184" s="99"/>
      <c r="F184" s="99"/>
    </row>
    <row r="185" spans="2:6" x14ac:dyDescent="0.25">
      <c r="B185" s="98"/>
      <c r="C185" s="98"/>
      <c r="D185" s="98"/>
      <c r="E185" s="99"/>
      <c r="F185" s="99"/>
    </row>
    <row r="186" spans="2:6" x14ac:dyDescent="0.25">
      <c r="B186" s="98"/>
      <c r="C186" s="98"/>
      <c r="D186" s="98"/>
      <c r="E186" s="99"/>
      <c r="F186" s="99"/>
    </row>
    <row r="187" spans="2:6" x14ac:dyDescent="0.25">
      <c r="B187" s="98"/>
      <c r="C187" s="98"/>
      <c r="D187" s="98"/>
      <c r="E187" s="99"/>
      <c r="F187" s="99"/>
    </row>
    <row r="188" spans="2:6" x14ac:dyDescent="0.25">
      <c r="B188" s="98"/>
      <c r="C188" s="98"/>
      <c r="D188" s="98"/>
      <c r="E188" s="99"/>
      <c r="F188" s="99"/>
    </row>
    <row r="189" spans="2:6" x14ac:dyDescent="0.25">
      <c r="B189" s="98"/>
      <c r="C189" s="98"/>
      <c r="D189" s="98"/>
      <c r="E189" s="99"/>
      <c r="F189" s="99"/>
    </row>
    <row r="190" spans="2:6" x14ac:dyDescent="0.25">
      <c r="B190" s="98"/>
      <c r="C190" s="98"/>
      <c r="D190" s="98"/>
      <c r="E190" s="99"/>
      <c r="F190" s="99"/>
    </row>
    <row r="191" spans="2:6" x14ac:dyDescent="0.25">
      <c r="B191" s="98"/>
      <c r="C191" s="98"/>
      <c r="D191" s="98"/>
      <c r="E191" s="99"/>
      <c r="F191" s="99"/>
    </row>
    <row r="192" spans="2:6" x14ac:dyDescent="0.25">
      <c r="B192" s="98"/>
      <c r="C192" s="98"/>
      <c r="D192" s="98"/>
      <c r="E192" s="99"/>
      <c r="F192" s="99"/>
    </row>
    <row r="193" spans="2:6" x14ac:dyDescent="0.25">
      <c r="B193" s="98"/>
      <c r="C193" s="98"/>
      <c r="D193" s="98"/>
      <c r="E193" s="99"/>
      <c r="F193" s="99"/>
    </row>
    <row r="194" spans="2:6" x14ac:dyDescent="0.25">
      <c r="B194" s="98"/>
      <c r="C194" s="98"/>
      <c r="D194" s="98"/>
      <c r="E194" s="99"/>
      <c r="F194" s="99"/>
    </row>
    <row r="195" spans="2:6" x14ac:dyDescent="0.25">
      <c r="B195" s="98"/>
      <c r="C195" s="98"/>
      <c r="D195" s="98"/>
      <c r="E195" s="99"/>
      <c r="F195" s="99"/>
    </row>
    <row r="196" spans="2:6" x14ac:dyDescent="0.25">
      <c r="B196" s="98"/>
      <c r="C196" s="98"/>
      <c r="D196" s="98"/>
      <c r="E196" s="99"/>
      <c r="F196" s="99"/>
    </row>
    <row r="197" spans="2:6" x14ac:dyDescent="0.25">
      <c r="B197" s="98"/>
      <c r="C197" s="98"/>
      <c r="D197" s="98"/>
      <c r="E197" s="99"/>
      <c r="F197" s="99"/>
    </row>
  </sheetData>
  <pageMargins left="0.7" right="0.7" top="0.75" bottom="0.75" header="0.3" footer="0.3"/>
  <pageSetup paperSize="9" orientation="portrait"/>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Cover sheet</vt:lpstr>
      <vt:lpstr>Table of contents</vt:lpstr>
      <vt:lpstr>1.1</vt:lpstr>
      <vt:lpstr>1.2</vt:lpstr>
      <vt:lpstr>1.3</vt:lpstr>
      <vt:lpstr>1.4</vt:lpstr>
      <vt:lpstr>1.5</vt:lpstr>
      <vt:lpstr>1.6</vt:lpstr>
      <vt:lpstr>1.7</vt:lpstr>
      <vt:lpstr>1.8</vt:lpstr>
      <vt:lpstr>1.9</vt:lpstr>
      <vt:lpstr>2.1</vt:lpstr>
      <vt:lpstr>2.2</vt:lpstr>
      <vt:lpstr>2.3</vt:lpstr>
      <vt:lpstr>2.4</vt:lpstr>
      <vt:lpstr>2.5</vt:lpstr>
      <vt:lpstr>3.1</vt:lpstr>
      <vt:lpstr>3.2</vt:lpstr>
      <vt:lpstr>3.3</vt:lpstr>
      <vt:lpstr>4.1</vt:lpstr>
      <vt:lpstr>4.2</vt:lpstr>
      <vt:lpstr>4.3</vt:lpstr>
      <vt:lpstr>4.4</vt:lpstr>
      <vt:lpstr>4.5</vt:lpstr>
      <vt:lpstr>4.6</vt:lpstr>
      <vt:lpstr>5.1</vt:lpstr>
      <vt:lpstr>5.2</vt:lpstr>
      <vt:lpstr>5.3</vt:lpstr>
      <vt:lpstr>6.1</vt:lpstr>
      <vt:lpstr>6.2</vt:lpstr>
      <vt:lpstr>6.3</vt:lpstr>
      <vt:lpstr>7.1</vt:lpstr>
      <vt:lpstr>7.2</vt:lpstr>
      <vt:lpstr>7.3</vt:lpstr>
      <vt:lpstr>8.1</vt:lpstr>
      <vt:lpstr>8.2</vt:lpstr>
      <vt:lpstr>8.3</vt:lpstr>
      <vt:lpstr>Notes</vt:lpstr>
      <vt:lpstr>User guidance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Judith</dc:creator>
  <cp:lastModifiedBy>Amy Dalglish</cp:lastModifiedBy>
  <dcterms:created xsi:type="dcterms:W3CDTF">2023-05-05T13:50:57Z</dcterms:created>
  <dcterms:modified xsi:type="dcterms:W3CDTF">2024-06-05T09:07:25Z</dcterms:modified>
</cp:coreProperties>
</file>